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11" activeTab="1"/>
  </bookViews>
  <sheets>
    <sheet name="Lapas1" sheetId="1" r:id="rId1"/>
    <sheet name="60H W" sheetId="2" r:id="rId2"/>
    <sheet name="60H M" sheetId="3" r:id="rId3"/>
    <sheet name="60 W" sheetId="4" r:id="rId4"/>
    <sheet name="60 M" sheetId="5" r:id="rId5"/>
    <sheet name="300 W" sheetId="6" r:id="rId6"/>
    <sheet name="300 M" sheetId="7" r:id="rId7"/>
    <sheet name="800 W" sheetId="8" r:id="rId8"/>
    <sheet name="800 M" sheetId="9" r:id="rId9"/>
    <sheet name="3000 W" sheetId="10" r:id="rId10"/>
    <sheet name="3000 M" sheetId="11" r:id="rId11"/>
    <sheet name="4x200 W" sheetId="12" r:id="rId12"/>
    <sheet name="4x200 M" sheetId="13" r:id="rId13"/>
    <sheet name="HJ W" sheetId="14" r:id="rId14"/>
    <sheet name="HJ M" sheetId="15" r:id="rId15"/>
    <sheet name="PV W" sheetId="16" r:id="rId16"/>
    <sheet name="PV M" sheetId="17" r:id="rId17"/>
    <sheet name="LJ W" sheetId="18" r:id="rId18"/>
    <sheet name="LJ M" sheetId="19" r:id="rId19"/>
    <sheet name="TJ W" sheetId="20" r:id="rId20"/>
    <sheet name="TJ M" sheetId="21" r:id="rId21"/>
    <sheet name="SP W" sheetId="22" r:id="rId22"/>
    <sheet name="SP M" sheetId="23" r:id="rId23"/>
    <sheet name="Team W" sheetId="24" r:id="rId24"/>
    <sheet name="Team M" sheetId="25" r:id="rId25"/>
    <sheet name="Team" sheetId="26" r:id="rId26"/>
  </sheets>
  <externalReferences>
    <externalReference r:id="rId29"/>
    <externalReference r:id="rId30"/>
  </externalReferences>
  <definedNames>
    <definedName name="_xlnm.Print_Area" localSheetId="24">'Team M'!$A$1:$K$22</definedName>
    <definedName name="Sektoriu_Tolis_V_List" localSheetId="25">#REF!</definedName>
    <definedName name="Sektoriu_Tolis_V_List" localSheetId="24">#REF!</definedName>
    <definedName name="Sektoriu_Tolis_V_List" localSheetId="23">#REF!</definedName>
    <definedName name="Sektoriu_Tolis_V_List">#REF!</definedName>
    <definedName name="Sektoriu_Tolis_V_List_21" localSheetId="25">#REF!</definedName>
    <definedName name="Sektoriu_Tolis_V_List_21" localSheetId="24">#REF!</definedName>
    <definedName name="Sektoriu_Tolis_V_List_21" localSheetId="23">#REF!</definedName>
    <definedName name="Sektoriu_Tolis_V_List_21">#REF!</definedName>
    <definedName name="Sektoriu_Tolis_V_List_22" localSheetId="25">#REF!</definedName>
    <definedName name="Sektoriu_Tolis_V_List_22" localSheetId="24">#REF!</definedName>
    <definedName name="Sektoriu_Tolis_V_List_22" localSheetId="23">#REF!</definedName>
    <definedName name="Sektoriu_Tolis_V_List_22">#REF!</definedName>
  </definedNames>
  <calcPr fullCalcOnLoad="1"/>
</workbook>
</file>

<file path=xl/sharedStrings.xml><?xml version="1.0" encoding="utf-8"?>
<sst xmlns="http://schemas.openxmlformats.org/spreadsheetml/2006/main" count="1990" uniqueCount="616">
  <si>
    <t>BALTIJOS ŠALIŲ JAUNIŲ MAČAS</t>
  </si>
  <si>
    <t>BALTIC MATCH (U18)</t>
  </si>
  <si>
    <t>Vilnius, Lithuania</t>
  </si>
  <si>
    <t>RESULTS</t>
  </si>
  <si>
    <t>Lengvosios atletikos</t>
  </si>
  <si>
    <t>2011-02-26</t>
  </si>
  <si>
    <t>Athletics</t>
  </si>
  <si>
    <t>BALTIC MATCH (Age U18)</t>
  </si>
  <si>
    <t>ESTIJA-LATVIJA-LIETUVA</t>
  </si>
  <si>
    <t>ESTONIA-LATVIA-LITHUANIA</t>
  </si>
  <si>
    <t>Komandų taškai / Teams Score</t>
  </si>
  <si>
    <t>Events</t>
  </si>
  <si>
    <t>L T U</t>
  </si>
  <si>
    <t>E S T</t>
  </si>
  <si>
    <t>L A T</t>
  </si>
  <si>
    <t>Tšk./Points</t>
  </si>
  <si>
    <t>Women</t>
  </si>
  <si>
    <t>Men</t>
  </si>
  <si>
    <t>Iš viso / Total:</t>
  </si>
  <si>
    <t>Vieta / Rank:</t>
  </si>
  <si>
    <t>W o m e n</t>
  </si>
  <si>
    <t>Nr.</t>
  </si>
  <si>
    <t>Rungtys</t>
  </si>
  <si>
    <t>Po</t>
  </si>
  <si>
    <t>LTU</t>
  </si>
  <si>
    <t>EST</t>
  </si>
  <si>
    <t>LAT</t>
  </si>
  <si>
    <t>No.</t>
  </si>
  <si>
    <t>Suma/Sum</t>
  </si>
  <si>
    <t>rungčių</t>
  </si>
  <si>
    <t>60 bb / H</t>
  </si>
  <si>
    <t>Aukštis / HJ</t>
  </si>
  <si>
    <t>Kartis / PV</t>
  </si>
  <si>
    <t>Tolis / LJ</t>
  </si>
  <si>
    <t>Trišuolis / TJ</t>
  </si>
  <si>
    <t>Rutulys / SP</t>
  </si>
  <si>
    <t>4x200</t>
  </si>
  <si>
    <t>M e n</t>
  </si>
  <si>
    <t>-</t>
  </si>
  <si>
    <t>Vieta</t>
  </si>
  <si>
    <t>Vardas, pavardė</t>
  </si>
  <si>
    <t>Gim.data</t>
  </si>
  <si>
    <t>Šalis</t>
  </si>
  <si>
    <t>Rezultatas</t>
  </si>
  <si>
    <t>Taškai</t>
  </si>
  <si>
    <t>SB</t>
  </si>
  <si>
    <t>Place</t>
  </si>
  <si>
    <t>Bib</t>
  </si>
  <si>
    <t>Name, surname</t>
  </si>
  <si>
    <t>Born</t>
  </si>
  <si>
    <t>Nation</t>
  </si>
  <si>
    <t>Result</t>
  </si>
  <si>
    <t>Points</t>
  </si>
  <si>
    <t>1</t>
  </si>
  <si>
    <t>Laura-Maria Oja</t>
  </si>
  <si>
    <t>8,72</t>
  </si>
  <si>
    <t>2</t>
  </si>
  <si>
    <t>5</t>
  </si>
  <si>
    <t>Jogailė Petrokaitė</t>
  </si>
  <si>
    <t>1995-09-30</t>
  </si>
  <si>
    <t>8,76</t>
  </si>
  <si>
    <t>8.78</t>
  </si>
  <si>
    <t>3</t>
  </si>
  <si>
    <t xml:space="preserve">Getter-Marie Lemberg </t>
  </si>
  <si>
    <t>8,99</t>
  </si>
  <si>
    <t>4</t>
  </si>
  <si>
    <t>Jolanta Kaupe</t>
  </si>
  <si>
    <t>9,10</t>
  </si>
  <si>
    <t>9,13</t>
  </si>
  <si>
    <t>6</t>
  </si>
  <si>
    <t>Evelina Auželytė</t>
  </si>
  <si>
    <t>1994-03-24</t>
  </si>
  <si>
    <t>9,16</t>
  </si>
  <si>
    <t>9.15</t>
  </si>
  <si>
    <t>Krista Paula Zake</t>
  </si>
  <si>
    <t>9,28</t>
  </si>
  <si>
    <t>9,22</t>
  </si>
  <si>
    <t>60 m barjerinis(0.914-8.80) bėgimas vyrams</t>
  </si>
  <si>
    <t>60 m Hurdles(0.914-8.80) Men</t>
  </si>
  <si>
    <t>Rihards Parandjuks</t>
  </si>
  <si>
    <t>8,11</t>
  </si>
  <si>
    <t>8,00</t>
  </si>
  <si>
    <t>Algirdas Stuknys</t>
  </si>
  <si>
    <t>1995-03-25</t>
  </si>
  <si>
    <t>8,22</t>
  </si>
  <si>
    <t>8.40</t>
  </si>
  <si>
    <t>Joosep Lohur</t>
  </si>
  <si>
    <t>8,31</t>
  </si>
  <si>
    <t>Jānis Barkans</t>
  </si>
  <si>
    <t>8,35</t>
  </si>
  <si>
    <t>8,68</t>
  </si>
  <si>
    <t>Jonas Misevičius</t>
  </si>
  <si>
    <t>1994-07-28</t>
  </si>
  <si>
    <t>8,57</t>
  </si>
  <si>
    <t>8.56</t>
  </si>
  <si>
    <t>Janek Õiglane</t>
  </si>
  <si>
    <t>8,71</t>
  </si>
  <si>
    <t>Šuolis į tolį vyrams</t>
  </si>
  <si>
    <t>Long Jump Men</t>
  </si>
  <si>
    <t>Bandymai / Attempts</t>
  </si>
  <si>
    <t>Eilė</t>
  </si>
  <si>
    <t>Keiso Pedriks</t>
  </si>
  <si>
    <t>6,50</t>
  </si>
  <si>
    <t>6,63</t>
  </si>
  <si>
    <t>6,47</t>
  </si>
  <si>
    <t>6,86</t>
  </si>
  <si>
    <t>6,92</t>
  </si>
  <si>
    <t>10</t>
  </si>
  <si>
    <t xml:space="preserve"> 6.92</t>
  </si>
  <si>
    <t>Laurynas Marcinkus</t>
  </si>
  <si>
    <t>1994-06-20</t>
  </si>
  <si>
    <t>6,60</t>
  </si>
  <si>
    <t>6,72</t>
  </si>
  <si>
    <t>X</t>
  </si>
  <si>
    <t>6,67</t>
  </si>
  <si>
    <t>6,62</t>
  </si>
  <si>
    <t>7</t>
  </si>
  <si>
    <t>6.79</t>
  </si>
  <si>
    <t>Kaur Kramm</t>
  </si>
  <si>
    <t>6,39</t>
  </si>
  <si>
    <t>6,32</t>
  </si>
  <si>
    <t>6,36</t>
  </si>
  <si>
    <t>5,96</t>
  </si>
  <si>
    <t>6,68</t>
  </si>
  <si>
    <t xml:space="preserve"> 6.64</t>
  </si>
  <si>
    <t>Janis Barkans</t>
  </si>
  <si>
    <t>6,31</t>
  </si>
  <si>
    <t>6,59</t>
  </si>
  <si>
    <t>6,48</t>
  </si>
  <si>
    <t>6,42</t>
  </si>
  <si>
    <t>6,61</t>
  </si>
  <si>
    <t>6,71</t>
  </si>
  <si>
    <t>Guntars Kulmanis</t>
  </si>
  <si>
    <t>6,12</t>
  </si>
  <si>
    <t>6,19</t>
  </si>
  <si>
    <t>6,28</t>
  </si>
  <si>
    <t>Mantas Žukas</t>
  </si>
  <si>
    <t>1994-01-04</t>
  </si>
  <si>
    <t>5,82</t>
  </si>
  <si>
    <t>6.89</t>
  </si>
  <si>
    <t>60 m bėgimas moterims</t>
  </si>
  <si>
    <t>60 m Women</t>
  </si>
  <si>
    <t>Diana Daktere</t>
  </si>
  <si>
    <t>7,89</t>
  </si>
  <si>
    <t>7,94</t>
  </si>
  <si>
    <t>7,90</t>
  </si>
  <si>
    <t xml:space="preserve">Juudit Kure-Pohhomov </t>
  </si>
  <si>
    <t>Erika Balsytė</t>
  </si>
  <si>
    <t>1996-04-05</t>
  </si>
  <si>
    <t>7.84</t>
  </si>
  <si>
    <t>Laura Pavlovica</t>
  </si>
  <si>
    <t>8,01</t>
  </si>
  <si>
    <t>7,98</t>
  </si>
  <si>
    <t>Kornelija Veiknytė</t>
  </si>
  <si>
    <t>1996-01-25</t>
  </si>
  <si>
    <t>8,15</t>
  </si>
  <si>
    <t>7.95</t>
  </si>
  <si>
    <t>Rutulio(5 kg)  stūmimas vyrams</t>
  </si>
  <si>
    <t>Shot Put(5 kg) Men</t>
  </si>
  <si>
    <t>Paulius Žabinskas</t>
  </si>
  <si>
    <t>1994-06-26</t>
  </si>
  <si>
    <t>18,60</t>
  </si>
  <si>
    <t>18,78</t>
  </si>
  <si>
    <t>18,88</t>
  </si>
  <si>
    <t>19.34</t>
  </si>
  <si>
    <t>Andrejs Samburs</t>
  </si>
  <si>
    <t>14,94</t>
  </si>
  <si>
    <t>16,66</t>
  </si>
  <si>
    <t>15,53</t>
  </si>
  <si>
    <t>Ats Kiisa</t>
  </si>
  <si>
    <t>15,57</t>
  </si>
  <si>
    <t>15,46</t>
  </si>
  <si>
    <t>16,15</t>
  </si>
  <si>
    <t>16,10</t>
  </si>
  <si>
    <t>15,47</t>
  </si>
  <si>
    <t>15,99</t>
  </si>
  <si>
    <t>15.78</t>
  </si>
  <si>
    <t>Povilas Dabašinskas</t>
  </si>
  <si>
    <t>1994-06-16</t>
  </si>
  <si>
    <t>14,36</t>
  </si>
  <si>
    <t>14,57</t>
  </si>
  <si>
    <t>14,86</t>
  </si>
  <si>
    <t>14,95</t>
  </si>
  <si>
    <t>16.06</t>
  </si>
  <si>
    <t>Kristo TŠekenjuk</t>
  </si>
  <si>
    <t>13,95</t>
  </si>
  <si>
    <t>14,56</t>
  </si>
  <si>
    <t>14,68</t>
  </si>
  <si>
    <t>14,04</t>
  </si>
  <si>
    <t>15.21</t>
  </si>
  <si>
    <t>Haralds Freidenbergs</t>
  </si>
  <si>
    <t>13,75</t>
  </si>
  <si>
    <t>13,93</t>
  </si>
  <si>
    <t>14,21</t>
  </si>
  <si>
    <t>13,77</t>
  </si>
  <si>
    <t>14,13</t>
  </si>
  <si>
    <t>17,31</t>
  </si>
  <si>
    <t>13,96</t>
  </si>
  <si>
    <t>13,21</t>
  </si>
  <si>
    <t>800 m bėgimas vyrams</t>
  </si>
  <si>
    <t>800 m  Men</t>
  </si>
  <si>
    <t>Aleksandr Kozinets</t>
  </si>
  <si>
    <t>2:00,71</t>
  </si>
  <si>
    <t>1.58,56</t>
  </si>
  <si>
    <t>Marius Rumbutis</t>
  </si>
  <si>
    <t>1994-09-12</t>
  </si>
  <si>
    <t>2:01,03</t>
  </si>
  <si>
    <t>1:27.06</t>
  </si>
  <si>
    <t>Sten Ütsmüts</t>
  </si>
  <si>
    <t>2:02,36</t>
  </si>
  <si>
    <t>1.59,35</t>
  </si>
  <si>
    <t>Dominykas Butkevičius</t>
  </si>
  <si>
    <t>1995-03-12</t>
  </si>
  <si>
    <t>2:02,70</t>
  </si>
  <si>
    <t>2:39.79</t>
  </si>
  <si>
    <t>Mareks Kudrjavcevs</t>
  </si>
  <si>
    <t>2:04,86</t>
  </si>
  <si>
    <t>2:06,50</t>
  </si>
  <si>
    <t>Gatis Lejnieks</t>
  </si>
  <si>
    <t>2:07,40</t>
  </si>
  <si>
    <t>2:03,57</t>
  </si>
  <si>
    <t>60 m bėgimas vyrams</t>
  </si>
  <si>
    <t>60 m Men</t>
  </si>
  <si>
    <t>Rait Veesalu</t>
  </si>
  <si>
    <t>7,13</t>
  </si>
  <si>
    <t>Eimantas Česnelis</t>
  </si>
  <si>
    <t>1995-08-19</t>
  </si>
  <si>
    <t>7,17</t>
  </si>
  <si>
    <t>7.17</t>
  </si>
  <si>
    <t>Marek Goldman</t>
  </si>
  <si>
    <t>7,21</t>
  </si>
  <si>
    <t>7,05</t>
  </si>
  <si>
    <t>Arnas Dilinskis</t>
  </si>
  <si>
    <t>7,28</t>
  </si>
  <si>
    <t>7.05</t>
  </si>
  <si>
    <t>Reinis Kreipans</t>
  </si>
  <si>
    <t>7,31</t>
  </si>
  <si>
    <t>extra</t>
  </si>
  <si>
    <t>b/k</t>
  </si>
  <si>
    <t>Toms Safranovs</t>
  </si>
  <si>
    <t>7,44</t>
  </si>
  <si>
    <t>Vladimirs Mihailovs</t>
  </si>
  <si>
    <t>7,33</t>
  </si>
  <si>
    <t>Šuolis su kartimi moterims</t>
  </si>
  <si>
    <t>Pole Vault  Women</t>
  </si>
  <si>
    <t>Miglė Juodeškaitė</t>
  </si>
  <si>
    <t>1996-12-01</t>
  </si>
  <si>
    <t>3.10</t>
  </si>
  <si>
    <t>Reena Koll</t>
  </si>
  <si>
    <t xml:space="preserve"> 3.95</t>
  </si>
  <si>
    <t>Daila Zukauska</t>
  </si>
  <si>
    <t>2,40</t>
  </si>
  <si>
    <t>Reda Janušaitė</t>
  </si>
  <si>
    <t>1996-10-01</t>
  </si>
  <si>
    <t>2.80</t>
  </si>
  <si>
    <t>Getter-Marie Lemberg</t>
  </si>
  <si>
    <t xml:space="preserve"> 3.50</t>
  </si>
  <si>
    <t>2,30</t>
  </si>
  <si>
    <t>2,50</t>
  </si>
  <si>
    <t>2,70</t>
  </si>
  <si>
    <t>2,90</t>
  </si>
  <si>
    <t>3,00</t>
  </si>
  <si>
    <t>3,10</t>
  </si>
  <si>
    <t>3,20</t>
  </si>
  <si>
    <t>3,30</t>
  </si>
  <si>
    <t>3,40</t>
  </si>
  <si>
    <t>3,50</t>
  </si>
  <si>
    <t>3,60</t>
  </si>
  <si>
    <t>3,70</t>
  </si>
  <si>
    <t>3,80</t>
  </si>
  <si>
    <t>4,01</t>
  </si>
  <si>
    <t>4,12</t>
  </si>
  <si>
    <t>0</t>
  </si>
  <si>
    <t>Šuolis į tolį moterims</t>
  </si>
  <si>
    <t>Long Jump Women</t>
  </si>
  <si>
    <t>5,89</t>
  </si>
  <si>
    <t>5,83</t>
  </si>
  <si>
    <t>5,93</t>
  </si>
  <si>
    <t>5,86</t>
  </si>
  <si>
    <t>5.98</t>
  </si>
  <si>
    <t>Aet Laurik</t>
  </si>
  <si>
    <t>5,61</t>
  </si>
  <si>
    <t>5,58</t>
  </si>
  <si>
    <t>5,60</t>
  </si>
  <si>
    <t>5,70</t>
  </si>
  <si>
    <t>5,73</t>
  </si>
  <si>
    <t>4,55</t>
  </si>
  <si>
    <t xml:space="preserve"> 5.68</t>
  </si>
  <si>
    <t>Krista Zubova</t>
  </si>
  <si>
    <t>4,25</t>
  </si>
  <si>
    <t>4,41</t>
  </si>
  <si>
    <t>5,50</t>
  </si>
  <si>
    <t>5,67</t>
  </si>
  <si>
    <t>Sofija Korf</t>
  </si>
  <si>
    <t>1994-08-05</t>
  </si>
  <si>
    <t>5,41</t>
  </si>
  <si>
    <t>4,94</t>
  </si>
  <si>
    <t>5,46</t>
  </si>
  <si>
    <t>5.69</t>
  </si>
  <si>
    <t>Juliāna Zubkova</t>
  </si>
  <si>
    <t>5,18</t>
  </si>
  <si>
    <t>5,34</t>
  </si>
  <si>
    <t>5,39</t>
  </si>
  <si>
    <t>5,23</t>
  </si>
  <si>
    <t>5,31</t>
  </si>
  <si>
    <t>5,33</t>
  </si>
  <si>
    <t>5,59</t>
  </si>
  <si>
    <t>Juudit Kure-Pohhomov</t>
  </si>
  <si>
    <t>4,05</t>
  </si>
  <si>
    <t>3,87</t>
  </si>
  <si>
    <t xml:space="preserve"> 5.53</t>
  </si>
  <si>
    <t>300 m bėgimas moterims</t>
  </si>
  <si>
    <t>300 m  Women</t>
  </si>
  <si>
    <t>Modesta Morauskaitė</t>
  </si>
  <si>
    <t>1995-10-02</t>
  </si>
  <si>
    <t>41,01</t>
  </si>
  <si>
    <t>41.57</t>
  </si>
  <si>
    <t>Gunta Cudare -Latiseva</t>
  </si>
  <si>
    <t>41,47</t>
  </si>
  <si>
    <t>Johanna Oras</t>
  </si>
  <si>
    <t>43,43</t>
  </si>
  <si>
    <t>43,54</t>
  </si>
  <si>
    <t>43,19</t>
  </si>
  <si>
    <t>Mariann Smolski</t>
  </si>
  <si>
    <t>44,62</t>
  </si>
  <si>
    <t>Eglė Kundrotaitė</t>
  </si>
  <si>
    <t>1994-06-05</t>
  </si>
  <si>
    <t>DNF</t>
  </si>
  <si>
    <t>41.77</t>
  </si>
  <si>
    <t>800 m bėgimas moterims</t>
  </si>
  <si>
    <t>800 m  Women</t>
  </si>
  <si>
    <t>Lisett Luts</t>
  </si>
  <si>
    <t>2:19,13</t>
  </si>
  <si>
    <t>2.19,38</t>
  </si>
  <si>
    <t>Valerija Linkevica</t>
  </si>
  <si>
    <t>2:19,26</t>
  </si>
  <si>
    <t>2:20,57</t>
  </si>
  <si>
    <t>Estere Urbancika</t>
  </si>
  <si>
    <t>2:21,22</t>
  </si>
  <si>
    <t>2:22,09</t>
  </si>
  <si>
    <t>Guoda Sadauskaitė</t>
  </si>
  <si>
    <t>1996-04-01</t>
  </si>
  <si>
    <t>2:22,31</t>
  </si>
  <si>
    <t>3:04.69</t>
  </si>
  <si>
    <t>Gabija Rasiukevičiūtė</t>
  </si>
  <si>
    <t>1994-02-03</t>
  </si>
  <si>
    <t>2:22,67</t>
  </si>
  <si>
    <t>Andra Mihkelson</t>
  </si>
  <si>
    <t>2:25,20</t>
  </si>
  <si>
    <t>2.24,97</t>
  </si>
  <si>
    <t>Rutulio stūmimas moterims</t>
  </si>
  <si>
    <t>Shot Put Women</t>
  </si>
  <si>
    <t>Lisette Liivrand</t>
  </si>
  <si>
    <t>12,33</t>
  </si>
  <si>
    <t>11,94</t>
  </si>
  <si>
    <t>12,56</t>
  </si>
  <si>
    <t>12,09</t>
  </si>
  <si>
    <t>14.18(3kg)</t>
  </si>
  <si>
    <t>Ieva Zarankaitė</t>
  </si>
  <si>
    <t>1994-11-23</t>
  </si>
  <si>
    <t>12,38</t>
  </si>
  <si>
    <t>12,20</t>
  </si>
  <si>
    <t>11,80</t>
  </si>
  <si>
    <t>12.70</t>
  </si>
  <si>
    <t>Simona Dobilaitė</t>
  </si>
  <si>
    <t>1995-05-23</t>
  </si>
  <si>
    <t>10,70</t>
  </si>
  <si>
    <t>11,90</t>
  </si>
  <si>
    <t>11,68</t>
  </si>
  <si>
    <t>12,28</t>
  </si>
  <si>
    <t>10,64</t>
  </si>
  <si>
    <t>12.30</t>
  </si>
  <si>
    <t>Kätlin Piirimäe</t>
  </si>
  <si>
    <t>11,49</t>
  </si>
  <si>
    <t>11,33</t>
  </si>
  <si>
    <t>11,57</t>
  </si>
  <si>
    <t>11,79</t>
  </si>
  <si>
    <t>14.26(3kg)</t>
  </si>
  <si>
    <t>Madara Raupa</t>
  </si>
  <si>
    <t>10,84</t>
  </si>
  <si>
    <t>11,45</t>
  </si>
  <si>
    <t>11,37</t>
  </si>
  <si>
    <t>11,36</t>
  </si>
  <si>
    <t>Anda Abolina</t>
  </si>
  <si>
    <t>9,30</t>
  </si>
  <si>
    <t>9,68</t>
  </si>
  <si>
    <t>9,88</t>
  </si>
  <si>
    <t>10,33</t>
  </si>
  <si>
    <t>9,56</t>
  </si>
  <si>
    <t>9,66</t>
  </si>
  <si>
    <t>10.97</t>
  </si>
  <si>
    <t>300 m bėgimas vyrams</t>
  </si>
  <si>
    <t>300 m  Men</t>
  </si>
  <si>
    <t>R.l.</t>
  </si>
  <si>
    <t>36,84</t>
  </si>
  <si>
    <t>Rokas Pacevičius</t>
  </si>
  <si>
    <t>1995-05-10</t>
  </si>
  <si>
    <t>37,39</t>
  </si>
  <si>
    <t>36.70</t>
  </si>
  <si>
    <t>Titas Lukauskas</t>
  </si>
  <si>
    <t>1994-06-02</t>
  </si>
  <si>
    <t>36.96</t>
  </si>
  <si>
    <t>Kirill Vassiljev</t>
  </si>
  <si>
    <t>Rudolfs Tonigs</t>
  </si>
  <si>
    <t>38,34</t>
  </si>
  <si>
    <t>38,47</t>
  </si>
  <si>
    <t>Davis Caune</t>
  </si>
  <si>
    <t>38,50</t>
  </si>
  <si>
    <t>Šuolis į aukštį moterims</t>
  </si>
  <si>
    <t>Hight Jump  Women</t>
  </si>
  <si>
    <t>1,50</t>
  </si>
  <si>
    <t>1,55</t>
  </si>
  <si>
    <t>1,60</t>
  </si>
  <si>
    <t>1,64</t>
  </si>
  <si>
    <t>1,68</t>
  </si>
  <si>
    <t>1,71</t>
  </si>
  <si>
    <t>1,74</t>
  </si>
  <si>
    <t>1,77</t>
  </si>
  <si>
    <t>1,83</t>
  </si>
  <si>
    <t>Gintarė Nesteckytė</t>
  </si>
  <si>
    <t>1995-12-30</t>
  </si>
  <si>
    <t>1.80</t>
  </si>
  <si>
    <t>Undīne Dindune</t>
  </si>
  <si>
    <t>1,78</t>
  </si>
  <si>
    <t>Dace Dreimane</t>
  </si>
  <si>
    <t>Merli Ilves</t>
  </si>
  <si>
    <t xml:space="preserve"> 1.64</t>
  </si>
  <si>
    <t>Ieva Dobregaitė</t>
  </si>
  <si>
    <t>1995-02-25</t>
  </si>
  <si>
    <t>1.65</t>
  </si>
  <si>
    <t>Mari-Liis Murula</t>
  </si>
  <si>
    <t xml:space="preserve"> 1.66</t>
  </si>
  <si>
    <t>1995-11-17</t>
  </si>
  <si>
    <t>Nelija Borisenko</t>
  </si>
  <si>
    <t>1995-01-12</t>
  </si>
  <si>
    <t>3000 m bėgimas moterims</t>
  </si>
  <si>
    <t>3000 m Women</t>
  </si>
  <si>
    <t>Violeta Godlevska</t>
  </si>
  <si>
    <t>1994-12-10</t>
  </si>
  <si>
    <t>10:40,96</t>
  </si>
  <si>
    <t>10:36.16</t>
  </si>
  <si>
    <t>Loreta Kančytė</t>
  </si>
  <si>
    <t>1994-07-20</t>
  </si>
  <si>
    <t>10:45,59</t>
  </si>
  <si>
    <t>10:48.82</t>
  </si>
  <si>
    <t>Elizabete Priekule</t>
  </si>
  <si>
    <t>11:02,06</t>
  </si>
  <si>
    <t>6:59,64</t>
  </si>
  <si>
    <t>Diana Halla</t>
  </si>
  <si>
    <t>11:55,04</t>
  </si>
  <si>
    <t>5.12,49</t>
  </si>
  <si>
    <t>Jelena Listova</t>
  </si>
  <si>
    <t>12:21,75</t>
  </si>
  <si>
    <t>5.11,90</t>
  </si>
  <si>
    <t>Anna Marija Kalna</t>
  </si>
  <si>
    <t>6:57,08</t>
  </si>
  <si>
    <t>Trišuolis vyrams</t>
  </si>
  <si>
    <t>Triple Jump Men</t>
  </si>
  <si>
    <t>Paulius Svarauskas</t>
  </si>
  <si>
    <t>1994-06-06</t>
  </si>
  <si>
    <t>14,27</t>
  </si>
  <si>
    <t>12,65</t>
  </si>
  <si>
    <t>13,42</t>
  </si>
  <si>
    <t>13,79</t>
  </si>
  <si>
    <t>14,06</t>
  </si>
  <si>
    <t>14.17</t>
  </si>
  <si>
    <t>13,19</t>
  </si>
  <si>
    <t>13,99</t>
  </si>
  <si>
    <t>13,68</t>
  </si>
  <si>
    <t>13,12</t>
  </si>
  <si>
    <t>13.86</t>
  </si>
  <si>
    <t>Tanel Reinomägi</t>
  </si>
  <si>
    <t>13,49</t>
  </si>
  <si>
    <t>13,20</t>
  </si>
  <si>
    <t>13.59</t>
  </si>
  <si>
    <t>Tadas Ragauskas</t>
  </si>
  <si>
    <t>1994-02-17</t>
  </si>
  <si>
    <t>13,44</t>
  </si>
  <si>
    <t>13,39</t>
  </si>
  <si>
    <t>13,55</t>
  </si>
  <si>
    <t>13,50</t>
  </si>
  <si>
    <t>12,94</t>
  </si>
  <si>
    <t>13.69</t>
  </si>
  <si>
    <t>Didzis Siksalietis</t>
  </si>
  <si>
    <t>13,30</t>
  </si>
  <si>
    <t>13,29</t>
  </si>
  <si>
    <t>12,91</t>
  </si>
  <si>
    <t>13,17</t>
  </si>
  <si>
    <t>13,23</t>
  </si>
  <si>
    <t>12,88</t>
  </si>
  <si>
    <t xml:space="preserve">Roberts Naglis </t>
  </si>
  <si>
    <t>12,86</t>
  </si>
  <si>
    <t>12,96</t>
  </si>
  <si>
    <t>12,85</t>
  </si>
  <si>
    <t>12,57</t>
  </si>
  <si>
    <t>12,93</t>
  </si>
  <si>
    <t>12.39</t>
  </si>
  <si>
    <t>Edvardas Ogonovskis</t>
  </si>
  <si>
    <t>1995-07-10</t>
  </si>
  <si>
    <t>12,98</t>
  </si>
  <si>
    <t>12,82</t>
  </si>
  <si>
    <t>3000 m bėgimas vyrams</t>
  </si>
  <si>
    <t>3000 m Men</t>
  </si>
  <si>
    <t>Mart Hodõrev</t>
  </si>
  <si>
    <t>9:16,72</t>
  </si>
  <si>
    <t>9.02,32</t>
  </si>
  <si>
    <t>Dmitrijs Galasins</t>
  </si>
  <si>
    <t>9:18,95</t>
  </si>
  <si>
    <t>9:26,92</t>
  </si>
  <si>
    <t>Andrius Šliapcevas</t>
  </si>
  <si>
    <t>1994-02-15</t>
  </si>
  <si>
    <t>9:38,74</t>
  </si>
  <si>
    <t>9:33.88</t>
  </si>
  <si>
    <t>9:40,66</t>
  </si>
  <si>
    <t>Reinis Hartmanis</t>
  </si>
  <si>
    <t>10:04,00</t>
  </si>
  <si>
    <t>9:52.07</t>
  </si>
  <si>
    <t>Anton Salin</t>
  </si>
  <si>
    <t>10:21,57</t>
  </si>
  <si>
    <t>Šuolis su kartimi vyrams</t>
  </si>
  <si>
    <t>Pole Vault  Men</t>
  </si>
  <si>
    <t>3,90</t>
  </si>
  <si>
    <t>4,10</t>
  </si>
  <si>
    <t>4,30</t>
  </si>
  <si>
    <t>Kristjan Rosenberg</t>
  </si>
  <si>
    <t xml:space="preserve"> 4.25</t>
  </si>
  <si>
    <t>Mantas Baltrimas</t>
  </si>
  <si>
    <t>1994-03-30</t>
  </si>
  <si>
    <t>3.80</t>
  </si>
  <si>
    <t>Toomas Keskküla</t>
  </si>
  <si>
    <t xml:space="preserve"> 4.05</t>
  </si>
  <si>
    <t>Ronaldas Zabitis</t>
  </si>
  <si>
    <t>1995-04-21</t>
  </si>
  <si>
    <t>3.60</t>
  </si>
  <si>
    <t>Kristaps Masans</t>
  </si>
  <si>
    <t>Igors Cernauskis</t>
  </si>
  <si>
    <t>VYRAI / MEN</t>
  </si>
  <si>
    <t>4x200 m</t>
  </si>
  <si>
    <t xml:space="preserve">Vieta </t>
  </si>
  <si>
    <t>Komanda</t>
  </si>
  <si>
    <t>Etapas</t>
  </si>
  <si>
    <t>Team</t>
  </si>
  <si>
    <t>Stage</t>
  </si>
  <si>
    <t>1:32,94</t>
  </si>
  <si>
    <t>1:33,84</t>
  </si>
  <si>
    <t>1:37,36</t>
  </si>
  <si>
    <t>Šuolis į aukštį vyrams</t>
  </si>
  <si>
    <t>Hight Jump  Men</t>
  </si>
  <si>
    <t>1,70</t>
  </si>
  <si>
    <t>1,75</t>
  </si>
  <si>
    <t>1,80</t>
  </si>
  <si>
    <t>1,85</t>
  </si>
  <si>
    <t>1,89</t>
  </si>
  <si>
    <t>1,92</t>
  </si>
  <si>
    <t>1,95</t>
  </si>
  <si>
    <t>1,98</t>
  </si>
  <si>
    <t>2,03</t>
  </si>
  <si>
    <t>Karolis Kozinas</t>
  </si>
  <si>
    <t>1995-01-27</t>
  </si>
  <si>
    <t>2.06</t>
  </si>
  <si>
    <t>Vaidas Augutis</t>
  </si>
  <si>
    <t>1994-09-23</t>
  </si>
  <si>
    <t>1.92</t>
  </si>
  <si>
    <t xml:space="preserve"> 1.91</t>
  </si>
  <si>
    <t>Vitalijs Haritonovs</t>
  </si>
  <si>
    <t>1,90</t>
  </si>
  <si>
    <t>Klavs Karlsons</t>
  </si>
  <si>
    <t xml:space="preserve">Ralf Makienko </t>
  </si>
  <si>
    <t xml:space="preserve"> 1.86</t>
  </si>
  <si>
    <t>MOTERYS / WOMEN</t>
  </si>
  <si>
    <t>1:43,95</t>
  </si>
  <si>
    <t>Juudit-Kure Pohhomov</t>
  </si>
  <si>
    <t>Liis Roose</t>
  </si>
  <si>
    <t>1:43,97</t>
  </si>
  <si>
    <t>DQ</t>
  </si>
  <si>
    <t>Trišuolis moterims</t>
  </si>
  <si>
    <t>Triple Jump Women</t>
  </si>
  <si>
    <t>Gabrielė Šlapokaitė</t>
  </si>
  <si>
    <t>1994-11-11</t>
  </si>
  <si>
    <t>12,17</t>
  </si>
  <si>
    <t>12,08</t>
  </si>
  <si>
    <t>11,81</t>
  </si>
  <si>
    <t>12,29</t>
  </si>
  <si>
    <t>12,13</t>
  </si>
  <si>
    <t>11,99</t>
  </si>
  <si>
    <t>12.26</t>
  </si>
  <si>
    <t>11,65</t>
  </si>
  <si>
    <t>12,02</t>
  </si>
  <si>
    <t>11,93</t>
  </si>
  <si>
    <t>11,96</t>
  </si>
  <si>
    <t>12,14</t>
  </si>
  <si>
    <t>11,91</t>
  </si>
  <si>
    <t>Agnė Butkutė</t>
  </si>
  <si>
    <t>1994-09-07</t>
  </si>
  <si>
    <t>11,73</t>
  </si>
  <si>
    <t>11,53</t>
  </si>
  <si>
    <t>12.08</t>
  </si>
  <si>
    <t>11,16</t>
  </si>
  <si>
    <t>11,46</t>
  </si>
  <si>
    <t>11,17</t>
  </si>
  <si>
    <t>11,59</t>
  </si>
  <si>
    <t>9,80</t>
  </si>
  <si>
    <t>Marit Jukk</t>
  </si>
  <si>
    <t>11,41</t>
  </si>
  <si>
    <t>11,09</t>
  </si>
  <si>
    <t xml:space="preserve"> 11.22</t>
  </si>
  <si>
    <t>Margot Meri</t>
  </si>
  <si>
    <t>10,83</t>
  </si>
  <si>
    <t>11,12</t>
  </si>
  <si>
    <t>11,04</t>
  </si>
  <si>
    <t>11,00</t>
  </si>
  <si>
    <t>10,74</t>
  </si>
  <si>
    <t>11,15</t>
  </si>
  <si>
    <t xml:space="preserve"> 11.20</t>
  </si>
  <si>
    <t>60 m barjerinis(76-8.25) bėgimas moterims</t>
  </si>
  <si>
    <t>60 m Hurdles(76-8.25) Women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</si>
</sst>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  <numFmt numFmtId="167" formatCode="[$-427]yyyy\ &quot;m.&quot;\ mmmm\ d\ &quot;d.&quot;"/>
    <numFmt numFmtId="168" formatCode="yyyy\-mm\-dd;@"/>
    <numFmt numFmtId="169" formatCode="#,##0;\-#,##0;\-"/>
    <numFmt numFmtId="170" formatCode="#,##0.00;\-#,##0.00;\-"/>
    <numFmt numFmtId="171" formatCode="#,##0%;\-#,##0%;&quot;- &quot;"/>
    <numFmt numFmtId="172" formatCode="#,##0.0%;\-#,##0.0%;&quot;- &quot;"/>
    <numFmt numFmtId="173" formatCode="#,##0.00%;\-#,##0.00%;&quot;- &quot;"/>
    <numFmt numFmtId="174" formatCode="#,##0.0;\-#,##0.0;\-"/>
    <numFmt numFmtId="175" formatCode="_-* #,##0_-;\-* #,##0_-;_-* \-_-;_-@_-"/>
    <numFmt numFmtId="176" formatCode="_-* #,##0.00_-;\-* #,##0.00_-;_-* \-??_-;_-@_-"/>
    <numFmt numFmtId="177" formatCode="[Red]0%;[Red]\(0%\)"/>
    <numFmt numFmtId="178" formatCode="0%;\(0%\)"/>
    <numFmt numFmtId="179" formatCode="0.00\ %"/>
    <numFmt numFmtId="180" formatCode="_-&quot;IRL&quot;* #,##0_-;&quot;-IRL&quot;* #,##0_-;_-&quot;IRL&quot;* \-_-;_-@_-"/>
    <numFmt numFmtId="181" formatCode="_-&quot;IRL&quot;* #,##0.00_-;&quot;-IRL&quot;* #,##0.00_-;_-&quot;IRL&quot;* \-??_-;_-@_-"/>
    <numFmt numFmtId="182" formatCode="0.000"/>
    <numFmt numFmtId="183" formatCode="0.0"/>
  </numFmts>
  <fonts count="60">
    <font>
      <sz val="10"/>
      <name val="Arial"/>
      <family val="0"/>
    </font>
    <font>
      <b/>
      <sz val="28"/>
      <name val="Book Antiqua"/>
      <family val="1"/>
    </font>
    <font>
      <b/>
      <sz val="36"/>
      <name val="Book Antiqua"/>
      <family val="1"/>
    </font>
    <font>
      <sz val="18"/>
      <name val="Book Antiqua"/>
      <family val="1"/>
    </font>
    <font>
      <sz val="5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Times New Roman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0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i/>
      <sz val="8"/>
      <name val="Times New Roman"/>
      <family val="1"/>
    </font>
    <font>
      <b/>
      <sz val="13"/>
      <name val="Times New Roman"/>
      <family val="1"/>
    </font>
    <font>
      <sz val="26"/>
      <name val="Times New Roman"/>
      <family val="1"/>
    </font>
    <font>
      <sz val="9"/>
      <name val="Arial Baltic"/>
      <family val="2"/>
    </font>
    <font>
      <sz val="8"/>
      <name val="Arial Baltic"/>
      <family val="2"/>
    </font>
    <font>
      <b/>
      <sz val="8"/>
      <name val="Arial Baltic"/>
      <family val="2"/>
    </font>
    <font>
      <sz val="10.5"/>
      <name val="Arial Baltic"/>
      <family val="2"/>
    </font>
    <font>
      <i/>
      <sz val="8"/>
      <name val="Arial Baltic"/>
      <family val="2"/>
    </font>
    <font>
      <sz val="10"/>
      <name val="Arial Baltic"/>
      <family val="2"/>
    </font>
    <font>
      <b/>
      <sz val="14"/>
      <name val="Times New Roman"/>
      <family val="1"/>
    </font>
    <font>
      <b/>
      <sz val="9"/>
      <name val="Arial Baltic"/>
      <family val="2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169" fontId="9" fillId="0" borderId="0" applyFill="0" applyBorder="0" applyAlignment="0">
      <protection/>
    </xf>
    <xf numFmtId="170" fontId="9" fillId="0" borderId="0" applyFill="0" applyBorder="0" applyAlignment="0">
      <protection/>
    </xf>
    <xf numFmtId="171" fontId="9" fillId="0" borderId="0" applyFill="0" applyBorder="0" applyAlignment="0">
      <protection/>
    </xf>
    <xf numFmtId="172" fontId="9" fillId="0" borderId="0" applyFill="0" applyBorder="0" applyAlignment="0">
      <protection/>
    </xf>
    <xf numFmtId="173" fontId="9" fillId="0" borderId="0" applyFill="0" applyBorder="0" applyAlignment="0">
      <protection/>
    </xf>
    <xf numFmtId="169" fontId="9" fillId="0" borderId="0" applyFill="0" applyBorder="0" applyAlignment="0">
      <protection/>
    </xf>
    <xf numFmtId="174" fontId="9" fillId="0" borderId="0" applyFill="0" applyBorder="0" applyAlignment="0">
      <protection/>
    </xf>
    <xf numFmtId="170" fontId="9" fillId="0" borderId="0" applyFill="0" applyBorder="0" applyAlignment="0">
      <protection/>
    </xf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ill="0" applyBorder="0" applyAlignment="0" applyProtection="0"/>
    <xf numFmtId="14" fontId="9" fillId="0" borderId="0" applyFill="0" applyBorder="0" applyAlignment="0">
      <protection/>
    </xf>
    <xf numFmtId="175" fontId="0" fillId="0" borderId="0" applyFill="0" applyBorder="0" applyAlignment="0" applyProtection="0"/>
    <xf numFmtId="176" fontId="0" fillId="0" borderId="0" applyFill="0" applyBorder="0" applyAlignment="0" applyProtection="0"/>
    <xf numFmtId="169" fontId="12" fillId="0" borderId="0" applyFill="0" applyBorder="0" applyAlignment="0">
      <protection/>
    </xf>
    <xf numFmtId="170" fontId="12" fillId="0" borderId="0" applyFill="0" applyBorder="0" applyAlignment="0">
      <protection/>
    </xf>
    <xf numFmtId="169" fontId="12" fillId="0" borderId="0" applyFill="0" applyBorder="0" applyAlignment="0">
      <protection/>
    </xf>
    <xf numFmtId="174" fontId="12" fillId="0" borderId="0" applyFill="0" applyBorder="0" applyAlignment="0">
      <protection/>
    </xf>
    <xf numFmtId="170" fontId="12" fillId="0" borderId="0" applyFill="0" applyBorder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15" fillId="23" borderId="0" applyNumberFormat="0" applyBorder="0" applyAlignment="0" applyProtection="0"/>
    <xf numFmtId="169" fontId="23" fillId="0" borderId="0" applyFill="0" applyBorder="0" applyAlignment="0">
      <protection/>
    </xf>
    <xf numFmtId="170" fontId="23" fillId="0" borderId="0" applyFill="0" applyBorder="0" applyAlignment="0">
      <protection/>
    </xf>
    <xf numFmtId="169" fontId="23" fillId="0" borderId="0" applyFill="0" applyBorder="0" applyAlignment="0">
      <protection/>
    </xf>
    <xf numFmtId="174" fontId="23" fillId="0" borderId="0" applyFill="0" applyBorder="0" applyAlignment="0">
      <protection/>
    </xf>
    <xf numFmtId="170" fontId="23" fillId="0" borderId="0" applyFill="0" applyBorder="0" applyAlignment="0">
      <protection/>
    </xf>
    <xf numFmtId="0" fontId="24" fillId="0" borderId="8" applyNumberFormat="0" applyFill="0" applyAlignment="0" applyProtection="0"/>
    <xf numFmtId="0" fontId="25" fillId="24" borderId="0" applyNumberFormat="0" applyBorder="0" applyAlignment="0" applyProtection="0"/>
    <xf numFmtId="177" fontId="26" fillId="0" borderId="0">
      <alignment/>
      <protection/>
    </xf>
    <xf numFmtId="0" fontId="0" fillId="25" borderId="9" applyNumberFormat="0" applyFont="0" applyAlignment="0" applyProtection="0"/>
    <xf numFmtId="0" fontId="27" fillId="20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69" fontId="28" fillId="0" borderId="0" applyFill="0" applyBorder="0" applyAlignment="0">
      <protection/>
    </xf>
    <xf numFmtId="170" fontId="28" fillId="0" borderId="0" applyFill="0" applyBorder="0" applyAlignment="0">
      <protection/>
    </xf>
    <xf numFmtId="169" fontId="28" fillId="0" borderId="0" applyFill="0" applyBorder="0" applyAlignment="0">
      <protection/>
    </xf>
    <xf numFmtId="174" fontId="28" fillId="0" borderId="0" applyFill="0" applyBorder="0" applyAlignment="0">
      <protection/>
    </xf>
    <xf numFmtId="170" fontId="28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49" fontId="9" fillId="0" borderId="0" applyFill="0" applyBorder="0" applyAlignment="0">
      <protection/>
    </xf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31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49" fontId="34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right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/>
    </xf>
    <xf numFmtId="0" fontId="32" fillId="0" borderId="14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 horizontal="right"/>
    </xf>
    <xf numFmtId="0" fontId="33" fillId="0" borderId="23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43" fillId="0" borderId="25" xfId="0" applyFont="1" applyBorder="1" applyAlignment="1">
      <alignment/>
    </xf>
    <xf numFmtId="0" fontId="43" fillId="0" borderId="23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3" fillId="0" borderId="21" xfId="0" applyFont="1" applyBorder="1" applyAlignment="1">
      <alignment/>
    </xf>
    <xf numFmtId="0" fontId="33" fillId="0" borderId="22" xfId="0" applyFont="1" applyBorder="1" applyAlignment="1">
      <alignment horizontal="right"/>
    </xf>
    <xf numFmtId="0" fontId="33" fillId="0" borderId="26" xfId="0" applyFont="1" applyBorder="1" applyAlignment="1">
      <alignment/>
    </xf>
    <xf numFmtId="0" fontId="38" fillId="0" borderId="27" xfId="0" applyFont="1" applyFill="1" applyBorder="1" applyAlignment="1">
      <alignment horizontal="center"/>
    </xf>
    <xf numFmtId="0" fontId="33" fillId="0" borderId="28" xfId="0" applyFont="1" applyBorder="1" applyAlignment="1">
      <alignment/>
    </xf>
    <xf numFmtId="0" fontId="39" fillId="0" borderId="28" xfId="0" applyFont="1" applyBorder="1" applyAlignment="1">
      <alignment/>
    </xf>
    <xf numFmtId="0" fontId="39" fillId="0" borderId="26" xfId="0" applyFont="1" applyBorder="1" applyAlignment="1">
      <alignment/>
    </xf>
    <xf numFmtId="0" fontId="38" fillId="0" borderId="0" xfId="0" applyFont="1" applyFill="1" applyBorder="1" applyAlignment="1">
      <alignment horizontal="center"/>
    </xf>
    <xf numFmtId="0" fontId="44" fillId="0" borderId="0" xfId="0" applyFont="1" applyAlignment="1">
      <alignment horizontal="left"/>
    </xf>
    <xf numFmtId="0" fontId="34" fillId="0" borderId="0" xfId="0" applyFont="1" applyAlignment="1">
      <alignment/>
    </xf>
    <xf numFmtId="0" fontId="44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37" fillId="0" borderId="2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34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33" fillId="0" borderId="36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33" fillId="0" borderId="0" xfId="0" applyFont="1" applyAlignment="1">
      <alignment horizontal="left"/>
    </xf>
    <xf numFmtId="0" fontId="33" fillId="0" borderId="38" xfId="0" applyFont="1" applyBorder="1" applyAlignment="1">
      <alignment horizontal="left"/>
    </xf>
    <xf numFmtId="0" fontId="33" fillId="0" borderId="39" xfId="0" applyFont="1" applyBorder="1" applyAlignment="1">
      <alignment horizontal="left"/>
    </xf>
    <xf numFmtId="0" fontId="33" fillId="0" borderId="40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/>
    </xf>
    <xf numFmtId="0" fontId="33" fillId="0" borderId="43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33" fillId="0" borderId="25" xfId="0" applyFont="1" applyBorder="1" applyAlignment="1">
      <alignment/>
    </xf>
    <xf numFmtId="0" fontId="33" fillId="0" borderId="23" xfId="0" applyFont="1" applyBorder="1" applyAlignment="1">
      <alignment horizontal="right"/>
    </xf>
    <xf numFmtId="0" fontId="33" fillId="0" borderId="46" xfId="0" applyFont="1" applyBorder="1" applyAlignment="1">
      <alignment/>
    </xf>
    <xf numFmtId="0" fontId="33" fillId="0" borderId="0" xfId="0" applyFont="1" applyBorder="1" applyAlignment="1">
      <alignment/>
    </xf>
    <xf numFmtId="0" fontId="38" fillId="0" borderId="47" xfId="0" applyFont="1" applyBorder="1" applyAlignment="1">
      <alignment horizontal="center"/>
    </xf>
    <xf numFmtId="0" fontId="33" fillId="0" borderId="48" xfId="0" applyFont="1" applyBorder="1" applyAlignment="1">
      <alignment/>
    </xf>
    <xf numFmtId="0" fontId="33" fillId="0" borderId="49" xfId="0" applyFont="1" applyBorder="1" applyAlignment="1">
      <alignment/>
    </xf>
    <xf numFmtId="0" fontId="33" fillId="0" borderId="50" xfId="0" applyFont="1" applyBorder="1" applyAlignment="1">
      <alignment horizontal="right"/>
    </xf>
    <xf numFmtId="0" fontId="33" fillId="0" borderId="51" xfId="0" applyFont="1" applyBorder="1" applyAlignment="1">
      <alignment/>
    </xf>
    <xf numFmtId="0" fontId="38" fillId="0" borderId="52" xfId="0" applyFont="1" applyFill="1" applyBorder="1" applyAlignment="1">
      <alignment horizontal="center"/>
    </xf>
    <xf numFmtId="0" fontId="33" fillId="0" borderId="53" xfId="0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1" xfId="0" applyFont="1" applyBorder="1" applyAlignment="1">
      <alignment/>
    </xf>
    <xf numFmtId="0" fontId="47" fillId="0" borderId="0" xfId="0" applyFont="1" applyAlignment="1">
      <alignment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14" xfId="0" applyFont="1" applyBorder="1" applyAlignment="1">
      <alignment/>
    </xf>
    <xf numFmtId="0" fontId="38" fillId="0" borderId="24" xfId="0" applyFont="1" applyBorder="1" applyAlignment="1">
      <alignment horizontal="center"/>
    </xf>
    <xf numFmtId="0" fontId="33" fillId="0" borderId="26" xfId="0" applyFont="1" applyBorder="1" applyAlignment="1">
      <alignment horizontal="right"/>
    </xf>
    <xf numFmtId="0" fontId="34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38" fillId="0" borderId="0" xfId="0" applyFont="1" applyAlignment="1">
      <alignment/>
    </xf>
    <xf numFmtId="49" fontId="37" fillId="0" borderId="0" xfId="0" applyNumberFormat="1" applyFont="1" applyAlignment="1">
      <alignment horizontal="left"/>
    </xf>
    <xf numFmtId="49" fontId="48" fillId="0" borderId="0" xfId="0" applyNumberFormat="1" applyFont="1" applyAlignment="1">
      <alignment horizontal="right"/>
    </xf>
    <xf numFmtId="183" fontId="37" fillId="0" borderId="0" xfId="0" applyNumberFormat="1" applyFont="1" applyAlignment="1">
      <alignment horizontal="left"/>
    </xf>
    <xf numFmtId="0" fontId="48" fillId="0" borderId="57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58" xfId="0" applyFont="1" applyBorder="1" applyAlignment="1">
      <alignment horizontal="center"/>
    </xf>
    <xf numFmtId="0" fontId="48" fillId="0" borderId="0" xfId="0" applyFont="1" applyAlignment="1">
      <alignment/>
    </xf>
    <xf numFmtId="49" fontId="39" fillId="0" borderId="59" xfId="0" applyNumberFormat="1" applyFont="1" applyBorder="1" applyAlignment="1">
      <alignment horizontal="center"/>
    </xf>
    <xf numFmtId="0" fontId="39" fillId="0" borderId="58" xfId="88" applyFont="1" applyBorder="1" applyAlignment="1">
      <alignment horizontal="left" vertical="center"/>
      <protection/>
    </xf>
    <xf numFmtId="168" fontId="41" fillId="0" borderId="58" xfId="88" applyNumberFormat="1" applyFont="1" applyBorder="1" applyAlignment="1">
      <alignment horizontal="center" vertical="center"/>
      <protection/>
    </xf>
    <xf numFmtId="14" fontId="39" fillId="0" borderId="58" xfId="88" applyNumberFormat="1" applyFont="1" applyBorder="1" applyAlignment="1">
      <alignment horizontal="center" vertical="center"/>
      <protection/>
    </xf>
    <xf numFmtId="49" fontId="39" fillId="0" borderId="36" xfId="0" applyNumberFormat="1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58" xfId="88" applyFont="1" applyBorder="1" applyAlignment="1">
      <alignment horizontal="center" vertical="center"/>
      <protection/>
    </xf>
    <xf numFmtId="49" fontId="39" fillId="0" borderId="60" xfId="0" applyNumberFormat="1" applyFont="1" applyBorder="1" applyAlignment="1">
      <alignment horizontal="center"/>
    </xf>
    <xf numFmtId="49" fontId="39" fillId="0" borderId="61" xfId="0" applyNumberFormat="1" applyFont="1" applyBorder="1" applyAlignment="1">
      <alignment/>
    </xf>
    <xf numFmtId="49" fontId="41" fillId="0" borderId="58" xfId="0" applyNumberFormat="1" applyFont="1" applyBorder="1" applyAlignment="1">
      <alignment horizontal="center"/>
    </xf>
    <xf numFmtId="49" fontId="39" fillId="0" borderId="62" xfId="0" applyNumberFormat="1" applyFont="1" applyBorder="1" applyAlignment="1">
      <alignment horizontal="center"/>
    </xf>
    <xf numFmtId="49" fontId="39" fillId="0" borderId="58" xfId="0" applyNumberFormat="1" applyFont="1" applyBorder="1" applyAlignment="1">
      <alignment horizontal="center"/>
    </xf>
    <xf numFmtId="0" fontId="39" fillId="0" borderId="61" xfId="88" applyFont="1" applyBorder="1" applyAlignment="1">
      <alignment horizontal="left" vertical="center"/>
      <protection/>
    </xf>
    <xf numFmtId="14" fontId="39" fillId="0" borderId="62" xfId="88" applyNumberFormat="1" applyFont="1" applyBorder="1" applyAlignment="1">
      <alignment horizontal="center" vertical="center"/>
      <protection/>
    </xf>
    <xf numFmtId="49" fontId="39" fillId="0" borderId="58" xfId="89" applyNumberFormat="1" applyFont="1" applyBorder="1">
      <alignment/>
      <protection/>
    </xf>
    <xf numFmtId="168" fontId="41" fillId="0" borderId="58" xfId="0" applyNumberFormat="1" applyFont="1" applyBorder="1" applyAlignment="1">
      <alignment horizontal="center"/>
    </xf>
    <xf numFmtId="0" fontId="39" fillId="0" borderId="58" xfId="89" applyFont="1" applyBorder="1" applyAlignment="1">
      <alignment horizontal="center"/>
      <protection/>
    </xf>
    <xf numFmtId="49" fontId="39" fillId="0" borderId="58" xfId="89" applyNumberFormat="1" applyFont="1" applyBorder="1" applyAlignment="1">
      <alignment horizontal="center"/>
      <protection/>
    </xf>
    <xf numFmtId="49" fontId="39" fillId="0" borderId="61" xfId="89" applyNumberFormat="1" applyFont="1" applyBorder="1">
      <alignment/>
      <protection/>
    </xf>
    <xf numFmtId="0" fontId="39" fillId="0" borderId="62" xfId="89" applyFont="1" applyBorder="1" applyAlignment="1">
      <alignment horizontal="center"/>
      <protection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49" fontId="41" fillId="0" borderId="36" xfId="0" applyNumberFormat="1" applyFont="1" applyBorder="1" applyAlignment="1">
      <alignment horizontal="center"/>
    </xf>
    <xf numFmtId="49" fontId="39" fillId="0" borderId="58" xfId="0" applyNumberFormat="1" applyFont="1" applyBorder="1" applyAlignment="1">
      <alignment/>
    </xf>
    <xf numFmtId="0" fontId="50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3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vertical="top"/>
    </xf>
    <xf numFmtId="49" fontId="33" fillId="0" borderId="0" xfId="0" applyNumberFormat="1" applyFont="1" applyBorder="1" applyAlignment="1">
      <alignment horizontal="center" vertical="top"/>
    </xf>
    <xf numFmtId="2" fontId="42" fillId="0" borderId="0" xfId="0" applyNumberFormat="1" applyFont="1" applyBorder="1" applyAlignment="1">
      <alignment horizontal="center" vertical="top"/>
    </xf>
    <xf numFmtId="0" fontId="33" fillId="0" borderId="0" xfId="0" applyFont="1" applyAlignment="1">
      <alignment/>
    </xf>
    <xf numFmtId="0" fontId="48" fillId="0" borderId="57" xfId="0" applyFont="1" applyBorder="1" applyAlignment="1">
      <alignment horizontal="center" vertical="top"/>
    </xf>
    <xf numFmtId="0" fontId="48" fillId="0" borderId="18" xfId="0" applyFont="1" applyBorder="1" applyAlignment="1">
      <alignment horizontal="center" vertical="top"/>
    </xf>
    <xf numFmtId="0" fontId="48" fillId="0" borderId="63" xfId="0" applyFont="1" applyBorder="1" applyAlignment="1">
      <alignment horizontal="center" vertical="top"/>
    </xf>
    <xf numFmtId="0" fontId="48" fillId="0" borderId="39" xfId="0" applyFont="1" applyBorder="1" applyAlignment="1">
      <alignment horizontal="center"/>
    </xf>
    <xf numFmtId="0" fontId="48" fillId="0" borderId="41" xfId="0" applyFont="1" applyBorder="1" applyAlignment="1">
      <alignment horizontal="center" vertical="top"/>
    </xf>
    <xf numFmtId="0" fontId="48" fillId="0" borderId="39" xfId="0" applyFont="1" applyBorder="1" applyAlignment="1">
      <alignment horizontal="center" vertical="top"/>
    </xf>
    <xf numFmtId="49" fontId="41" fillId="0" borderId="58" xfId="0" applyNumberFormat="1" applyFont="1" applyBorder="1" applyAlignment="1">
      <alignment horizontal="center"/>
    </xf>
    <xf numFmtId="49" fontId="40" fillId="0" borderId="58" xfId="0" applyNumberFormat="1" applyFont="1" applyBorder="1" applyAlignment="1">
      <alignment horizontal="center"/>
    </xf>
    <xf numFmtId="49" fontId="39" fillId="0" borderId="58" xfId="0" applyNumberFormat="1" applyFont="1" applyBorder="1" applyAlignment="1">
      <alignment horizontal="center" vertical="center"/>
    </xf>
    <xf numFmtId="17" fontId="39" fillId="0" borderId="58" xfId="88" applyNumberFormat="1" applyFont="1" applyBorder="1" applyAlignment="1">
      <alignment horizontal="center" vertical="center"/>
      <protection/>
    </xf>
    <xf numFmtId="0" fontId="37" fillId="0" borderId="0" xfId="0" applyFont="1" applyAlignment="1">
      <alignment horizontal="right"/>
    </xf>
    <xf numFmtId="0" fontId="48" fillId="0" borderId="4" xfId="0" applyFont="1" applyBorder="1" applyAlignment="1">
      <alignment horizontal="center"/>
    </xf>
    <xf numFmtId="0" fontId="48" fillId="0" borderId="64" xfId="0" applyFont="1" applyBorder="1" applyAlignment="1">
      <alignment horizontal="center"/>
    </xf>
    <xf numFmtId="0" fontId="48" fillId="0" borderId="63" xfId="0" applyFont="1" applyBorder="1" applyAlignment="1">
      <alignment horizontal="center"/>
    </xf>
    <xf numFmtId="0" fontId="48" fillId="0" borderId="65" xfId="0" applyFont="1" applyBorder="1" applyAlignment="1">
      <alignment horizontal="center"/>
    </xf>
    <xf numFmtId="49" fontId="40" fillId="0" borderId="36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0" fontId="48" fillId="0" borderId="62" xfId="0" applyFont="1" applyBorder="1" applyAlignment="1">
      <alignment horizontal="center"/>
    </xf>
    <xf numFmtId="49" fontId="39" fillId="0" borderId="57" xfId="0" applyNumberFormat="1" applyFont="1" applyBorder="1" applyAlignment="1">
      <alignment horizontal="center"/>
    </xf>
    <xf numFmtId="0" fontId="39" fillId="0" borderId="36" xfId="88" applyFont="1" applyBorder="1" applyAlignment="1">
      <alignment horizontal="left" vertical="center"/>
      <protection/>
    </xf>
    <xf numFmtId="168" fontId="41" fillId="0" borderId="18" xfId="88" applyNumberFormat="1" applyFont="1" applyBorder="1" applyAlignment="1">
      <alignment horizontal="center" vertical="center"/>
      <protection/>
    </xf>
    <xf numFmtId="14" fontId="39" fillId="0" borderId="36" xfId="88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/>
    </xf>
    <xf numFmtId="0" fontId="48" fillId="0" borderId="59" xfId="0" applyFont="1" applyBorder="1" applyAlignment="1">
      <alignment horizontal="center"/>
    </xf>
    <xf numFmtId="0" fontId="48" fillId="0" borderId="66" xfId="0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168" fontId="41" fillId="0" borderId="62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49" fontId="52" fillId="0" borderId="0" xfId="0" applyNumberFormat="1" applyFont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49" fontId="55" fillId="0" borderId="0" xfId="0" applyNumberFormat="1" applyFont="1" applyAlignment="1">
      <alignment horizontal="right"/>
    </xf>
    <xf numFmtId="49" fontId="55" fillId="0" borderId="67" xfId="0" applyNumberFormat="1" applyFont="1" applyBorder="1" applyAlignment="1">
      <alignment horizontal="center" vertical="center"/>
    </xf>
    <xf numFmtId="49" fontId="55" fillId="0" borderId="68" xfId="0" applyNumberFormat="1" applyFont="1" applyBorder="1" applyAlignment="1">
      <alignment horizontal="center" vertical="center"/>
    </xf>
    <xf numFmtId="49" fontId="55" fillId="0" borderId="69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49" fontId="55" fillId="0" borderId="55" xfId="0" applyNumberFormat="1" applyFont="1" applyBorder="1" applyAlignment="1">
      <alignment horizontal="center" vertical="center"/>
    </xf>
    <xf numFmtId="49" fontId="55" fillId="0" borderId="70" xfId="0" applyNumberFormat="1" applyFont="1" applyBorder="1" applyAlignment="1">
      <alignment horizontal="center" vertical="center"/>
    </xf>
    <xf numFmtId="49" fontId="55" fillId="0" borderId="71" xfId="0" applyNumberFormat="1" applyFont="1" applyBorder="1" applyAlignment="1">
      <alignment horizontal="center" vertical="center"/>
    </xf>
    <xf numFmtId="49" fontId="39" fillId="0" borderId="59" xfId="0" applyNumberFormat="1" applyFont="1" applyBorder="1" applyAlignment="1">
      <alignment horizontal="left"/>
    </xf>
    <xf numFmtId="49" fontId="41" fillId="0" borderId="59" xfId="0" applyNumberFormat="1" applyFont="1" applyBorder="1" applyAlignment="1">
      <alignment horizontal="center"/>
    </xf>
    <xf numFmtId="49" fontId="33" fillId="0" borderId="35" xfId="0" applyNumberFormat="1" applyFont="1" applyBorder="1" applyAlignment="1">
      <alignment horizontal="center"/>
    </xf>
    <xf numFmtId="49" fontId="33" fillId="0" borderId="36" xfId="0" applyNumberFormat="1" applyFont="1" applyBorder="1" applyAlignment="1">
      <alignment horizontal="center"/>
    </xf>
    <xf numFmtId="49" fontId="33" fillId="0" borderId="72" xfId="0" applyNumberFormat="1" applyFont="1" applyBorder="1" applyAlignment="1">
      <alignment horizontal="center"/>
    </xf>
    <xf numFmtId="49" fontId="38" fillId="0" borderId="59" xfId="0" applyNumberFormat="1" applyFont="1" applyBorder="1" applyAlignment="1">
      <alignment horizontal="center"/>
    </xf>
    <xf numFmtId="0" fontId="56" fillId="0" borderId="0" xfId="0" applyFont="1" applyAlignment="1">
      <alignment/>
    </xf>
    <xf numFmtId="49" fontId="39" fillId="0" borderId="66" xfId="0" applyNumberFormat="1" applyFont="1" applyBorder="1" applyAlignment="1">
      <alignment horizontal="center"/>
    </xf>
    <xf numFmtId="49" fontId="38" fillId="0" borderId="66" xfId="0" applyNumberFormat="1" applyFont="1" applyBorder="1" applyAlignment="1">
      <alignment horizontal="center"/>
    </xf>
    <xf numFmtId="168" fontId="41" fillId="0" borderId="59" xfId="0" applyNumberFormat="1" applyFont="1" applyBorder="1" applyAlignment="1">
      <alignment horizontal="center"/>
    </xf>
    <xf numFmtId="168" fontId="39" fillId="0" borderId="66" xfId="0" applyNumberFormat="1" applyFont="1" applyBorder="1" applyAlignment="1">
      <alignment horizontal="center"/>
    </xf>
    <xf numFmtId="0" fontId="48" fillId="0" borderId="0" xfId="0" applyFont="1" applyBorder="1" applyAlignment="1">
      <alignment horizontal="right"/>
    </xf>
    <xf numFmtId="49" fontId="41" fillId="0" borderId="0" xfId="0" applyNumberFormat="1" applyFont="1" applyBorder="1" applyAlignment="1">
      <alignment horizontal="center"/>
    </xf>
    <xf numFmtId="0" fontId="39" fillId="0" borderId="58" xfId="88" applyFont="1" applyBorder="1" applyAlignment="1">
      <alignment horizontal="left"/>
      <protection/>
    </xf>
    <xf numFmtId="168" fontId="41" fillId="0" borderId="58" xfId="88" applyNumberFormat="1" applyFont="1" applyBorder="1" applyAlignment="1">
      <alignment horizontal="center"/>
      <protection/>
    </xf>
    <xf numFmtId="14" fontId="39" fillId="0" borderId="58" xfId="88" applyNumberFormat="1" applyFont="1" applyBorder="1" applyAlignment="1">
      <alignment horizontal="center"/>
      <protection/>
    </xf>
    <xf numFmtId="49" fontId="39" fillId="0" borderId="61" xfId="89" applyNumberFormat="1" applyFont="1" applyBorder="1" applyAlignment="1">
      <alignment/>
      <protection/>
    </xf>
    <xf numFmtId="49" fontId="39" fillId="0" borderId="61" xfId="0" applyNumberFormat="1" applyFont="1" applyBorder="1" applyAlignment="1">
      <alignment/>
    </xf>
    <xf numFmtId="0" fontId="39" fillId="0" borderId="61" xfId="88" applyFont="1" applyBorder="1" applyAlignment="1">
      <alignment horizontal="left"/>
      <protection/>
    </xf>
    <xf numFmtId="14" fontId="39" fillId="0" borderId="62" xfId="88" applyNumberFormat="1" applyFont="1" applyBorder="1" applyAlignment="1">
      <alignment horizontal="center"/>
      <protection/>
    </xf>
    <xf numFmtId="49" fontId="41" fillId="0" borderId="39" xfId="0" applyNumberFormat="1" applyFont="1" applyBorder="1" applyAlignment="1">
      <alignment horizontal="center"/>
    </xf>
    <xf numFmtId="49" fontId="41" fillId="0" borderId="63" xfId="0" applyNumberFormat="1" applyFont="1" applyBorder="1" applyAlignment="1">
      <alignment horizontal="center"/>
    </xf>
    <xf numFmtId="49" fontId="41" fillId="0" borderId="18" xfId="0" applyNumberFormat="1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182" fontId="39" fillId="0" borderId="36" xfId="0" applyNumberFormat="1" applyFont="1" applyBorder="1" applyAlignment="1">
      <alignment horizontal="center"/>
    </xf>
    <xf numFmtId="2" fontId="39" fillId="0" borderId="58" xfId="88" applyNumberFormat="1" applyFont="1" applyBorder="1" applyAlignment="1">
      <alignment horizontal="center" vertical="center"/>
      <protection/>
    </xf>
    <xf numFmtId="49" fontId="39" fillId="0" borderId="58" xfId="0" applyNumberFormat="1" applyFont="1" applyBorder="1" applyAlignment="1">
      <alignment/>
    </xf>
    <xf numFmtId="49" fontId="39" fillId="0" borderId="58" xfId="89" applyNumberFormat="1" applyFont="1" applyBorder="1" applyAlignment="1">
      <alignment/>
      <protection/>
    </xf>
    <xf numFmtId="49" fontId="51" fillId="0" borderId="0" xfId="0" applyNumberFormat="1" applyFont="1" applyBorder="1" applyAlignment="1">
      <alignment horizontal="center"/>
    </xf>
    <xf numFmtId="0" fontId="55" fillId="0" borderId="18" xfId="0" applyFont="1" applyBorder="1" applyAlignment="1">
      <alignment horizontal="center" vertical="top"/>
    </xf>
    <xf numFmtId="0" fontId="55" fillId="0" borderId="63" xfId="0" applyFont="1" applyBorder="1" applyAlignment="1">
      <alignment horizontal="center" vertical="top"/>
    </xf>
    <xf numFmtId="0" fontId="55" fillId="0" borderId="41" xfId="0" applyFont="1" applyBorder="1" applyAlignment="1">
      <alignment horizontal="center" vertical="top"/>
    </xf>
    <xf numFmtId="0" fontId="55" fillId="0" borderId="57" xfId="0" applyFont="1" applyBorder="1" applyAlignment="1">
      <alignment horizontal="center" vertical="top"/>
    </xf>
    <xf numFmtId="49" fontId="33" fillId="0" borderId="74" xfId="0" applyNumberFormat="1" applyFont="1" applyBorder="1" applyAlignment="1">
      <alignment horizontal="center"/>
    </xf>
    <xf numFmtId="49" fontId="33" fillId="0" borderId="73" xfId="0" applyNumberFormat="1" applyFont="1" applyBorder="1" applyAlignment="1">
      <alignment horizontal="center"/>
    </xf>
    <xf numFmtId="49" fontId="33" fillId="0" borderId="75" xfId="0" applyNumberFormat="1" applyFont="1" applyBorder="1" applyAlignment="1">
      <alignment horizontal="center"/>
    </xf>
    <xf numFmtId="49" fontId="40" fillId="0" borderId="74" xfId="0" applyNumberFormat="1" applyFont="1" applyBorder="1" applyAlignment="1">
      <alignment horizontal="center" vertical="center"/>
    </xf>
    <xf numFmtId="49" fontId="39" fillId="0" borderId="73" xfId="0" applyNumberFormat="1" applyFont="1" applyBorder="1" applyAlignment="1">
      <alignment horizontal="center" vertical="center"/>
    </xf>
    <xf numFmtId="49" fontId="33" fillId="0" borderId="54" xfId="0" applyNumberFormat="1" applyFont="1" applyBorder="1" applyAlignment="1">
      <alignment horizontal="center"/>
    </xf>
    <xf numFmtId="49" fontId="33" fillId="0" borderId="38" xfId="0" applyNumberFormat="1" applyFont="1" applyBorder="1" applyAlignment="1">
      <alignment horizontal="center"/>
    </xf>
    <xf numFmtId="49" fontId="33" fillId="0" borderId="19" xfId="0" applyNumberFormat="1" applyFont="1" applyBorder="1" applyAlignment="1">
      <alignment horizontal="center"/>
    </xf>
    <xf numFmtId="49" fontId="33" fillId="0" borderId="18" xfId="0" applyNumberFormat="1" applyFont="1" applyBorder="1" applyAlignment="1">
      <alignment horizontal="center"/>
    </xf>
    <xf numFmtId="49" fontId="40" fillId="0" borderId="76" xfId="0" applyNumberFormat="1" applyFont="1" applyBorder="1" applyAlignment="1">
      <alignment horizontal="center" vertical="center"/>
    </xf>
    <xf numFmtId="49" fontId="39" fillId="0" borderId="39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2" fontId="39" fillId="0" borderId="0" xfId="0" applyNumberFormat="1" applyFont="1" applyBorder="1" applyAlignment="1">
      <alignment horizontal="center"/>
    </xf>
    <xf numFmtId="49" fontId="40" fillId="0" borderId="39" xfId="0" applyNumberFormat="1" applyFont="1" applyBorder="1" applyAlignment="1">
      <alignment horizontal="center"/>
    </xf>
    <xf numFmtId="49" fontId="41" fillId="0" borderId="73" xfId="0" applyNumberFormat="1" applyFont="1" applyBorder="1" applyAlignment="1">
      <alignment horizontal="center"/>
    </xf>
    <xf numFmtId="49" fontId="40" fillId="0" borderId="73" xfId="0" applyNumberFormat="1" applyFont="1" applyBorder="1" applyAlignment="1">
      <alignment horizontal="center"/>
    </xf>
    <xf numFmtId="16" fontId="39" fillId="0" borderId="58" xfId="88" applyNumberFormat="1" applyFont="1" applyBorder="1" applyAlignment="1">
      <alignment horizontal="center" vertical="center"/>
      <protection/>
    </xf>
    <xf numFmtId="49" fontId="40" fillId="0" borderId="77" xfId="0" applyNumberFormat="1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5" fillId="0" borderId="57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78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73" xfId="0" applyFont="1" applyBorder="1" applyAlignment="1">
      <alignment horizontal="center"/>
    </xf>
    <xf numFmtId="0" fontId="41" fillId="0" borderId="80" xfId="0" applyFont="1" applyBorder="1" applyAlignment="1">
      <alignment horizontal="center"/>
    </xf>
    <xf numFmtId="0" fontId="40" fillId="0" borderId="80" xfId="0" applyFont="1" applyBorder="1" applyAlignment="1">
      <alignment horizontal="center"/>
    </xf>
    <xf numFmtId="0" fontId="39" fillId="0" borderId="81" xfId="0" applyFont="1" applyBorder="1" applyAlignment="1">
      <alignment horizontal="center"/>
    </xf>
    <xf numFmtId="49" fontId="39" fillId="0" borderId="80" xfId="0" applyNumberFormat="1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168" fontId="41" fillId="0" borderId="82" xfId="0" applyNumberFormat="1" applyFont="1" applyBorder="1" applyAlignment="1">
      <alignment horizontal="center"/>
    </xf>
    <xf numFmtId="49" fontId="39" fillId="0" borderId="33" xfId="0" applyNumberFormat="1" applyFont="1" applyBorder="1" applyAlignment="1">
      <alignment horizontal="center"/>
    </xf>
    <xf numFmtId="49" fontId="39" fillId="0" borderId="61" xfId="89" applyNumberFormat="1" applyFont="1" applyBorder="1" applyAlignment="1">
      <alignment horizontal="center"/>
      <protection/>
    </xf>
    <xf numFmtId="0" fontId="39" fillId="0" borderId="63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49" fontId="41" fillId="0" borderId="39" xfId="0" applyNumberFormat="1" applyFont="1" applyBorder="1" applyAlignment="1">
      <alignment horizontal="center" vertical="center"/>
    </xf>
    <xf numFmtId="49" fontId="33" fillId="0" borderId="63" xfId="0" applyNumberFormat="1" applyFont="1" applyBorder="1" applyAlignment="1">
      <alignment horizontal="center"/>
    </xf>
    <xf numFmtId="49" fontId="40" fillId="0" borderId="58" xfId="0" applyNumberFormat="1" applyFont="1" applyBorder="1" applyAlignment="1">
      <alignment horizontal="center" vertical="center"/>
    </xf>
    <xf numFmtId="49" fontId="41" fillId="0" borderId="58" xfId="0" applyNumberFormat="1" applyFont="1" applyBorder="1" applyAlignment="1">
      <alignment horizontal="center" vertical="center"/>
    </xf>
    <xf numFmtId="49" fontId="39" fillId="0" borderId="61" xfId="0" applyNumberFormat="1" applyFont="1" applyBorder="1" applyAlignment="1">
      <alignment horizontal="center"/>
    </xf>
    <xf numFmtId="49" fontId="41" fillId="0" borderId="83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right"/>
    </xf>
    <xf numFmtId="0" fontId="55" fillId="0" borderId="82" xfId="0" applyFont="1" applyBorder="1" applyAlignment="1">
      <alignment horizontal="center"/>
    </xf>
    <xf numFmtId="0" fontId="55" fillId="0" borderId="84" xfId="0" applyFont="1" applyBorder="1" applyAlignment="1">
      <alignment horizontal="center"/>
    </xf>
    <xf numFmtId="0" fontId="55" fillId="0" borderId="85" xfId="0" applyFont="1" applyBorder="1" applyAlignment="1">
      <alignment horizontal="center"/>
    </xf>
    <xf numFmtId="168" fontId="41" fillId="0" borderId="66" xfId="88" applyNumberFormat="1" applyFont="1" applyBorder="1" applyAlignment="1">
      <alignment horizontal="center" vertical="center"/>
      <protection/>
    </xf>
    <xf numFmtId="0" fontId="39" fillId="0" borderId="58" xfId="88" applyFont="1" applyBorder="1" applyAlignment="1">
      <alignment horizontal="center"/>
      <protection/>
    </xf>
    <xf numFmtId="0" fontId="41" fillId="0" borderId="82" xfId="0" applyFont="1" applyBorder="1" applyAlignment="1">
      <alignment horizontal="center"/>
    </xf>
    <xf numFmtId="49" fontId="41" fillId="0" borderId="33" xfId="0" applyNumberFormat="1" applyFont="1" applyBorder="1" applyAlignment="1">
      <alignment horizontal="center"/>
    </xf>
    <xf numFmtId="0" fontId="41" fillId="0" borderId="63" xfId="0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168" fontId="41" fillId="0" borderId="58" xfId="0" applyNumberFormat="1" applyFont="1" applyBorder="1" applyAlignment="1">
      <alignment horizontal="center"/>
    </xf>
    <xf numFmtId="49" fontId="41" fillId="0" borderId="80" xfId="0" applyNumberFormat="1" applyFont="1" applyBorder="1" applyAlignment="1">
      <alignment horizontal="center"/>
    </xf>
    <xf numFmtId="0" fontId="39" fillId="0" borderId="82" xfId="0" applyFont="1" applyBorder="1" applyAlignment="1">
      <alignment horizontal="center"/>
    </xf>
    <xf numFmtId="168" fontId="41" fillId="0" borderId="82" xfId="0" applyNumberFormat="1" applyFont="1" applyBorder="1" applyAlignment="1">
      <alignment horizontal="center"/>
    </xf>
    <xf numFmtId="49" fontId="55" fillId="0" borderId="25" xfId="0" applyNumberFormat="1" applyFont="1" applyBorder="1" applyAlignment="1">
      <alignment horizontal="center" vertical="center"/>
    </xf>
    <xf numFmtId="49" fontId="55" fillId="0" borderId="23" xfId="0" applyNumberFormat="1" applyFont="1" applyBorder="1" applyAlignment="1">
      <alignment horizontal="center" vertical="center"/>
    </xf>
    <xf numFmtId="49" fontId="55" fillId="0" borderId="24" xfId="0" applyNumberFormat="1" applyFont="1" applyBorder="1" applyAlignment="1">
      <alignment horizontal="center" vertical="center"/>
    </xf>
    <xf numFmtId="49" fontId="55" fillId="0" borderId="55" xfId="0" applyNumberFormat="1" applyFont="1" applyBorder="1" applyAlignment="1">
      <alignment horizontal="center" vertical="center"/>
    </xf>
    <xf numFmtId="49" fontId="55" fillId="0" borderId="70" xfId="0" applyNumberFormat="1" applyFont="1" applyBorder="1" applyAlignment="1">
      <alignment horizontal="center" vertical="center"/>
    </xf>
    <xf numFmtId="49" fontId="55" fillId="0" borderId="71" xfId="0" applyNumberFormat="1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top"/>
    </xf>
    <xf numFmtId="0" fontId="42" fillId="0" borderId="14" xfId="0" applyFont="1" applyBorder="1" applyAlignment="1">
      <alignment horizontal="center"/>
    </xf>
    <xf numFmtId="0" fontId="37" fillId="0" borderId="86" xfId="0" applyFont="1" applyBorder="1" applyAlignment="1">
      <alignment horizontal="center"/>
    </xf>
    <xf numFmtId="0" fontId="37" fillId="0" borderId="84" xfId="0" applyFont="1" applyBorder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te" xfId="86"/>
    <cellStyle name="Output" xfId="87"/>
    <cellStyle name="Paprastas_02_26_Match_entry_form_ESTONIA_" xfId="88"/>
    <cellStyle name="Paprastas_02_26_Match_entry_formLatvija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14</xdr:row>
      <xdr:rowOff>123825</xdr:rowOff>
    </xdr:from>
    <xdr:to>
      <xdr:col>7</xdr:col>
      <xdr:colOff>114300</xdr:colOff>
      <xdr:row>43</xdr:row>
      <xdr:rowOff>114300</xdr:rowOff>
    </xdr:to>
    <xdr:pic>
      <xdr:nvPicPr>
        <xdr:cNvPr id="1" name="Picture 1" descr="003_vel"/>
        <xdr:cNvPicPr preferRelativeResize="1">
          <a:picLocks noChangeAspect="1"/>
        </xdr:cNvPicPr>
      </xdr:nvPicPr>
      <xdr:blipFill>
        <a:blip r:embed="rId1">
          <a:clrChange>
            <a:clrFrom>
              <a:srgbClr val="D0D0D0"/>
            </a:clrFrom>
            <a:clrTo>
              <a:srgbClr val="D0D0D0">
                <a:alpha val="0"/>
              </a:srgbClr>
            </a:clrTo>
          </a:clrChange>
        </a:blip>
        <a:stretch>
          <a:fillRect/>
        </a:stretch>
      </xdr:blipFill>
      <xdr:spPr>
        <a:xfrm>
          <a:off x="533400" y="4133850"/>
          <a:ext cx="44100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Remigija\Desktop\dalyvi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lyvi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ungtysW"/>
      <sheetName val="rungty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6">
      <selection activeCell="B7" sqref="B7"/>
    </sheetView>
  </sheetViews>
  <sheetFormatPr defaultColWidth="9.140625" defaultRowHeight="12.75"/>
  <cols>
    <col min="4" max="4" width="17.57421875" style="0" bestFit="1" customWidth="1"/>
  </cols>
  <sheetData>
    <row r="2" ht="35.25">
      <c r="A2" s="1" t="s">
        <v>0</v>
      </c>
    </row>
    <row r="5" ht="45.75">
      <c r="B5" s="2" t="s">
        <v>1</v>
      </c>
    </row>
    <row r="7" ht="15" customHeight="1"/>
    <row r="8" ht="23.25">
      <c r="D8" s="5">
        <v>40600</v>
      </c>
    </row>
    <row r="10" spans="4:5" ht="23.25">
      <c r="D10" s="4" t="s">
        <v>2</v>
      </c>
      <c r="E10" s="3"/>
    </row>
    <row r="13" ht="71.25">
      <c r="D13" s="6" t="s">
        <v>3</v>
      </c>
    </row>
  </sheetData>
  <sheetProtection/>
  <printOptions/>
  <pageMargins left="0.984251968503937" right="0.1968503937007874" top="0.3937007874015748" bottom="0.1968503937007874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6.28125" style="104" customWidth="1"/>
    <col min="2" max="2" width="5.140625" style="104" hidden="1" customWidth="1"/>
    <col min="3" max="3" width="23.7109375" style="104" customWidth="1"/>
    <col min="4" max="4" width="10.7109375" style="104" customWidth="1"/>
    <col min="5" max="5" width="6.57421875" style="108" customWidth="1"/>
    <col min="6" max="7" width="10.7109375" style="104" customWidth="1"/>
    <col min="8" max="8" width="0" style="104" hidden="1" customWidth="1"/>
    <col min="9" max="255" width="9.140625" style="104" customWidth="1"/>
  </cols>
  <sheetData>
    <row r="1" spans="1:7" ht="12.75">
      <c r="A1" s="51" t="s">
        <v>4</v>
      </c>
      <c r="B1" s="7"/>
      <c r="D1" s="9" t="s">
        <v>5</v>
      </c>
      <c r="E1" s="25"/>
      <c r="G1" s="10" t="s">
        <v>6</v>
      </c>
    </row>
    <row r="2" spans="1:7" ht="12.75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.75">
      <c r="A3" s="51" t="s">
        <v>8</v>
      </c>
      <c r="B3" s="7"/>
      <c r="G3" s="10" t="s">
        <v>9</v>
      </c>
    </row>
    <row r="4" spans="4:5" ht="12.75">
      <c r="D4" s="107"/>
      <c r="E4" s="21"/>
    </row>
    <row r="5" ht="12.75">
      <c r="G5" s="109"/>
    </row>
    <row r="6" spans="3:7" ht="16.5">
      <c r="C6" s="110" t="s">
        <v>435</v>
      </c>
      <c r="D6" s="111"/>
      <c r="E6" s="112"/>
      <c r="F6" s="112"/>
      <c r="G6" s="113"/>
    </row>
    <row r="7" spans="3:7" ht="18.75">
      <c r="C7" s="110" t="s">
        <v>436</v>
      </c>
      <c r="D7" s="249"/>
      <c r="E7" s="112"/>
      <c r="F7" s="112"/>
      <c r="G7" s="113"/>
    </row>
    <row r="9" spans="1:256" s="119" customFormat="1" ht="12.7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  <c r="IV9"/>
    </row>
    <row r="10" spans="1:256" s="119" customFormat="1" ht="12.75">
      <c r="A10" s="115" t="s">
        <v>46</v>
      </c>
      <c r="B10" s="115" t="s">
        <v>47</v>
      </c>
      <c r="C10" s="116" t="s">
        <v>48</v>
      </c>
      <c r="D10" s="117" t="s">
        <v>49</v>
      </c>
      <c r="E10" s="116" t="s">
        <v>50</v>
      </c>
      <c r="F10" s="116" t="s">
        <v>51</v>
      </c>
      <c r="G10" s="116" t="s">
        <v>52</v>
      </c>
      <c r="H10" s="118"/>
      <c r="IV10"/>
    </row>
    <row r="11" spans="1:8" ht="18" customHeight="1">
      <c r="A11" s="131" t="s">
        <v>53</v>
      </c>
      <c r="B11" s="131" t="s">
        <v>57</v>
      </c>
      <c r="C11" s="144" t="s">
        <v>437</v>
      </c>
      <c r="D11" s="129" t="s">
        <v>438</v>
      </c>
      <c r="E11" s="131" t="s">
        <v>24</v>
      </c>
      <c r="F11" s="124" t="s">
        <v>439</v>
      </c>
      <c r="G11" s="125">
        <v>10</v>
      </c>
      <c r="H11" s="131" t="s">
        <v>440</v>
      </c>
    </row>
    <row r="12" spans="1:8" ht="18" customHeight="1">
      <c r="A12" s="131" t="s">
        <v>56</v>
      </c>
      <c r="B12" s="131" t="s">
        <v>69</v>
      </c>
      <c r="C12" s="144" t="s">
        <v>441</v>
      </c>
      <c r="D12" s="129" t="s">
        <v>442</v>
      </c>
      <c r="E12" s="131" t="s">
        <v>24</v>
      </c>
      <c r="F12" s="124" t="s">
        <v>443</v>
      </c>
      <c r="G12" s="125">
        <v>7</v>
      </c>
      <c r="H12" s="131" t="s">
        <v>444</v>
      </c>
    </row>
    <row r="13" spans="1:8" ht="18" customHeight="1">
      <c r="A13" s="131" t="s">
        <v>62</v>
      </c>
      <c r="B13" s="131" t="s">
        <v>65</v>
      </c>
      <c r="C13" s="134" t="s">
        <v>445</v>
      </c>
      <c r="D13" s="135">
        <v>35177</v>
      </c>
      <c r="E13" s="136" t="s">
        <v>26</v>
      </c>
      <c r="F13" s="124" t="s">
        <v>446</v>
      </c>
      <c r="G13" s="125">
        <v>5</v>
      </c>
      <c r="H13" s="137" t="s">
        <v>447</v>
      </c>
    </row>
    <row r="14" spans="1:8" ht="18" customHeight="1">
      <c r="A14" s="131" t="s">
        <v>65</v>
      </c>
      <c r="B14" s="131" t="s">
        <v>56</v>
      </c>
      <c r="C14" s="121" t="s">
        <v>448</v>
      </c>
      <c r="D14" s="122">
        <v>34888</v>
      </c>
      <c r="E14" s="123" t="s">
        <v>25</v>
      </c>
      <c r="F14" s="124" t="s">
        <v>449</v>
      </c>
      <c r="G14" s="125">
        <v>3</v>
      </c>
      <c r="H14" s="126" t="s">
        <v>450</v>
      </c>
    </row>
    <row r="15" spans="1:8" ht="18" customHeight="1">
      <c r="A15" s="131" t="s">
        <v>57</v>
      </c>
      <c r="B15" s="131" t="s">
        <v>53</v>
      </c>
      <c r="C15" s="121" t="s">
        <v>451</v>
      </c>
      <c r="D15" s="122">
        <v>34382</v>
      </c>
      <c r="E15" s="123" t="s">
        <v>25</v>
      </c>
      <c r="F15" s="124" t="s">
        <v>452</v>
      </c>
      <c r="G15" s="125">
        <v>2</v>
      </c>
      <c r="H15" s="126" t="s">
        <v>453</v>
      </c>
    </row>
    <row r="16" spans="1:8" ht="18" customHeight="1">
      <c r="A16" s="131"/>
      <c r="B16" s="131" t="s">
        <v>62</v>
      </c>
      <c r="C16" s="134" t="s">
        <v>454</v>
      </c>
      <c r="D16" s="135">
        <v>34780</v>
      </c>
      <c r="E16" s="136" t="s">
        <v>26</v>
      </c>
      <c r="F16" s="124" t="s">
        <v>327</v>
      </c>
      <c r="G16" s="125"/>
      <c r="H16" s="137" t="s">
        <v>455</v>
      </c>
    </row>
    <row r="17" spans="1:7" ht="15.75">
      <c r="A17" s="250"/>
      <c r="B17" s="250"/>
      <c r="C17" s="251"/>
      <c r="D17" s="252"/>
      <c r="E17" s="250"/>
      <c r="F17" s="253"/>
      <c r="G17" s="250"/>
    </row>
    <row r="18" ht="12.75">
      <c r="B18" s="108"/>
    </row>
    <row r="25" ht="12.75">
      <c r="B25" s="108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6.140625" style="104" customWidth="1"/>
    <col min="2" max="2" width="5.140625" style="104" hidden="1" customWidth="1"/>
    <col min="3" max="3" width="23.7109375" style="104" customWidth="1"/>
    <col min="4" max="4" width="11.8515625" style="104" customWidth="1"/>
    <col min="5" max="5" width="7.00390625" style="108" customWidth="1"/>
    <col min="6" max="6" width="11.140625" style="104" customWidth="1"/>
    <col min="7" max="7" width="10.7109375" style="104" customWidth="1"/>
    <col min="8" max="8" width="0" style="104" hidden="1" customWidth="1"/>
    <col min="9" max="255" width="9.140625" style="104" customWidth="1"/>
  </cols>
  <sheetData>
    <row r="1" spans="1:7" ht="12.75">
      <c r="A1" s="51" t="s">
        <v>4</v>
      </c>
      <c r="B1" s="7"/>
      <c r="D1" s="9" t="s">
        <v>5</v>
      </c>
      <c r="E1" s="25"/>
      <c r="G1" s="10" t="s">
        <v>6</v>
      </c>
    </row>
    <row r="2" spans="1:7" ht="12.75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.75">
      <c r="A3" s="51" t="s">
        <v>8</v>
      </c>
      <c r="B3" s="7"/>
      <c r="G3" s="10" t="s">
        <v>9</v>
      </c>
    </row>
    <row r="4" spans="4:5" ht="12.75">
      <c r="D4" s="107"/>
      <c r="E4" s="21"/>
    </row>
    <row r="5" ht="12.75">
      <c r="G5" s="109"/>
    </row>
    <row r="6" spans="3:7" ht="16.5">
      <c r="C6" s="110" t="s">
        <v>501</v>
      </c>
      <c r="D6" s="111"/>
      <c r="E6" s="112"/>
      <c r="F6" s="103"/>
      <c r="G6" s="113"/>
    </row>
    <row r="7" spans="3:7" ht="16.5">
      <c r="C7" s="110" t="s">
        <v>502</v>
      </c>
      <c r="D7" s="111"/>
      <c r="E7" s="112"/>
      <c r="F7" s="112"/>
      <c r="G7" s="113"/>
    </row>
    <row r="8" ht="12.75">
      <c r="G8" s="113"/>
    </row>
    <row r="9" spans="1:256" s="119" customFormat="1" ht="12.7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  <c r="IV9"/>
    </row>
    <row r="10" spans="1:256" s="119" customFormat="1" ht="12.75">
      <c r="A10" s="115" t="s">
        <v>46</v>
      </c>
      <c r="B10" s="115" t="s">
        <v>47</v>
      </c>
      <c r="C10" s="116" t="s">
        <v>48</v>
      </c>
      <c r="D10" s="117" t="s">
        <v>49</v>
      </c>
      <c r="E10" s="116" t="s">
        <v>50</v>
      </c>
      <c r="F10" s="116" t="s">
        <v>51</v>
      </c>
      <c r="G10" s="116" t="s">
        <v>52</v>
      </c>
      <c r="H10" s="118"/>
      <c r="IV10"/>
    </row>
    <row r="11" spans="1:8" ht="18" customHeight="1">
      <c r="A11" s="131" t="s">
        <v>53</v>
      </c>
      <c r="B11" s="131" t="s">
        <v>53</v>
      </c>
      <c r="C11" s="121" t="s">
        <v>503</v>
      </c>
      <c r="D11" s="122">
        <v>34421</v>
      </c>
      <c r="E11" s="123" t="s">
        <v>25</v>
      </c>
      <c r="F11" s="124" t="s">
        <v>504</v>
      </c>
      <c r="G11" s="125">
        <v>10</v>
      </c>
      <c r="H11" s="126" t="s">
        <v>505</v>
      </c>
    </row>
    <row r="12" spans="1:8" ht="18" customHeight="1">
      <c r="A12" s="131" t="s">
        <v>56</v>
      </c>
      <c r="B12" s="131" t="s">
        <v>62</v>
      </c>
      <c r="C12" s="134" t="s">
        <v>506</v>
      </c>
      <c r="D12" s="135">
        <v>34375</v>
      </c>
      <c r="E12" s="136" t="s">
        <v>26</v>
      </c>
      <c r="F12" s="124" t="s">
        <v>507</v>
      </c>
      <c r="G12" s="125">
        <v>7</v>
      </c>
      <c r="H12" s="137" t="s">
        <v>508</v>
      </c>
    </row>
    <row r="13" spans="1:8" ht="18" customHeight="1">
      <c r="A13" s="131" t="s">
        <v>62</v>
      </c>
      <c r="B13" s="131" t="s">
        <v>69</v>
      </c>
      <c r="C13" s="144" t="s">
        <v>509</v>
      </c>
      <c r="D13" s="129" t="s">
        <v>510</v>
      </c>
      <c r="E13" s="131" t="s">
        <v>24</v>
      </c>
      <c r="F13" s="124" t="s">
        <v>511</v>
      </c>
      <c r="G13" s="125">
        <v>5</v>
      </c>
      <c r="H13" s="131" t="s">
        <v>512</v>
      </c>
    </row>
    <row r="14" spans="1:8" ht="18" customHeight="1">
      <c r="A14" s="131" t="s">
        <v>65</v>
      </c>
      <c r="B14" s="131" t="s">
        <v>57</v>
      </c>
      <c r="C14" s="144" t="s">
        <v>211</v>
      </c>
      <c r="D14" s="129" t="s">
        <v>212</v>
      </c>
      <c r="E14" s="131" t="s">
        <v>24</v>
      </c>
      <c r="F14" s="124" t="s">
        <v>513</v>
      </c>
      <c r="G14" s="125">
        <v>3</v>
      </c>
      <c r="H14" s="131"/>
    </row>
    <row r="15" spans="1:8" ht="18" customHeight="1">
      <c r="A15" s="131" t="s">
        <v>57</v>
      </c>
      <c r="B15" s="131" t="s">
        <v>65</v>
      </c>
      <c r="C15" s="134" t="s">
        <v>514</v>
      </c>
      <c r="D15" s="135">
        <v>34338</v>
      </c>
      <c r="E15" s="136" t="s">
        <v>26</v>
      </c>
      <c r="F15" s="124" t="s">
        <v>515</v>
      </c>
      <c r="G15" s="125">
        <v>2</v>
      </c>
      <c r="H15" s="137" t="s">
        <v>516</v>
      </c>
    </row>
    <row r="16" spans="1:8" ht="18" customHeight="1">
      <c r="A16" s="131" t="s">
        <v>69</v>
      </c>
      <c r="B16" s="131" t="s">
        <v>56</v>
      </c>
      <c r="C16" s="121" t="s">
        <v>517</v>
      </c>
      <c r="D16" s="122">
        <v>34926</v>
      </c>
      <c r="E16" s="123" t="s">
        <v>25</v>
      </c>
      <c r="F16" s="124" t="s">
        <v>518</v>
      </c>
      <c r="G16" s="125">
        <v>1</v>
      </c>
      <c r="H16" s="126"/>
    </row>
  </sheetData>
  <sheetProtection/>
  <printOptions horizontalCentered="1"/>
  <pageMargins left="0.39375" right="0.39375" top="0.9840277777777778" bottom="0.6694444444444445" header="0.5118055555555556" footer="0.5118055555555556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6">
      <selection activeCell="F14" sqref="F14"/>
    </sheetView>
  </sheetViews>
  <sheetFormatPr defaultColWidth="9.140625" defaultRowHeight="12.75"/>
  <cols>
    <col min="1" max="1" width="6.00390625" style="187" customWidth="1"/>
    <col min="2" max="2" width="9.28125" style="189" customWidth="1"/>
    <col min="3" max="3" width="7.8515625" style="189" customWidth="1"/>
    <col min="4" max="4" width="5.421875" style="189" hidden="1" customWidth="1"/>
    <col min="5" max="5" width="23.421875" style="187" customWidth="1"/>
    <col min="6" max="6" width="10.8515625" style="187" customWidth="1"/>
    <col min="7" max="8" width="10.7109375" style="187" customWidth="1"/>
    <col min="9" max="16384" width="9.140625" style="187" customWidth="1"/>
  </cols>
  <sheetData>
    <row r="1" spans="1:8" ht="12">
      <c r="A1" s="51" t="s">
        <v>4</v>
      </c>
      <c r="B1" s="259"/>
      <c r="C1" s="259"/>
      <c r="D1" s="259"/>
      <c r="E1" s="9" t="s">
        <v>5</v>
      </c>
      <c r="F1" s="182"/>
      <c r="G1" s="182"/>
      <c r="H1" s="53" t="s">
        <v>6</v>
      </c>
    </row>
    <row r="2" spans="1:8" ht="12">
      <c r="A2" s="51" t="s">
        <v>0</v>
      </c>
      <c r="B2" s="185"/>
      <c r="C2" s="185"/>
      <c r="D2" s="185"/>
      <c r="E2" s="11" t="s">
        <v>2</v>
      </c>
      <c r="F2" s="182"/>
      <c r="G2" s="182"/>
      <c r="H2" s="53" t="s">
        <v>7</v>
      </c>
    </row>
    <row r="3" spans="1:8" ht="12">
      <c r="A3" s="51" t="s">
        <v>8</v>
      </c>
      <c r="B3" s="185"/>
      <c r="C3" s="185"/>
      <c r="D3" s="185"/>
      <c r="E3" s="182"/>
      <c r="F3" s="182"/>
      <c r="G3" s="182"/>
      <c r="H3" s="53" t="s">
        <v>9</v>
      </c>
    </row>
    <row r="4" spans="1:8" ht="12">
      <c r="A4" s="182"/>
      <c r="B4" s="185"/>
      <c r="C4" s="185"/>
      <c r="D4" s="185"/>
      <c r="E4" s="182"/>
      <c r="F4" s="183"/>
      <c r="G4" s="182"/>
      <c r="H4" s="182"/>
    </row>
    <row r="5" ht="11.25">
      <c r="F5" s="191"/>
    </row>
    <row r="6" spans="2:8" ht="16.5">
      <c r="B6" s="193" t="s">
        <v>569</v>
      </c>
      <c r="H6" s="196"/>
    </row>
    <row r="7" spans="2:8" ht="16.5">
      <c r="B7" s="193" t="s">
        <v>537</v>
      </c>
      <c r="E7" s="285"/>
      <c r="F7" s="191"/>
      <c r="G7" s="191"/>
      <c r="H7" s="197"/>
    </row>
    <row r="8" ht="11.25">
      <c r="H8" s="197"/>
    </row>
    <row r="9" spans="1:8" s="201" customFormat="1" ht="11.25">
      <c r="A9" s="115" t="s">
        <v>538</v>
      </c>
      <c r="B9" s="260" t="s">
        <v>539</v>
      </c>
      <c r="C9" s="260" t="s">
        <v>540</v>
      </c>
      <c r="D9" s="260" t="s">
        <v>21</v>
      </c>
      <c r="E9" s="260" t="s">
        <v>40</v>
      </c>
      <c r="F9" s="262" t="s">
        <v>41</v>
      </c>
      <c r="G9" s="262" t="s">
        <v>43</v>
      </c>
      <c r="H9" s="263" t="s">
        <v>44</v>
      </c>
    </row>
    <row r="10" spans="1:8" s="201" customFormat="1" ht="12" thickBot="1">
      <c r="A10" s="228" t="s">
        <v>46</v>
      </c>
      <c r="B10" s="286" t="s">
        <v>541</v>
      </c>
      <c r="C10" s="286" t="s">
        <v>542</v>
      </c>
      <c r="D10" s="286" t="s">
        <v>47</v>
      </c>
      <c r="E10" s="286" t="s">
        <v>48</v>
      </c>
      <c r="F10" s="287" t="s">
        <v>49</v>
      </c>
      <c r="G10" s="287" t="s">
        <v>51</v>
      </c>
      <c r="H10" s="288" t="s">
        <v>52</v>
      </c>
    </row>
    <row r="11" spans="1:8" ht="19.5" customHeight="1">
      <c r="A11" s="267">
        <v>1</v>
      </c>
      <c r="B11" s="268" t="s">
        <v>25</v>
      </c>
      <c r="C11" s="269">
        <v>1</v>
      </c>
      <c r="D11" s="269"/>
      <c r="E11" s="126" t="s">
        <v>54</v>
      </c>
      <c r="F11" s="289">
        <v>34483</v>
      </c>
      <c r="G11" s="270" t="s">
        <v>570</v>
      </c>
      <c r="H11" s="270" t="s">
        <v>69</v>
      </c>
    </row>
    <row r="12" spans="1:8" ht="19.5" customHeight="1">
      <c r="A12" s="267"/>
      <c r="B12" s="267"/>
      <c r="C12" s="276">
        <v>2</v>
      </c>
      <c r="D12" s="276"/>
      <c r="E12" s="290" t="s">
        <v>331</v>
      </c>
      <c r="F12" s="219">
        <v>34565</v>
      </c>
      <c r="G12" s="270"/>
      <c r="H12" s="270"/>
    </row>
    <row r="13" spans="1:8" ht="19.5" customHeight="1">
      <c r="A13" s="267"/>
      <c r="B13" s="267"/>
      <c r="C13" s="276">
        <v>3</v>
      </c>
      <c r="D13" s="276"/>
      <c r="E13" s="126" t="s">
        <v>571</v>
      </c>
      <c r="F13" s="122">
        <v>34954</v>
      </c>
      <c r="G13" s="270"/>
      <c r="H13" s="270"/>
    </row>
    <row r="14" spans="1:8" ht="19.5" customHeight="1" thickBot="1">
      <c r="A14" s="271"/>
      <c r="B14" s="271"/>
      <c r="C14" s="291">
        <v>4</v>
      </c>
      <c r="D14" s="291"/>
      <c r="E14" s="272" t="s">
        <v>572</v>
      </c>
      <c r="F14" s="291">
        <v>1995</v>
      </c>
      <c r="G14" s="292"/>
      <c r="H14" s="292"/>
    </row>
    <row r="15" spans="1:8" ht="19.5" customHeight="1">
      <c r="A15" s="267">
        <v>2</v>
      </c>
      <c r="B15" s="268" t="s">
        <v>26</v>
      </c>
      <c r="C15" s="269">
        <v>1</v>
      </c>
      <c r="D15" s="269"/>
      <c r="E15" s="275" t="s">
        <v>150</v>
      </c>
      <c r="F15" s="135">
        <v>34987</v>
      </c>
      <c r="G15" s="270" t="s">
        <v>573</v>
      </c>
      <c r="H15" s="270" t="s">
        <v>62</v>
      </c>
    </row>
    <row r="16" spans="1:8" ht="19.5" customHeight="1">
      <c r="A16" s="267"/>
      <c r="B16" s="267"/>
      <c r="C16" s="276">
        <v>2</v>
      </c>
      <c r="D16" s="276"/>
      <c r="E16" s="275" t="s">
        <v>74</v>
      </c>
      <c r="F16" s="135">
        <v>34990</v>
      </c>
      <c r="G16" s="270"/>
      <c r="H16" s="270"/>
    </row>
    <row r="17" spans="1:8" ht="19.5" customHeight="1">
      <c r="A17" s="267"/>
      <c r="B17" s="267"/>
      <c r="C17" s="293">
        <v>3</v>
      </c>
      <c r="D17" s="293"/>
      <c r="E17" s="294" t="s">
        <v>66</v>
      </c>
      <c r="F17" s="295">
        <v>34776</v>
      </c>
      <c r="G17" s="296"/>
      <c r="H17" s="296"/>
    </row>
    <row r="18" spans="1:8" ht="19.5" customHeight="1" thickBot="1">
      <c r="A18" s="271"/>
      <c r="B18" s="271"/>
      <c r="C18" s="291">
        <v>4</v>
      </c>
      <c r="D18" s="291"/>
      <c r="E18" s="297" t="s">
        <v>142</v>
      </c>
      <c r="F18" s="298">
        <v>34532</v>
      </c>
      <c r="G18" s="292"/>
      <c r="H18" s="292"/>
    </row>
    <row r="19" spans="1:8" ht="19.5" customHeight="1">
      <c r="A19" s="267"/>
      <c r="B19" s="268" t="s">
        <v>24</v>
      </c>
      <c r="C19" s="269">
        <v>1</v>
      </c>
      <c r="D19" s="269"/>
      <c r="E19" s="131" t="s">
        <v>147</v>
      </c>
      <c r="F19" s="129" t="s">
        <v>148</v>
      </c>
      <c r="G19" s="270" t="s">
        <v>574</v>
      </c>
      <c r="H19" s="270"/>
    </row>
    <row r="20" spans="1:8" ht="19.5" customHeight="1">
      <c r="A20" s="267"/>
      <c r="B20" s="267"/>
      <c r="C20" s="276">
        <v>2</v>
      </c>
      <c r="D20" s="276"/>
      <c r="E20" s="131" t="s">
        <v>427</v>
      </c>
      <c r="F20" s="129" t="s">
        <v>428</v>
      </c>
      <c r="G20" s="270"/>
      <c r="H20" s="270"/>
    </row>
    <row r="21" spans="1:8" ht="19.5" customHeight="1">
      <c r="A21" s="267"/>
      <c r="B21" s="267"/>
      <c r="C21" s="276">
        <v>3</v>
      </c>
      <c r="D21" s="276"/>
      <c r="E21" s="131" t="s">
        <v>293</v>
      </c>
      <c r="F21" s="129" t="s">
        <v>294</v>
      </c>
      <c r="G21" s="270"/>
      <c r="H21" s="270"/>
    </row>
    <row r="22" spans="1:8" ht="19.5" customHeight="1" thickBot="1">
      <c r="A22" s="271"/>
      <c r="B22" s="271"/>
      <c r="C22" s="291">
        <v>4</v>
      </c>
      <c r="D22" s="291"/>
      <c r="E22" s="272" t="s">
        <v>313</v>
      </c>
      <c r="F22" s="291" t="s">
        <v>314</v>
      </c>
      <c r="G22" s="292"/>
      <c r="H22" s="292"/>
    </row>
    <row r="23" spans="1:8" ht="12.75">
      <c r="A23"/>
      <c r="B23"/>
      <c r="C23"/>
      <c r="D23"/>
      <c r="E23"/>
      <c r="F23"/>
      <c r="G23"/>
      <c r="H2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140625" style="187" customWidth="1"/>
    <col min="2" max="2" width="8.140625" style="189" customWidth="1"/>
    <col min="3" max="3" width="6.8515625" style="189" customWidth="1"/>
    <col min="4" max="4" width="6.7109375" style="189" hidden="1" customWidth="1"/>
    <col min="5" max="5" width="23.421875" style="187" customWidth="1"/>
    <col min="6" max="6" width="12.7109375" style="187" customWidth="1"/>
    <col min="7" max="8" width="10.7109375" style="187" customWidth="1"/>
    <col min="9" max="16384" width="9.140625" style="187" customWidth="1"/>
  </cols>
  <sheetData>
    <row r="1" spans="1:8" ht="12">
      <c r="A1" s="51" t="s">
        <v>4</v>
      </c>
      <c r="B1" s="259"/>
      <c r="C1" s="259"/>
      <c r="D1" s="259"/>
      <c r="E1" s="9" t="s">
        <v>5</v>
      </c>
      <c r="F1" s="182"/>
      <c r="G1" s="182"/>
      <c r="H1" s="53" t="s">
        <v>6</v>
      </c>
    </row>
    <row r="2" spans="1:8" ht="12">
      <c r="A2" s="51" t="s">
        <v>0</v>
      </c>
      <c r="B2" s="185"/>
      <c r="C2" s="185"/>
      <c r="D2" s="185"/>
      <c r="E2" s="11" t="s">
        <v>2</v>
      </c>
      <c r="F2" s="182"/>
      <c r="G2" s="182"/>
      <c r="H2" s="53" t="s">
        <v>7</v>
      </c>
    </row>
    <row r="3" spans="1:8" ht="12">
      <c r="A3" s="51" t="s">
        <v>8</v>
      </c>
      <c r="B3" s="185"/>
      <c r="C3" s="185"/>
      <c r="D3" s="185"/>
      <c r="E3" s="182"/>
      <c r="F3" s="182"/>
      <c r="G3" s="182"/>
      <c r="H3" s="53" t="s">
        <v>9</v>
      </c>
    </row>
    <row r="4" spans="1:8" ht="12">
      <c r="A4" s="51"/>
      <c r="B4" s="185"/>
      <c r="C4" s="185"/>
      <c r="D4" s="185"/>
      <c r="E4" s="182"/>
      <c r="F4" s="182"/>
      <c r="G4" s="182"/>
      <c r="H4" s="53"/>
    </row>
    <row r="5" ht="11.25">
      <c r="F5" s="191"/>
    </row>
    <row r="6" spans="2:8" ht="16.5">
      <c r="B6" s="193" t="s">
        <v>536</v>
      </c>
      <c r="H6" s="196"/>
    </row>
    <row r="7" spans="2:8" ht="16.5">
      <c r="B7" s="193" t="s">
        <v>537</v>
      </c>
      <c r="H7" s="197"/>
    </row>
    <row r="8" ht="11.25">
      <c r="H8" s="197"/>
    </row>
    <row r="9" spans="1:8" s="201" customFormat="1" ht="11.25">
      <c r="A9" s="115" t="s">
        <v>538</v>
      </c>
      <c r="B9" s="260" t="s">
        <v>539</v>
      </c>
      <c r="C9" s="260" t="s">
        <v>540</v>
      </c>
      <c r="D9" s="260" t="s">
        <v>21</v>
      </c>
      <c r="E9" s="260" t="s">
        <v>40</v>
      </c>
      <c r="F9" s="261" t="s">
        <v>41</v>
      </c>
      <c r="G9" s="262" t="s">
        <v>43</v>
      </c>
      <c r="H9" s="263" t="s">
        <v>44</v>
      </c>
    </row>
    <row r="10" spans="1:8" s="201" customFormat="1" ht="11.25">
      <c r="A10" s="228" t="s">
        <v>46</v>
      </c>
      <c r="B10" s="264" t="s">
        <v>541</v>
      </c>
      <c r="C10" s="264" t="s">
        <v>542</v>
      </c>
      <c r="D10" s="264" t="s">
        <v>47</v>
      </c>
      <c r="E10" s="264" t="s">
        <v>48</v>
      </c>
      <c r="F10" s="261" t="s">
        <v>49</v>
      </c>
      <c r="G10" s="265" t="s">
        <v>51</v>
      </c>
      <c r="H10" s="266" t="s">
        <v>52</v>
      </c>
    </row>
    <row r="11" spans="1:8" ht="19.5" customHeight="1">
      <c r="A11" s="267">
        <v>1</v>
      </c>
      <c r="B11" s="268" t="s">
        <v>25</v>
      </c>
      <c r="C11" s="269">
        <v>1</v>
      </c>
      <c r="D11" s="269"/>
      <c r="E11" s="131" t="s">
        <v>86</v>
      </c>
      <c r="F11" s="135">
        <v>34536</v>
      </c>
      <c r="G11" s="270" t="s">
        <v>543</v>
      </c>
      <c r="H11" s="270" t="s">
        <v>69</v>
      </c>
    </row>
    <row r="12" spans="1:8" ht="19.5" customHeight="1">
      <c r="A12" s="267"/>
      <c r="B12" s="268"/>
      <c r="C12" s="269">
        <v>2</v>
      </c>
      <c r="D12" s="269"/>
      <c r="E12" s="131" t="s">
        <v>101</v>
      </c>
      <c r="F12" s="135">
        <v>34454</v>
      </c>
      <c r="G12" s="270"/>
      <c r="H12" s="270"/>
    </row>
    <row r="13" spans="1:8" ht="19.5" customHeight="1">
      <c r="A13" s="267"/>
      <c r="B13" s="268"/>
      <c r="C13" s="269">
        <v>3</v>
      </c>
      <c r="D13" s="269"/>
      <c r="E13" s="131" t="s">
        <v>471</v>
      </c>
      <c r="F13" s="135">
        <v>34439</v>
      </c>
      <c r="G13" s="270"/>
      <c r="H13" s="270"/>
    </row>
    <row r="14" spans="1:8" ht="19.5" customHeight="1" thickBot="1">
      <c r="A14" s="271"/>
      <c r="B14" s="271"/>
      <c r="C14" s="272">
        <v>4</v>
      </c>
      <c r="D14" s="272"/>
      <c r="E14" s="272" t="s">
        <v>223</v>
      </c>
      <c r="F14" s="273">
        <v>34418</v>
      </c>
      <c r="G14" s="274"/>
      <c r="H14" s="274"/>
    </row>
    <row r="15" spans="1:8" ht="19.5" customHeight="1">
      <c r="A15" s="267">
        <v>2</v>
      </c>
      <c r="B15" s="268" t="s">
        <v>24</v>
      </c>
      <c r="C15" s="269">
        <v>1</v>
      </c>
      <c r="D15" s="269"/>
      <c r="E15" s="131" t="s">
        <v>395</v>
      </c>
      <c r="F15" s="129" t="s">
        <v>396</v>
      </c>
      <c r="G15" s="270" t="s">
        <v>544</v>
      </c>
      <c r="H15" s="270" t="s">
        <v>62</v>
      </c>
    </row>
    <row r="16" spans="1:8" ht="19.5" customHeight="1">
      <c r="A16" s="267"/>
      <c r="B16" s="268"/>
      <c r="C16" s="269">
        <v>2</v>
      </c>
      <c r="D16" s="269"/>
      <c r="E16" s="131" t="s">
        <v>109</v>
      </c>
      <c r="F16" s="129" t="s">
        <v>110</v>
      </c>
      <c r="G16" s="270"/>
      <c r="H16" s="270"/>
    </row>
    <row r="17" spans="1:8" ht="19.5" customHeight="1">
      <c r="A17" s="267"/>
      <c r="B17" s="268"/>
      <c r="C17" s="269">
        <v>3</v>
      </c>
      <c r="D17" s="269"/>
      <c r="E17" s="131" t="s">
        <v>225</v>
      </c>
      <c r="F17" s="129" t="s">
        <v>226</v>
      </c>
      <c r="G17" s="270"/>
      <c r="H17" s="270"/>
    </row>
    <row r="18" spans="1:8" ht="19.5" customHeight="1" thickBot="1">
      <c r="A18" s="271"/>
      <c r="B18" s="271"/>
      <c r="C18" s="272">
        <v>4</v>
      </c>
      <c r="D18" s="272"/>
      <c r="E18" s="272" t="s">
        <v>399</v>
      </c>
      <c r="F18" s="273" t="s">
        <v>400</v>
      </c>
      <c r="G18" s="274"/>
      <c r="H18" s="274"/>
    </row>
    <row r="19" spans="1:8" ht="19.5" customHeight="1">
      <c r="A19" s="267">
        <v>3</v>
      </c>
      <c r="B19" s="268" t="s">
        <v>26</v>
      </c>
      <c r="C19" s="269">
        <v>1</v>
      </c>
      <c r="D19" s="269"/>
      <c r="E19" s="275" t="s">
        <v>79</v>
      </c>
      <c r="F19" s="135">
        <v>34436</v>
      </c>
      <c r="G19" s="270" t="s">
        <v>545</v>
      </c>
      <c r="H19" s="270" t="s">
        <v>53</v>
      </c>
    </row>
    <row r="20" spans="1:8" ht="19.5" customHeight="1">
      <c r="A20" s="267"/>
      <c r="B20" s="267"/>
      <c r="C20" s="276">
        <v>2</v>
      </c>
      <c r="D20" s="276"/>
      <c r="E20" s="275" t="s">
        <v>239</v>
      </c>
      <c r="F20" s="135">
        <v>35025</v>
      </c>
      <c r="G20" s="270"/>
      <c r="H20" s="270"/>
    </row>
    <row r="21" spans="1:8" ht="18" customHeight="1">
      <c r="A21" s="267"/>
      <c r="B21" s="267"/>
      <c r="C21" s="276">
        <v>3</v>
      </c>
      <c r="D21" s="276"/>
      <c r="E21" s="275" t="s">
        <v>241</v>
      </c>
      <c r="F21" s="135">
        <v>34769</v>
      </c>
      <c r="G21" s="270"/>
      <c r="H21" s="270"/>
    </row>
    <row r="22" spans="1:8" ht="19.5" customHeight="1" thickBot="1">
      <c r="A22" s="271"/>
      <c r="B22" s="271"/>
      <c r="C22" s="272">
        <v>4</v>
      </c>
      <c r="D22" s="272"/>
      <c r="E22" s="272" t="s">
        <v>235</v>
      </c>
      <c r="F22" s="273">
        <v>34410</v>
      </c>
      <c r="G22" s="274"/>
      <c r="H22" s="274"/>
    </row>
    <row r="23" spans="1:8" ht="12.75">
      <c r="A23"/>
      <c r="B23"/>
      <c r="C23"/>
      <c r="D23" s="187"/>
      <c r="E23" s="189"/>
      <c r="G23"/>
      <c r="H23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421875" style="187" customWidth="1"/>
    <col min="2" max="2" width="5.140625" style="187" hidden="1" customWidth="1"/>
    <col min="3" max="3" width="22.7109375" style="187" customWidth="1"/>
    <col min="4" max="4" width="11.7109375" style="187" customWidth="1"/>
    <col min="5" max="5" width="6.57421875" style="189" customWidth="1"/>
    <col min="6" max="32" width="1.7109375" style="189" customWidth="1"/>
    <col min="33" max="34" width="8.7109375" style="187" customWidth="1"/>
    <col min="35" max="35" width="5.8515625" style="187" hidden="1" customWidth="1"/>
    <col min="36" max="246" width="9.140625" style="187" customWidth="1"/>
  </cols>
  <sheetData>
    <row r="1" spans="1:34" ht="12.75">
      <c r="A1" s="51" t="s">
        <v>4</v>
      </c>
      <c r="B1" s="51"/>
      <c r="C1" s="182"/>
      <c r="D1" s="183"/>
      <c r="E1" s="184"/>
      <c r="F1" s="184"/>
      <c r="G1" s="185"/>
      <c r="H1" s="185"/>
      <c r="I1" s="184"/>
      <c r="J1" s="185"/>
      <c r="K1" s="185"/>
      <c r="L1" s="185"/>
      <c r="M1" s="185"/>
      <c r="N1" s="9" t="s">
        <v>5</v>
      </c>
      <c r="O1" s="185"/>
      <c r="P1" s="185"/>
      <c r="Q1" s="185"/>
      <c r="R1" s="184"/>
      <c r="S1" s="185"/>
      <c r="T1" s="184"/>
      <c r="U1" s="184"/>
      <c r="V1" s="185"/>
      <c r="W1" s="184"/>
      <c r="X1" s="184"/>
      <c r="Y1" s="185"/>
      <c r="Z1" s="184"/>
      <c r="AA1" s="9"/>
      <c r="AB1" s="185"/>
      <c r="AC1" s="184"/>
      <c r="AD1" s="184"/>
      <c r="AE1" s="185"/>
      <c r="AF1" s="184"/>
      <c r="AG1" s="182"/>
      <c r="AH1" s="53" t="s">
        <v>6</v>
      </c>
    </row>
    <row r="2" spans="1:34" ht="12.75">
      <c r="A2" s="51" t="s">
        <v>0</v>
      </c>
      <c r="B2" s="51"/>
      <c r="C2" s="188"/>
      <c r="D2" s="183"/>
      <c r="E2" s="184"/>
      <c r="F2" s="184"/>
      <c r="G2" s="185"/>
      <c r="H2" s="185"/>
      <c r="I2" s="184"/>
      <c r="J2" s="185"/>
      <c r="K2" s="185"/>
      <c r="L2" s="185"/>
      <c r="M2" s="185"/>
      <c r="N2" s="11" t="s">
        <v>2</v>
      </c>
      <c r="O2" s="185"/>
      <c r="P2" s="185"/>
      <c r="Q2" s="185"/>
      <c r="R2" s="184"/>
      <c r="S2" s="185"/>
      <c r="T2" s="184"/>
      <c r="U2" s="184"/>
      <c r="V2" s="185"/>
      <c r="W2" s="184"/>
      <c r="X2" s="184"/>
      <c r="Y2" s="185"/>
      <c r="Z2" s="184"/>
      <c r="AA2" s="233"/>
      <c r="AB2" s="185"/>
      <c r="AC2" s="184"/>
      <c r="AD2" s="184"/>
      <c r="AE2" s="185"/>
      <c r="AF2" s="184"/>
      <c r="AG2" s="182"/>
      <c r="AH2" s="53" t="s">
        <v>7</v>
      </c>
    </row>
    <row r="3" spans="1:34" ht="12.75">
      <c r="A3" s="51" t="s">
        <v>8</v>
      </c>
      <c r="B3" s="51"/>
      <c r="C3" s="182"/>
      <c r="D3" s="182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2"/>
      <c r="AH3" s="53" t="s">
        <v>9</v>
      </c>
    </row>
    <row r="4" spans="4:32" ht="12.75">
      <c r="D4" s="191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</row>
    <row r="5" spans="4:32" ht="12.75">
      <c r="D5" s="191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</row>
    <row r="6" spans="3:34" ht="16.5">
      <c r="C6" s="193" t="s">
        <v>408</v>
      </c>
      <c r="AH6" s="196"/>
    </row>
    <row r="7" spans="3:34" ht="16.5">
      <c r="C7" s="193" t="s">
        <v>409</v>
      </c>
      <c r="AH7" s="197"/>
    </row>
    <row r="8" ht="13.5" thickBot="1">
      <c r="AH8" s="197"/>
    </row>
    <row r="9" spans="1:256" s="201" customFormat="1" ht="12.75">
      <c r="A9" s="153" t="s">
        <v>39</v>
      </c>
      <c r="B9" s="115" t="s">
        <v>21</v>
      </c>
      <c r="C9" s="116" t="s">
        <v>40</v>
      </c>
      <c r="D9" s="234" t="s">
        <v>41</v>
      </c>
      <c r="E9" s="235" t="s">
        <v>42</v>
      </c>
      <c r="F9" s="299" t="s">
        <v>410</v>
      </c>
      <c r="G9" s="300"/>
      <c r="H9" s="301"/>
      <c r="I9" s="299" t="s">
        <v>411</v>
      </c>
      <c r="J9" s="300"/>
      <c r="K9" s="301"/>
      <c r="L9" s="299" t="s">
        <v>412</v>
      </c>
      <c r="M9" s="300"/>
      <c r="N9" s="301"/>
      <c r="O9" s="299" t="s">
        <v>413</v>
      </c>
      <c r="P9" s="300"/>
      <c r="Q9" s="301"/>
      <c r="R9" s="299" t="s">
        <v>414</v>
      </c>
      <c r="S9" s="300"/>
      <c r="T9" s="301"/>
      <c r="U9" s="299" t="s">
        <v>415</v>
      </c>
      <c r="V9" s="300"/>
      <c r="W9" s="301"/>
      <c r="X9" s="299" t="s">
        <v>416</v>
      </c>
      <c r="Y9" s="300"/>
      <c r="Z9" s="301"/>
      <c r="AA9" s="299" t="s">
        <v>417</v>
      </c>
      <c r="AB9" s="300"/>
      <c r="AC9" s="301"/>
      <c r="AD9" s="299" t="s">
        <v>418</v>
      </c>
      <c r="AE9" s="300"/>
      <c r="AF9" s="301"/>
      <c r="AG9" s="117" t="s">
        <v>43</v>
      </c>
      <c r="AH9" s="116" t="s">
        <v>44</v>
      </c>
      <c r="AI9" s="118" t="s">
        <v>45</v>
      </c>
      <c r="IM9"/>
      <c r="IN9"/>
      <c r="IO9"/>
      <c r="IP9"/>
      <c r="IQ9"/>
      <c r="IR9"/>
      <c r="IS9"/>
      <c r="IT9"/>
      <c r="IU9"/>
      <c r="IV9"/>
    </row>
    <row r="10" spans="1:256" s="201" customFormat="1" ht="12.75">
      <c r="A10" s="153" t="s">
        <v>46</v>
      </c>
      <c r="B10" s="115" t="s">
        <v>47</v>
      </c>
      <c r="C10" s="116" t="s">
        <v>48</v>
      </c>
      <c r="D10" s="236" t="s">
        <v>49</v>
      </c>
      <c r="E10" s="237" t="s">
        <v>50</v>
      </c>
      <c r="F10" s="302"/>
      <c r="G10" s="303"/>
      <c r="H10" s="304"/>
      <c r="I10" s="302"/>
      <c r="J10" s="303"/>
      <c r="K10" s="304"/>
      <c r="L10" s="302"/>
      <c r="M10" s="303"/>
      <c r="N10" s="304"/>
      <c r="O10" s="302"/>
      <c r="P10" s="303"/>
      <c r="Q10" s="304"/>
      <c r="R10" s="302"/>
      <c r="S10" s="303"/>
      <c r="T10" s="304"/>
      <c r="U10" s="302"/>
      <c r="V10" s="303"/>
      <c r="W10" s="304"/>
      <c r="X10" s="302"/>
      <c r="Y10" s="303"/>
      <c r="Z10" s="304"/>
      <c r="AA10" s="302"/>
      <c r="AB10" s="303"/>
      <c r="AC10" s="304"/>
      <c r="AD10" s="302"/>
      <c r="AE10" s="303"/>
      <c r="AF10" s="304"/>
      <c r="AG10" s="156" t="s">
        <v>51</v>
      </c>
      <c r="AH10" s="116" t="s">
        <v>52</v>
      </c>
      <c r="AI10" s="118"/>
      <c r="IM10"/>
      <c r="IN10"/>
      <c r="IO10"/>
      <c r="IP10"/>
      <c r="IQ10"/>
      <c r="IR10"/>
      <c r="IS10"/>
      <c r="IT10"/>
      <c r="IU10"/>
      <c r="IV10"/>
    </row>
    <row r="11" spans="1:256" s="211" customFormat="1" ht="19.5" customHeight="1">
      <c r="A11" s="127" t="s">
        <v>53</v>
      </c>
      <c r="B11" s="127" t="s">
        <v>57</v>
      </c>
      <c r="C11" s="128" t="s">
        <v>419</v>
      </c>
      <c r="D11" s="129" t="s">
        <v>420</v>
      </c>
      <c r="E11" s="130" t="s">
        <v>24</v>
      </c>
      <c r="F11" s="238"/>
      <c r="G11" s="239"/>
      <c r="H11" s="240"/>
      <c r="I11" s="238"/>
      <c r="J11" s="239"/>
      <c r="K11" s="240"/>
      <c r="L11" s="238" t="s">
        <v>272</v>
      </c>
      <c r="M11" s="239"/>
      <c r="N11" s="240"/>
      <c r="O11" s="238" t="s">
        <v>272</v>
      </c>
      <c r="P11" s="239"/>
      <c r="Q11" s="240"/>
      <c r="R11" s="238" t="s">
        <v>272</v>
      </c>
      <c r="S11" s="239"/>
      <c r="T11" s="240"/>
      <c r="U11" s="238" t="s">
        <v>272</v>
      </c>
      <c r="V11" s="239"/>
      <c r="W11" s="240"/>
      <c r="X11" s="238" t="s">
        <v>113</v>
      </c>
      <c r="Y11" s="239" t="s">
        <v>272</v>
      </c>
      <c r="Z11" s="240"/>
      <c r="AA11" s="238" t="s">
        <v>272</v>
      </c>
      <c r="AB11" s="239"/>
      <c r="AC11" s="240"/>
      <c r="AD11" s="238" t="s">
        <v>113</v>
      </c>
      <c r="AE11" s="239" t="s">
        <v>113</v>
      </c>
      <c r="AF11" s="240" t="s">
        <v>113</v>
      </c>
      <c r="AG11" s="241" t="s">
        <v>417</v>
      </c>
      <c r="AH11" s="242" t="s">
        <v>107</v>
      </c>
      <c r="AI11" s="131" t="s">
        <v>421</v>
      </c>
      <c r="IM11"/>
      <c r="IN11"/>
      <c r="IO11"/>
      <c r="IP11"/>
      <c r="IQ11"/>
      <c r="IR11"/>
      <c r="IS11"/>
      <c r="IT11"/>
      <c r="IU11"/>
      <c r="IV11"/>
    </row>
    <row r="12" spans="1:256" s="211" customFormat="1" ht="19.5" customHeight="1">
      <c r="A12" s="127">
        <v>2</v>
      </c>
      <c r="B12" s="127" t="s">
        <v>62</v>
      </c>
      <c r="C12" s="138" t="s">
        <v>422</v>
      </c>
      <c r="D12" s="135">
        <v>34796</v>
      </c>
      <c r="E12" s="139" t="s">
        <v>26</v>
      </c>
      <c r="F12" s="207"/>
      <c r="G12" s="208"/>
      <c r="H12" s="209"/>
      <c r="I12" s="207"/>
      <c r="J12" s="208"/>
      <c r="K12" s="209"/>
      <c r="L12" s="243"/>
      <c r="M12" s="244"/>
      <c r="N12" s="245"/>
      <c r="O12" s="246" t="s">
        <v>272</v>
      </c>
      <c r="P12" s="208"/>
      <c r="Q12" s="209"/>
      <c r="R12" s="207" t="s">
        <v>113</v>
      </c>
      <c r="S12" s="208" t="s">
        <v>272</v>
      </c>
      <c r="T12" s="209"/>
      <c r="U12" s="207" t="s">
        <v>113</v>
      </c>
      <c r="V12" s="208" t="s">
        <v>113</v>
      </c>
      <c r="W12" s="209" t="s">
        <v>272</v>
      </c>
      <c r="X12" s="207" t="s">
        <v>113</v>
      </c>
      <c r="Y12" s="208" t="s">
        <v>272</v>
      </c>
      <c r="Z12" s="209"/>
      <c r="AA12" s="207" t="s">
        <v>113</v>
      </c>
      <c r="AB12" s="208" t="s">
        <v>113</v>
      </c>
      <c r="AC12" s="209" t="s">
        <v>113</v>
      </c>
      <c r="AD12" s="207"/>
      <c r="AE12" s="208"/>
      <c r="AF12" s="209"/>
      <c r="AG12" s="247" t="s">
        <v>416</v>
      </c>
      <c r="AH12" s="248" t="s">
        <v>116</v>
      </c>
      <c r="AI12" s="137" t="s">
        <v>423</v>
      </c>
      <c r="IM12"/>
      <c r="IN12"/>
      <c r="IO12"/>
      <c r="IP12"/>
      <c r="IQ12"/>
      <c r="IR12"/>
      <c r="IS12"/>
      <c r="IT12"/>
      <c r="IU12"/>
      <c r="IV12"/>
    </row>
    <row r="13" spans="1:256" s="211" customFormat="1" ht="19.5" customHeight="1">
      <c r="A13" s="127" t="s">
        <v>62</v>
      </c>
      <c r="B13" s="127" t="s">
        <v>65</v>
      </c>
      <c r="C13" s="138" t="s">
        <v>424</v>
      </c>
      <c r="D13" s="135">
        <v>34913</v>
      </c>
      <c r="E13" s="139" t="s">
        <v>26</v>
      </c>
      <c r="F13" s="207"/>
      <c r="G13" s="208"/>
      <c r="H13" s="209"/>
      <c r="I13" s="207"/>
      <c r="J13" s="208"/>
      <c r="K13" s="209"/>
      <c r="L13" s="243" t="s">
        <v>272</v>
      </c>
      <c r="M13" s="244"/>
      <c r="N13" s="245"/>
      <c r="O13" s="207" t="s">
        <v>272</v>
      </c>
      <c r="P13" s="208"/>
      <c r="Q13" s="209"/>
      <c r="R13" s="207" t="s">
        <v>272</v>
      </c>
      <c r="S13" s="208"/>
      <c r="T13" s="209"/>
      <c r="U13" s="207" t="s">
        <v>272</v>
      </c>
      <c r="V13" s="208"/>
      <c r="W13" s="209"/>
      <c r="X13" s="207" t="s">
        <v>113</v>
      </c>
      <c r="Y13" s="208" t="s">
        <v>113</v>
      </c>
      <c r="Z13" s="209" t="s">
        <v>113</v>
      </c>
      <c r="AA13" s="207"/>
      <c r="AB13" s="208"/>
      <c r="AC13" s="209"/>
      <c r="AD13" s="207"/>
      <c r="AE13" s="208"/>
      <c r="AF13" s="209"/>
      <c r="AG13" s="247" t="s">
        <v>415</v>
      </c>
      <c r="AH13" s="248" t="s">
        <v>57</v>
      </c>
      <c r="AI13" s="137" t="s">
        <v>416</v>
      </c>
      <c r="IM13"/>
      <c r="IN13"/>
      <c r="IO13"/>
      <c r="IP13"/>
      <c r="IQ13"/>
      <c r="IR13"/>
      <c r="IS13"/>
      <c r="IT13"/>
      <c r="IU13"/>
      <c r="IV13"/>
    </row>
    <row r="14" spans="1:256" s="211" customFormat="1" ht="19.5" customHeight="1">
      <c r="A14" s="127" t="s">
        <v>65</v>
      </c>
      <c r="B14" s="127" t="s">
        <v>53</v>
      </c>
      <c r="C14" s="132" t="s">
        <v>425</v>
      </c>
      <c r="D14" s="122">
        <v>34876</v>
      </c>
      <c r="E14" s="133" t="s">
        <v>25</v>
      </c>
      <c r="F14" s="207" t="s">
        <v>272</v>
      </c>
      <c r="G14" s="208"/>
      <c r="H14" s="209"/>
      <c r="I14" s="207" t="s">
        <v>272</v>
      </c>
      <c r="J14" s="208"/>
      <c r="K14" s="209"/>
      <c r="L14" s="207" t="s">
        <v>272</v>
      </c>
      <c r="M14" s="208"/>
      <c r="N14" s="209"/>
      <c r="O14" s="207" t="s">
        <v>113</v>
      </c>
      <c r="P14" s="208" t="s">
        <v>113</v>
      </c>
      <c r="Q14" s="209" t="s">
        <v>272</v>
      </c>
      <c r="R14" s="207" t="s">
        <v>113</v>
      </c>
      <c r="S14" s="208" t="s">
        <v>113</v>
      </c>
      <c r="T14" s="209" t="s">
        <v>272</v>
      </c>
      <c r="U14" s="207" t="s">
        <v>113</v>
      </c>
      <c r="V14" s="208" t="s">
        <v>113</v>
      </c>
      <c r="W14" s="209" t="s">
        <v>113</v>
      </c>
      <c r="X14" s="207"/>
      <c r="Y14" s="208"/>
      <c r="Z14" s="209"/>
      <c r="AA14" s="207"/>
      <c r="AB14" s="208"/>
      <c r="AC14" s="209"/>
      <c r="AD14" s="207"/>
      <c r="AE14" s="208"/>
      <c r="AF14" s="209"/>
      <c r="AG14" s="247" t="s">
        <v>414</v>
      </c>
      <c r="AH14" s="248" t="s">
        <v>62</v>
      </c>
      <c r="AI14" s="162" t="s">
        <v>426</v>
      </c>
      <c r="IM14"/>
      <c r="IN14"/>
      <c r="IO14"/>
      <c r="IP14"/>
      <c r="IQ14"/>
      <c r="IR14"/>
      <c r="IS14"/>
      <c r="IT14"/>
      <c r="IU14"/>
      <c r="IV14"/>
    </row>
    <row r="15" spans="1:256" s="211" customFormat="1" ht="19.5" customHeight="1">
      <c r="A15" s="131" t="s">
        <v>57</v>
      </c>
      <c r="B15" s="131" t="s">
        <v>69</v>
      </c>
      <c r="C15" s="128" t="s">
        <v>427</v>
      </c>
      <c r="D15" s="129" t="s">
        <v>428</v>
      </c>
      <c r="E15" s="130" t="s">
        <v>24</v>
      </c>
      <c r="F15" s="238" t="s">
        <v>272</v>
      </c>
      <c r="G15" s="239"/>
      <c r="H15" s="240"/>
      <c r="I15" s="238" t="s">
        <v>272</v>
      </c>
      <c r="J15" s="239"/>
      <c r="K15" s="240"/>
      <c r="L15" s="238" t="s">
        <v>113</v>
      </c>
      <c r="M15" s="239" t="s">
        <v>272</v>
      </c>
      <c r="N15" s="240"/>
      <c r="O15" s="238" t="s">
        <v>113</v>
      </c>
      <c r="P15" s="239" t="s">
        <v>113</v>
      </c>
      <c r="Q15" s="240" t="s">
        <v>272</v>
      </c>
      <c r="R15" s="238" t="s">
        <v>113</v>
      </c>
      <c r="S15" s="239" t="s">
        <v>113</v>
      </c>
      <c r="T15" s="240" t="s">
        <v>113</v>
      </c>
      <c r="U15" s="238"/>
      <c r="V15" s="239"/>
      <c r="W15" s="240"/>
      <c r="X15" s="238"/>
      <c r="Y15" s="239"/>
      <c r="Z15" s="240"/>
      <c r="AA15" s="238"/>
      <c r="AB15" s="239"/>
      <c r="AC15" s="240"/>
      <c r="AD15" s="238"/>
      <c r="AE15" s="239"/>
      <c r="AF15" s="240"/>
      <c r="AG15" s="241" t="s">
        <v>413</v>
      </c>
      <c r="AH15" s="242" t="s">
        <v>56</v>
      </c>
      <c r="AI15" s="131" t="s">
        <v>429</v>
      </c>
      <c r="IM15"/>
      <c r="IN15"/>
      <c r="IO15"/>
      <c r="IP15"/>
      <c r="IQ15"/>
      <c r="IR15"/>
      <c r="IS15"/>
      <c r="IT15"/>
      <c r="IU15"/>
      <c r="IV15"/>
    </row>
    <row r="16" spans="1:256" s="211" customFormat="1" ht="19.5" customHeight="1">
      <c r="A16" s="127" t="s">
        <v>69</v>
      </c>
      <c r="B16" s="127" t="s">
        <v>56</v>
      </c>
      <c r="C16" s="132" t="s">
        <v>430</v>
      </c>
      <c r="D16" s="122">
        <v>34876</v>
      </c>
      <c r="E16" s="133" t="s">
        <v>25</v>
      </c>
      <c r="F16" s="207" t="s">
        <v>272</v>
      </c>
      <c r="G16" s="208"/>
      <c r="H16" s="209"/>
      <c r="I16" s="207" t="s">
        <v>272</v>
      </c>
      <c r="J16" s="208"/>
      <c r="K16" s="209"/>
      <c r="L16" s="207" t="s">
        <v>272</v>
      </c>
      <c r="M16" s="208"/>
      <c r="N16" s="209"/>
      <c r="O16" s="207" t="s">
        <v>113</v>
      </c>
      <c r="P16" s="208" t="s">
        <v>113</v>
      </c>
      <c r="Q16" s="209" t="s">
        <v>113</v>
      </c>
      <c r="R16" s="207"/>
      <c r="S16" s="208"/>
      <c r="T16" s="209"/>
      <c r="U16" s="207"/>
      <c r="V16" s="208"/>
      <c r="W16" s="209"/>
      <c r="X16" s="207"/>
      <c r="Y16" s="208"/>
      <c r="Z16" s="209"/>
      <c r="AA16" s="207"/>
      <c r="AB16" s="208"/>
      <c r="AC16" s="209"/>
      <c r="AD16" s="207"/>
      <c r="AE16" s="208"/>
      <c r="AF16" s="209"/>
      <c r="AG16" s="247" t="s">
        <v>412</v>
      </c>
      <c r="AH16" s="248" t="s">
        <v>53</v>
      </c>
      <c r="AI16" s="162" t="s">
        <v>431</v>
      </c>
      <c r="IM16"/>
      <c r="IN16"/>
      <c r="IO16"/>
      <c r="IP16"/>
      <c r="IQ16"/>
      <c r="IR16"/>
      <c r="IS16"/>
      <c r="IT16"/>
      <c r="IU16"/>
      <c r="IV16"/>
    </row>
    <row r="17" spans="1:256" s="211" customFormat="1" ht="19.5" customHeight="1">
      <c r="A17" s="131"/>
      <c r="B17" s="131"/>
      <c r="C17" s="128" t="s">
        <v>250</v>
      </c>
      <c r="D17" s="129" t="s">
        <v>432</v>
      </c>
      <c r="E17" s="130" t="s">
        <v>26</v>
      </c>
      <c r="F17" s="238" t="s">
        <v>272</v>
      </c>
      <c r="G17" s="239"/>
      <c r="H17" s="240"/>
      <c r="I17" s="238" t="s">
        <v>272</v>
      </c>
      <c r="J17" s="239"/>
      <c r="K17" s="240"/>
      <c r="L17" s="238" t="s">
        <v>272</v>
      </c>
      <c r="M17" s="239"/>
      <c r="N17" s="240"/>
      <c r="O17" s="238" t="s">
        <v>272</v>
      </c>
      <c r="P17" s="239"/>
      <c r="Q17" s="240"/>
      <c r="R17" s="238" t="s">
        <v>113</v>
      </c>
      <c r="S17" s="239" t="s">
        <v>113</v>
      </c>
      <c r="T17" s="240" t="s">
        <v>113</v>
      </c>
      <c r="U17" s="238"/>
      <c r="V17" s="239"/>
      <c r="W17" s="240"/>
      <c r="X17" s="238"/>
      <c r="Y17" s="239"/>
      <c r="Z17" s="240"/>
      <c r="AA17" s="238"/>
      <c r="AB17" s="239"/>
      <c r="AC17" s="240"/>
      <c r="AD17" s="238"/>
      <c r="AE17" s="239"/>
      <c r="AF17" s="240"/>
      <c r="AG17" s="241" t="s">
        <v>413</v>
      </c>
      <c r="AH17" s="242" t="s">
        <v>238</v>
      </c>
      <c r="AI17" s="131" t="s">
        <v>429</v>
      </c>
      <c r="IM17"/>
      <c r="IN17"/>
      <c r="IO17"/>
      <c r="IP17"/>
      <c r="IQ17"/>
      <c r="IR17"/>
      <c r="IS17"/>
      <c r="IT17"/>
      <c r="IU17"/>
      <c r="IV17"/>
    </row>
    <row r="18" spans="1:256" s="211" customFormat="1" ht="19.5" customHeight="1">
      <c r="A18" s="131"/>
      <c r="B18" s="131"/>
      <c r="C18" s="128" t="s">
        <v>433</v>
      </c>
      <c r="D18" s="129" t="s">
        <v>434</v>
      </c>
      <c r="E18" s="130" t="s">
        <v>24</v>
      </c>
      <c r="F18" s="238" t="s">
        <v>272</v>
      </c>
      <c r="G18" s="239"/>
      <c r="H18" s="240"/>
      <c r="I18" s="238" t="s">
        <v>272</v>
      </c>
      <c r="J18" s="239"/>
      <c r="K18" s="240"/>
      <c r="L18" s="238" t="s">
        <v>272</v>
      </c>
      <c r="M18" s="239"/>
      <c r="N18" s="240"/>
      <c r="O18" s="238" t="s">
        <v>113</v>
      </c>
      <c r="P18" s="239" t="s">
        <v>113</v>
      </c>
      <c r="Q18" s="240" t="s">
        <v>272</v>
      </c>
      <c r="R18" s="238" t="s">
        <v>113</v>
      </c>
      <c r="S18" s="239" t="s">
        <v>113</v>
      </c>
      <c r="T18" s="240" t="s">
        <v>113</v>
      </c>
      <c r="U18" s="238"/>
      <c r="V18" s="239"/>
      <c r="W18" s="240"/>
      <c r="X18" s="238"/>
      <c r="Y18" s="239"/>
      <c r="Z18" s="240"/>
      <c r="AA18" s="238"/>
      <c r="AB18" s="239"/>
      <c r="AC18" s="240"/>
      <c r="AD18" s="238"/>
      <c r="AE18" s="239"/>
      <c r="AF18" s="240"/>
      <c r="AG18" s="241" t="s">
        <v>413</v>
      </c>
      <c r="AH18" s="242" t="s">
        <v>238</v>
      </c>
      <c r="AI18" s="131" t="s">
        <v>429</v>
      </c>
      <c r="IM18"/>
      <c r="IN18"/>
      <c r="IO18"/>
      <c r="IP18"/>
      <c r="IQ18"/>
      <c r="IR18"/>
      <c r="IS18"/>
      <c r="IT18"/>
      <c r="IU18"/>
      <c r="IV18"/>
    </row>
  </sheetData>
  <sheetProtection/>
  <mergeCells count="9">
    <mergeCell ref="AD9:AF10"/>
    <mergeCell ref="F9:H10"/>
    <mergeCell ref="L9:N10"/>
    <mergeCell ref="O9:Q10"/>
    <mergeCell ref="R9:T10"/>
    <mergeCell ref="U9:W10"/>
    <mergeCell ref="X9:Z10"/>
    <mergeCell ref="AA9:AC10"/>
    <mergeCell ref="I9:K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3">
      <selection activeCell="C30" sqref="C30"/>
    </sheetView>
  </sheetViews>
  <sheetFormatPr defaultColWidth="9.140625" defaultRowHeight="12.75"/>
  <cols>
    <col min="1" max="1" width="5.57421875" style="187" customWidth="1"/>
    <col min="2" max="2" width="5.140625" style="187" hidden="1" customWidth="1"/>
    <col min="3" max="3" width="22.7109375" style="187" customWidth="1"/>
    <col min="4" max="4" width="11.7109375" style="187" customWidth="1"/>
    <col min="5" max="5" width="6.57421875" style="189" customWidth="1"/>
    <col min="6" max="32" width="1.8515625" style="189" customWidth="1"/>
    <col min="33" max="34" width="8.7109375" style="187" customWidth="1"/>
    <col min="35" max="35" width="6.00390625" style="187" hidden="1" customWidth="1"/>
    <col min="36" max="16384" width="9.140625" style="187" customWidth="1"/>
  </cols>
  <sheetData>
    <row r="1" spans="1:34" ht="12">
      <c r="A1" s="51" t="s">
        <v>4</v>
      </c>
      <c r="B1" s="51"/>
      <c r="C1" s="182"/>
      <c r="D1" s="183"/>
      <c r="E1" s="184"/>
      <c r="F1" s="184"/>
      <c r="G1" s="185"/>
      <c r="H1" s="184"/>
      <c r="I1" s="184"/>
      <c r="J1" s="185"/>
      <c r="K1" s="184"/>
      <c r="L1" s="184"/>
      <c r="M1" s="185"/>
      <c r="N1" s="184"/>
      <c r="O1" s="9" t="s">
        <v>5</v>
      </c>
      <c r="P1" s="185"/>
      <c r="Q1" s="184"/>
      <c r="R1" s="184"/>
      <c r="S1" s="185"/>
      <c r="T1" s="184"/>
      <c r="U1" s="184"/>
      <c r="V1" s="185"/>
      <c r="W1" s="184"/>
      <c r="X1" s="184"/>
      <c r="Y1" s="185"/>
      <c r="Z1" s="184"/>
      <c r="AA1" s="184"/>
      <c r="AB1" s="185"/>
      <c r="AC1" s="184"/>
      <c r="AD1" s="184"/>
      <c r="AE1" s="185"/>
      <c r="AF1" s="184"/>
      <c r="AG1" s="182"/>
      <c r="AH1" s="53" t="s">
        <v>6</v>
      </c>
    </row>
    <row r="2" spans="1:34" ht="12">
      <c r="A2" s="51" t="s">
        <v>0</v>
      </c>
      <c r="B2" s="51"/>
      <c r="C2" s="188"/>
      <c r="D2" s="183"/>
      <c r="E2" s="184"/>
      <c r="F2" s="184"/>
      <c r="G2" s="185"/>
      <c r="H2" s="184"/>
      <c r="I2" s="184"/>
      <c r="J2" s="185"/>
      <c r="K2" s="184"/>
      <c r="L2" s="184"/>
      <c r="M2" s="185"/>
      <c r="N2" s="184"/>
      <c r="O2" s="11" t="s">
        <v>2</v>
      </c>
      <c r="P2" s="185"/>
      <c r="Q2" s="184"/>
      <c r="R2" s="184"/>
      <c r="S2" s="185"/>
      <c r="T2" s="184"/>
      <c r="U2" s="184"/>
      <c r="V2" s="185"/>
      <c r="W2" s="184"/>
      <c r="X2" s="184"/>
      <c r="Y2" s="185"/>
      <c r="Z2" s="184"/>
      <c r="AA2" s="184"/>
      <c r="AB2" s="185"/>
      <c r="AC2" s="184"/>
      <c r="AD2" s="184"/>
      <c r="AE2" s="185"/>
      <c r="AF2" s="184"/>
      <c r="AG2" s="182"/>
      <c r="AH2" s="53" t="s">
        <v>7</v>
      </c>
    </row>
    <row r="3" spans="1:34" ht="12">
      <c r="A3" s="51" t="s">
        <v>8</v>
      </c>
      <c r="B3" s="51"/>
      <c r="C3" s="182"/>
      <c r="D3" s="182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2"/>
      <c r="AH3" s="53" t="s">
        <v>9</v>
      </c>
    </row>
    <row r="4" spans="4:32" ht="11.25">
      <c r="D4" s="191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</row>
    <row r="5" spans="1:5" ht="12.75">
      <c r="A5" s="85"/>
      <c r="B5" s="85"/>
      <c r="C5" s="277"/>
      <c r="D5" s="278"/>
      <c r="E5" s="278"/>
    </row>
    <row r="6" spans="3:34" ht="16.5">
      <c r="C6" s="193" t="s">
        <v>546</v>
      </c>
      <c r="AH6" s="196"/>
    </row>
    <row r="7" spans="3:34" ht="16.5">
      <c r="C7" s="193" t="s">
        <v>547</v>
      </c>
      <c r="AH7" s="197"/>
    </row>
    <row r="8" ht="12" thickBot="1">
      <c r="AH8" s="197"/>
    </row>
    <row r="9" spans="1:35" s="201" customFormat="1" ht="12.75" customHeight="1">
      <c r="A9" s="153" t="s">
        <v>39</v>
      </c>
      <c r="B9" s="115" t="s">
        <v>21</v>
      </c>
      <c r="C9" s="118" t="s">
        <v>40</v>
      </c>
      <c r="D9" s="234" t="s">
        <v>41</v>
      </c>
      <c r="E9" s="235" t="s">
        <v>42</v>
      </c>
      <c r="F9" s="299" t="s">
        <v>548</v>
      </c>
      <c r="G9" s="300"/>
      <c r="H9" s="301"/>
      <c r="I9" s="299" t="s">
        <v>549</v>
      </c>
      <c r="J9" s="300"/>
      <c r="K9" s="301"/>
      <c r="L9" s="299" t="s">
        <v>550</v>
      </c>
      <c r="M9" s="300"/>
      <c r="N9" s="301"/>
      <c r="O9" s="299" t="s">
        <v>551</v>
      </c>
      <c r="P9" s="300"/>
      <c r="Q9" s="301"/>
      <c r="R9" s="299" t="s">
        <v>552</v>
      </c>
      <c r="S9" s="300"/>
      <c r="T9" s="301"/>
      <c r="U9" s="299" t="s">
        <v>553</v>
      </c>
      <c r="V9" s="300"/>
      <c r="W9" s="301"/>
      <c r="X9" s="299" t="s">
        <v>554</v>
      </c>
      <c r="Y9" s="300"/>
      <c r="Z9" s="301"/>
      <c r="AA9" s="299" t="s">
        <v>555</v>
      </c>
      <c r="AB9" s="300"/>
      <c r="AC9" s="301"/>
      <c r="AD9" s="299" t="s">
        <v>556</v>
      </c>
      <c r="AE9" s="300"/>
      <c r="AF9" s="301"/>
      <c r="AG9" s="117" t="s">
        <v>43</v>
      </c>
      <c r="AH9" s="116" t="s">
        <v>44</v>
      </c>
      <c r="AI9" s="118" t="s">
        <v>45</v>
      </c>
    </row>
    <row r="10" spans="1:35" s="201" customFormat="1" ht="11.25">
      <c r="A10" s="153" t="s">
        <v>46</v>
      </c>
      <c r="B10" s="118" t="s">
        <v>47</v>
      </c>
      <c r="C10" s="118" t="s">
        <v>48</v>
      </c>
      <c r="D10" s="236" t="s">
        <v>49</v>
      </c>
      <c r="E10" s="237" t="s">
        <v>50</v>
      </c>
      <c r="F10" s="302"/>
      <c r="G10" s="303"/>
      <c r="H10" s="304"/>
      <c r="I10" s="302"/>
      <c r="J10" s="303"/>
      <c r="K10" s="304"/>
      <c r="L10" s="302"/>
      <c r="M10" s="303"/>
      <c r="N10" s="304"/>
      <c r="O10" s="302"/>
      <c r="P10" s="303"/>
      <c r="Q10" s="304"/>
      <c r="R10" s="302"/>
      <c r="S10" s="303"/>
      <c r="T10" s="304"/>
      <c r="U10" s="302"/>
      <c r="V10" s="303"/>
      <c r="W10" s="304"/>
      <c r="X10" s="302"/>
      <c r="Y10" s="303"/>
      <c r="Z10" s="304"/>
      <c r="AA10" s="302"/>
      <c r="AB10" s="303"/>
      <c r="AC10" s="304"/>
      <c r="AD10" s="302"/>
      <c r="AE10" s="303"/>
      <c r="AF10" s="304"/>
      <c r="AG10" s="156" t="s">
        <v>51</v>
      </c>
      <c r="AH10" s="116" t="s">
        <v>52</v>
      </c>
      <c r="AI10" s="118"/>
    </row>
    <row r="11" spans="1:35" s="211" customFormat="1" ht="18" customHeight="1">
      <c r="A11" s="127" t="s">
        <v>53</v>
      </c>
      <c r="B11" s="127" t="s">
        <v>57</v>
      </c>
      <c r="C11" s="128" t="s">
        <v>557</v>
      </c>
      <c r="D11" s="129" t="s">
        <v>558</v>
      </c>
      <c r="E11" s="130" t="s">
        <v>24</v>
      </c>
      <c r="F11" s="207"/>
      <c r="G11" s="208"/>
      <c r="H11" s="209"/>
      <c r="I11" s="207"/>
      <c r="J11" s="208"/>
      <c r="K11" s="209"/>
      <c r="L11" s="207"/>
      <c r="M11" s="208"/>
      <c r="N11" s="209"/>
      <c r="O11" s="207"/>
      <c r="P11" s="208"/>
      <c r="Q11" s="209"/>
      <c r="R11" s="207"/>
      <c r="S11" s="208"/>
      <c r="T11" s="209"/>
      <c r="U11" s="207" t="s">
        <v>113</v>
      </c>
      <c r="V11" s="208" t="s">
        <v>272</v>
      </c>
      <c r="W11" s="209"/>
      <c r="X11" s="207" t="s">
        <v>38</v>
      </c>
      <c r="Y11" s="208"/>
      <c r="Z11" s="209"/>
      <c r="AA11" s="207" t="s">
        <v>272</v>
      </c>
      <c r="AB11" s="208"/>
      <c r="AC11" s="209"/>
      <c r="AD11" s="207" t="s">
        <v>113</v>
      </c>
      <c r="AE11" s="208" t="s">
        <v>113</v>
      </c>
      <c r="AF11" s="209" t="s">
        <v>113</v>
      </c>
      <c r="AG11" s="247" t="s">
        <v>555</v>
      </c>
      <c r="AH11" s="279" t="s">
        <v>107</v>
      </c>
      <c r="AI11" s="131" t="s">
        <v>559</v>
      </c>
    </row>
    <row r="12" spans="1:35" s="211" customFormat="1" ht="18" customHeight="1">
      <c r="A12" s="127" t="s">
        <v>56</v>
      </c>
      <c r="B12" s="127" t="s">
        <v>69</v>
      </c>
      <c r="C12" s="128" t="s">
        <v>560</v>
      </c>
      <c r="D12" s="129" t="s">
        <v>561</v>
      </c>
      <c r="E12" s="130" t="s">
        <v>24</v>
      </c>
      <c r="F12" s="207"/>
      <c r="G12" s="208"/>
      <c r="H12" s="209"/>
      <c r="I12" s="207" t="s">
        <v>272</v>
      </c>
      <c r="J12" s="208"/>
      <c r="K12" s="209"/>
      <c r="L12" s="207" t="s">
        <v>272</v>
      </c>
      <c r="M12" s="208"/>
      <c r="N12" s="209"/>
      <c r="O12" s="207" t="s">
        <v>113</v>
      </c>
      <c r="P12" s="208" t="s">
        <v>272</v>
      </c>
      <c r="Q12" s="209"/>
      <c r="R12" s="207" t="s">
        <v>113</v>
      </c>
      <c r="S12" s="208" t="s">
        <v>272</v>
      </c>
      <c r="T12" s="209"/>
      <c r="U12" s="207" t="s">
        <v>113</v>
      </c>
      <c r="V12" s="208" t="s">
        <v>113</v>
      </c>
      <c r="W12" s="209" t="s">
        <v>113</v>
      </c>
      <c r="X12" s="207"/>
      <c r="Y12" s="208"/>
      <c r="Z12" s="209"/>
      <c r="AA12" s="207"/>
      <c r="AB12" s="208"/>
      <c r="AC12" s="209"/>
      <c r="AD12" s="207"/>
      <c r="AE12" s="208"/>
      <c r="AF12" s="209"/>
      <c r="AG12" s="247" t="s">
        <v>552</v>
      </c>
      <c r="AH12" s="279" t="s">
        <v>116</v>
      </c>
      <c r="AI12" s="131" t="s">
        <v>562</v>
      </c>
    </row>
    <row r="13" spans="1:35" s="211" customFormat="1" ht="18" customHeight="1">
      <c r="A13" s="127" t="s">
        <v>62</v>
      </c>
      <c r="B13" s="127" t="s">
        <v>53</v>
      </c>
      <c r="C13" s="132" t="s">
        <v>101</v>
      </c>
      <c r="D13" s="122">
        <v>34454</v>
      </c>
      <c r="E13" s="133" t="s">
        <v>25</v>
      </c>
      <c r="F13" s="207"/>
      <c r="G13" s="208"/>
      <c r="H13" s="209"/>
      <c r="I13" s="207"/>
      <c r="J13" s="208"/>
      <c r="K13" s="209"/>
      <c r="L13" s="207" t="s">
        <v>272</v>
      </c>
      <c r="M13" s="208"/>
      <c r="N13" s="209"/>
      <c r="O13" s="207" t="s">
        <v>272</v>
      </c>
      <c r="P13" s="208"/>
      <c r="Q13" s="209"/>
      <c r="R13" s="207" t="s">
        <v>113</v>
      </c>
      <c r="S13" s="208" t="s">
        <v>113</v>
      </c>
      <c r="T13" s="209" t="s">
        <v>113</v>
      </c>
      <c r="U13" s="207"/>
      <c r="V13" s="208"/>
      <c r="W13" s="209"/>
      <c r="X13" s="207"/>
      <c r="Y13" s="208"/>
      <c r="Z13" s="209"/>
      <c r="AA13" s="207"/>
      <c r="AB13" s="208"/>
      <c r="AC13" s="209"/>
      <c r="AD13" s="207"/>
      <c r="AE13" s="208"/>
      <c r="AF13" s="209"/>
      <c r="AG13" s="247" t="s">
        <v>551</v>
      </c>
      <c r="AH13" s="279" t="s">
        <v>65</v>
      </c>
      <c r="AI13" s="162" t="s">
        <v>563</v>
      </c>
    </row>
    <row r="14" spans="1:35" s="211" customFormat="1" ht="18" customHeight="1">
      <c r="A14" s="127" t="s">
        <v>62</v>
      </c>
      <c r="B14" s="127" t="s">
        <v>62</v>
      </c>
      <c r="C14" s="138" t="s">
        <v>564</v>
      </c>
      <c r="D14" s="135">
        <v>34861</v>
      </c>
      <c r="E14" s="139" t="s">
        <v>26</v>
      </c>
      <c r="F14" s="207"/>
      <c r="G14" s="208"/>
      <c r="H14" s="209"/>
      <c r="I14" s="207"/>
      <c r="J14" s="208"/>
      <c r="K14" s="209"/>
      <c r="L14" s="207" t="s">
        <v>272</v>
      </c>
      <c r="M14" s="208"/>
      <c r="N14" s="209"/>
      <c r="O14" s="207" t="s">
        <v>272</v>
      </c>
      <c r="P14" s="208"/>
      <c r="Q14" s="209"/>
      <c r="R14" s="207" t="s">
        <v>113</v>
      </c>
      <c r="S14" s="208" t="s">
        <v>113</v>
      </c>
      <c r="T14" s="209" t="s">
        <v>113</v>
      </c>
      <c r="U14" s="207"/>
      <c r="V14" s="208"/>
      <c r="W14" s="209"/>
      <c r="X14" s="207"/>
      <c r="Y14" s="208"/>
      <c r="Z14" s="209"/>
      <c r="AA14" s="207"/>
      <c r="AB14" s="208"/>
      <c r="AC14" s="209"/>
      <c r="AD14" s="207"/>
      <c r="AE14" s="208"/>
      <c r="AF14" s="209"/>
      <c r="AG14" s="247" t="s">
        <v>551</v>
      </c>
      <c r="AH14" s="279" t="s">
        <v>65</v>
      </c>
      <c r="AI14" s="137" t="s">
        <v>565</v>
      </c>
    </row>
    <row r="15" spans="1:35" s="211" customFormat="1" ht="18" customHeight="1">
      <c r="A15" s="131" t="s">
        <v>57</v>
      </c>
      <c r="B15" s="131" t="s">
        <v>65</v>
      </c>
      <c r="C15" s="138" t="s">
        <v>566</v>
      </c>
      <c r="D15" s="135">
        <v>34452</v>
      </c>
      <c r="E15" s="139" t="s">
        <v>26</v>
      </c>
      <c r="F15" s="207"/>
      <c r="G15" s="208"/>
      <c r="H15" s="209"/>
      <c r="I15" s="207" t="s">
        <v>272</v>
      </c>
      <c r="J15" s="208"/>
      <c r="K15" s="209"/>
      <c r="L15" s="207" t="s">
        <v>113</v>
      </c>
      <c r="M15" s="208" t="s">
        <v>272</v>
      </c>
      <c r="N15" s="209"/>
      <c r="O15" s="207" t="s">
        <v>272</v>
      </c>
      <c r="P15" s="208"/>
      <c r="Q15" s="209"/>
      <c r="R15" s="207" t="s">
        <v>113</v>
      </c>
      <c r="S15" s="208" t="s">
        <v>113</v>
      </c>
      <c r="T15" s="209" t="s">
        <v>113</v>
      </c>
      <c r="U15" s="207"/>
      <c r="V15" s="208"/>
      <c r="W15" s="209"/>
      <c r="X15" s="207"/>
      <c r="Y15" s="208"/>
      <c r="Z15" s="209"/>
      <c r="AA15" s="207"/>
      <c r="AB15" s="208"/>
      <c r="AC15" s="209"/>
      <c r="AD15" s="207"/>
      <c r="AE15" s="208"/>
      <c r="AF15" s="280"/>
      <c r="AG15" s="281" t="s">
        <v>551</v>
      </c>
      <c r="AH15" s="282" t="s">
        <v>56</v>
      </c>
      <c r="AI15" s="137" t="s">
        <v>565</v>
      </c>
    </row>
    <row r="16" spans="1:35" s="211" customFormat="1" ht="18" customHeight="1">
      <c r="A16" s="283" t="s">
        <v>69</v>
      </c>
      <c r="B16" s="283" t="s">
        <v>56</v>
      </c>
      <c r="C16" s="132" t="s">
        <v>567</v>
      </c>
      <c r="D16" s="122">
        <v>34479</v>
      </c>
      <c r="E16" s="133" t="s">
        <v>25</v>
      </c>
      <c r="F16" s="238"/>
      <c r="G16" s="239"/>
      <c r="H16" s="240"/>
      <c r="I16" s="238" t="s">
        <v>272</v>
      </c>
      <c r="J16" s="239"/>
      <c r="K16" s="240"/>
      <c r="L16" s="238" t="s">
        <v>272</v>
      </c>
      <c r="M16" s="239"/>
      <c r="N16" s="240"/>
      <c r="O16" s="238" t="s">
        <v>113</v>
      </c>
      <c r="P16" s="239" t="s">
        <v>113</v>
      </c>
      <c r="Q16" s="240" t="s">
        <v>272</v>
      </c>
      <c r="R16" s="238" t="s">
        <v>113</v>
      </c>
      <c r="S16" s="239" t="s">
        <v>113</v>
      </c>
      <c r="T16" s="240" t="s">
        <v>113</v>
      </c>
      <c r="U16" s="238"/>
      <c r="V16" s="239"/>
      <c r="W16" s="240"/>
      <c r="X16" s="238"/>
      <c r="Y16" s="239"/>
      <c r="Z16" s="240"/>
      <c r="AA16" s="238"/>
      <c r="AB16" s="239"/>
      <c r="AC16" s="240"/>
      <c r="AD16" s="238"/>
      <c r="AE16" s="239"/>
      <c r="AF16" s="240"/>
      <c r="AG16" s="241" t="s">
        <v>551</v>
      </c>
      <c r="AH16" s="284" t="s">
        <v>53</v>
      </c>
      <c r="AI16" s="162" t="s">
        <v>568</v>
      </c>
    </row>
    <row r="19" ht="11.25">
      <c r="E19" s="187"/>
    </row>
    <row r="20" ht="11.25">
      <c r="E20" s="187"/>
    </row>
    <row r="21" ht="11.25">
      <c r="E21" s="187"/>
    </row>
    <row r="22" ht="11.25">
      <c r="E22" s="187"/>
    </row>
    <row r="23" ht="11.25">
      <c r="E23" s="187"/>
    </row>
    <row r="24" ht="11.25">
      <c r="E24" s="187"/>
    </row>
  </sheetData>
  <sheetProtection/>
  <mergeCells count="9">
    <mergeCell ref="F9:H10"/>
    <mergeCell ref="X9:Z10"/>
    <mergeCell ref="AA9:AC10"/>
    <mergeCell ref="AD9:AF10"/>
    <mergeCell ref="L9:N10"/>
    <mergeCell ref="O9:Q10"/>
    <mergeCell ref="R9:T10"/>
    <mergeCell ref="U9:W10"/>
    <mergeCell ref="I9:K10"/>
  </mergeCells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7109375" style="187" customWidth="1"/>
    <col min="2" max="2" width="5.140625" style="187" hidden="1" customWidth="1"/>
    <col min="3" max="3" width="23.57421875" style="187" customWidth="1"/>
    <col min="4" max="4" width="11.7109375" style="187" customWidth="1"/>
    <col min="5" max="5" width="6.57421875" style="189" customWidth="1"/>
    <col min="6" max="32" width="1.7109375" style="189" customWidth="1"/>
    <col min="33" max="33" width="8.7109375" style="190" customWidth="1"/>
    <col min="34" max="34" width="8.7109375" style="187" customWidth="1"/>
    <col min="35" max="35" width="6.140625" style="187" hidden="1" customWidth="1"/>
    <col min="36" max="16384" width="9.140625" style="187" customWidth="1"/>
  </cols>
  <sheetData>
    <row r="1" spans="1:34" ht="12">
      <c r="A1" s="51" t="s">
        <v>4</v>
      </c>
      <c r="B1" s="51"/>
      <c r="C1" s="182"/>
      <c r="D1" s="183"/>
      <c r="E1" s="184"/>
      <c r="F1" s="184"/>
      <c r="G1" s="185"/>
      <c r="H1" s="185"/>
      <c r="I1" s="184"/>
      <c r="J1" s="185"/>
      <c r="K1" s="184"/>
      <c r="L1" s="184"/>
      <c r="M1" s="185"/>
      <c r="N1" s="184"/>
      <c r="O1" s="184"/>
      <c r="P1" s="185"/>
      <c r="Q1" s="184"/>
      <c r="R1" s="9" t="s">
        <v>5</v>
      </c>
      <c r="S1" s="185"/>
      <c r="T1" s="184"/>
      <c r="U1" s="184"/>
      <c r="V1" s="185"/>
      <c r="W1" s="184"/>
      <c r="X1" s="184"/>
      <c r="Y1" s="185"/>
      <c r="Z1" s="184"/>
      <c r="AA1" s="184"/>
      <c r="AB1" s="184"/>
      <c r="AC1" s="184"/>
      <c r="AD1" s="184"/>
      <c r="AE1" s="185"/>
      <c r="AF1" s="184"/>
      <c r="AG1" s="186"/>
      <c r="AH1" s="53" t="s">
        <v>6</v>
      </c>
    </row>
    <row r="2" spans="1:34" ht="12">
      <c r="A2" s="51" t="s">
        <v>0</v>
      </c>
      <c r="B2" s="51"/>
      <c r="C2" s="188"/>
      <c r="D2" s="183"/>
      <c r="E2" s="184"/>
      <c r="F2" s="184"/>
      <c r="G2" s="185"/>
      <c r="H2" s="185"/>
      <c r="I2" s="184"/>
      <c r="J2" s="185"/>
      <c r="K2" s="184"/>
      <c r="L2" s="184"/>
      <c r="M2" s="185"/>
      <c r="N2" s="184"/>
      <c r="O2" s="184"/>
      <c r="P2" s="185"/>
      <c r="Q2" s="184"/>
      <c r="R2" s="11" t="s">
        <v>2</v>
      </c>
      <c r="S2" s="185"/>
      <c r="T2" s="184"/>
      <c r="U2" s="184"/>
      <c r="V2" s="185"/>
      <c r="W2" s="184"/>
      <c r="X2" s="184"/>
      <c r="Y2" s="185"/>
      <c r="Z2" s="184"/>
      <c r="AA2" s="184"/>
      <c r="AB2" s="184"/>
      <c r="AC2" s="184"/>
      <c r="AD2" s="184"/>
      <c r="AE2" s="185"/>
      <c r="AF2" s="184"/>
      <c r="AG2" s="186"/>
      <c r="AH2" s="53" t="s">
        <v>7</v>
      </c>
    </row>
    <row r="3" spans="1:34" ht="12">
      <c r="A3" s="51" t="s">
        <v>8</v>
      </c>
      <c r="B3" s="51"/>
      <c r="C3" s="182"/>
      <c r="D3" s="182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6"/>
      <c r="AH3" s="53" t="s">
        <v>9</v>
      </c>
    </row>
    <row r="4" spans="1:34" ht="11.25">
      <c r="A4" s="7"/>
      <c r="B4" s="7"/>
      <c r="AH4" s="10"/>
    </row>
    <row r="5" spans="4:32" ht="11.25">
      <c r="D5" s="191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</row>
    <row r="6" spans="3:34" ht="16.5">
      <c r="C6" s="193" t="s">
        <v>243</v>
      </c>
      <c r="D6" s="194"/>
      <c r="E6" s="195"/>
      <c r="AH6" s="196"/>
    </row>
    <row r="7" spans="3:34" ht="16.5">
      <c r="C7" s="193" t="s">
        <v>244</v>
      </c>
      <c r="AH7" s="197"/>
    </row>
    <row r="8" ht="12" thickBot="1">
      <c r="AH8" s="197"/>
    </row>
    <row r="9" spans="1:35" s="201" customFormat="1" ht="12.75" customHeight="1">
      <c r="A9" s="153" t="s">
        <v>39</v>
      </c>
      <c r="B9" s="115" t="s">
        <v>21</v>
      </c>
      <c r="C9" s="116" t="s">
        <v>40</v>
      </c>
      <c r="D9" s="116" t="s">
        <v>41</v>
      </c>
      <c r="E9" s="116" t="s">
        <v>42</v>
      </c>
      <c r="F9" s="198"/>
      <c r="G9" s="199" t="s">
        <v>257</v>
      </c>
      <c r="H9" s="200"/>
      <c r="I9" s="198"/>
      <c r="J9" s="199" t="s">
        <v>258</v>
      </c>
      <c r="K9" s="200"/>
      <c r="L9" s="198"/>
      <c r="M9" s="199" t="s">
        <v>259</v>
      </c>
      <c r="N9" s="200"/>
      <c r="O9" s="198"/>
      <c r="P9" s="199" t="s">
        <v>260</v>
      </c>
      <c r="Q9" s="200"/>
      <c r="R9" s="198"/>
      <c r="S9" s="199" t="s">
        <v>261</v>
      </c>
      <c r="T9" s="200"/>
      <c r="U9" s="198"/>
      <c r="V9" s="199" t="s">
        <v>262</v>
      </c>
      <c r="W9" s="200"/>
      <c r="X9" s="198"/>
      <c r="Y9" s="199" t="s">
        <v>263</v>
      </c>
      <c r="Z9" s="200"/>
      <c r="AA9" s="198"/>
      <c r="AB9" s="199" t="s">
        <v>264</v>
      </c>
      <c r="AC9" s="200"/>
      <c r="AD9" s="198"/>
      <c r="AE9" s="199" t="s">
        <v>265</v>
      </c>
      <c r="AF9" s="200"/>
      <c r="AG9" s="117" t="s">
        <v>43</v>
      </c>
      <c r="AH9" s="116" t="s">
        <v>44</v>
      </c>
      <c r="AI9" s="118" t="s">
        <v>45</v>
      </c>
    </row>
    <row r="10" spans="1:35" s="201" customFormat="1" ht="11.25">
      <c r="A10" s="153" t="s">
        <v>46</v>
      </c>
      <c r="B10" s="115" t="s">
        <v>47</v>
      </c>
      <c r="C10" s="116" t="s">
        <v>48</v>
      </c>
      <c r="D10" s="116" t="s">
        <v>49</v>
      </c>
      <c r="E10" s="116" t="s">
        <v>50</v>
      </c>
      <c r="F10" s="202"/>
      <c r="G10" s="203" t="s">
        <v>266</v>
      </c>
      <c r="H10" s="204"/>
      <c r="I10" s="202"/>
      <c r="J10" s="203" t="s">
        <v>267</v>
      </c>
      <c r="K10" s="204"/>
      <c r="L10" s="202"/>
      <c r="M10" s="203" t="s">
        <v>268</v>
      </c>
      <c r="N10" s="204"/>
      <c r="O10" s="202"/>
      <c r="P10" s="203" t="s">
        <v>269</v>
      </c>
      <c r="Q10" s="204"/>
      <c r="R10" s="202"/>
      <c r="S10" s="203" t="s">
        <v>270</v>
      </c>
      <c r="T10" s="204"/>
      <c r="U10" s="202"/>
      <c r="V10" s="203" t="s">
        <v>271</v>
      </c>
      <c r="W10" s="204"/>
      <c r="X10" s="202"/>
      <c r="Y10" s="203"/>
      <c r="Z10" s="204"/>
      <c r="AA10" s="202"/>
      <c r="AB10" s="203"/>
      <c r="AC10" s="204"/>
      <c r="AD10" s="202"/>
      <c r="AE10" s="203"/>
      <c r="AF10" s="204"/>
      <c r="AG10" s="156" t="s">
        <v>51</v>
      </c>
      <c r="AH10" s="116" t="s">
        <v>52</v>
      </c>
      <c r="AI10" s="118"/>
    </row>
    <row r="11" spans="1:35" s="211" customFormat="1" ht="16.5" customHeight="1">
      <c r="A11" s="120" t="s">
        <v>53</v>
      </c>
      <c r="B11" s="120" t="s">
        <v>53</v>
      </c>
      <c r="C11" s="205" t="s">
        <v>248</v>
      </c>
      <c r="D11" s="214">
        <v>35384</v>
      </c>
      <c r="E11" s="120" t="s">
        <v>25</v>
      </c>
      <c r="F11" s="207"/>
      <c r="G11" s="208"/>
      <c r="H11" s="209"/>
      <c r="I11" s="207"/>
      <c r="J11" s="208"/>
      <c r="K11" s="209"/>
      <c r="L11" s="207"/>
      <c r="M11" s="208"/>
      <c r="N11" s="209"/>
      <c r="O11" s="207"/>
      <c r="P11" s="208"/>
      <c r="Q11" s="209"/>
      <c r="R11" s="207"/>
      <c r="S11" s="208"/>
      <c r="T11" s="209"/>
      <c r="U11" s="207"/>
      <c r="V11" s="208"/>
      <c r="W11" s="209"/>
      <c r="X11" s="207"/>
      <c r="Y11" s="208"/>
      <c r="Z11" s="209"/>
      <c r="AA11" s="207"/>
      <c r="AB11" s="208"/>
      <c r="AC11" s="209"/>
      <c r="AD11" s="207"/>
      <c r="AE11" s="208"/>
      <c r="AF11" s="209"/>
      <c r="AG11" s="210" t="s">
        <v>270</v>
      </c>
      <c r="AH11" s="120" t="s">
        <v>107</v>
      </c>
      <c r="AI11" s="131" t="s">
        <v>249</v>
      </c>
    </row>
    <row r="12" spans="1:35" s="211" customFormat="1" ht="16.5" customHeight="1">
      <c r="A12" s="212"/>
      <c r="B12" s="212"/>
      <c r="C12" s="212"/>
      <c r="D12" s="215"/>
      <c r="E12" s="212"/>
      <c r="F12" s="207"/>
      <c r="G12" s="208"/>
      <c r="H12" s="209"/>
      <c r="I12" s="207" t="s">
        <v>272</v>
      </c>
      <c r="J12" s="208"/>
      <c r="K12" s="209"/>
      <c r="L12" s="207" t="s">
        <v>38</v>
      </c>
      <c r="M12" s="208"/>
      <c r="N12" s="209"/>
      <c r="O12" s="207" t="s">
        <v>272</v>
      </c>
      <c r="P12" s="208"/>
      <c r="Q12" s="209"/>
      <c r="R12" s="207" t="s">
        <v>113</v>
      </c>
      <c r="S12" s="208" t="s">
        <v>272</v>
      </c>
      <c r="T12" s="209"/>
      <c r="U12" s="207" t="s">
        <v>113</v>
      </c>
      <c r="V12" s="208" t="s">
        <v>113</v>
      </c>
      <c r="W12" s="209" t="s">
        <v>113</v>
      </c>
      <c r="X12" s="207"/>
      <c r="Y12" s="208"/>
      <c r="Z12" s="209"/>
      <c r="AA12" s="207"/>
      <c r="AB12" s="208"/>
      <c r="AC12" s="209"/>
      <c r="AD12" s="207"/>
      <c r="AE12" s="208"/>
      <c r="AF12" s="209"/>
      <c r="AG12" s="213"/>
      <c r="AH12" s="212"/>
      <c r="AI12" s="131"/>
    </row>
    <row r="13" spans="1:35" s="211" customFormat="1" ht="16.5" customHeight="1">
      <c r="A13" s="120" t="s">
        <v>56</v>
      </c>
      <c r="B13" s="120" t="s">
        <v>56</v>
      </c>
      <c r="C13" s="205" t="s">
        <v>255</v>
      </c>
      <c r="D13" s="214">
        <v>34755</v>
      </c>
      <c r="E13" s="120" t="s">
        <v>25</v>
      </c>
      <c r="F13" s="207"/>
      <c r="G13" s="208"/>
      <c r="H13" s="209"/>
      <c r="I13" s="207"/>
      <c r="J13" s="208"/>
      <c r="K13" s="209"/>
      <c r="L13" s="207"/>
      <c r="M13" s="208"/>
      <c r="N13" s="209"/>
      <c r="O13" s="207"/>
      <c r="P13" s="208"/>
      <c r="Q13" s="209"/>
      <c r="R13" s="207" t="s">
        <v>272</v>
      </c>
      <c r="S13" s="208"/>
      <c r="T13" s="209"/>
      <c r="U13" s="207" t="s">
        <v>38</v>
      </c>
      <c r="V13" s="208"/>
      <c r="W13" s="209"/>
      <c r="X13" s="207" t="s">
        <v>272</v>
      </c>
      <c r="Y13" s="208"/>
      <c r="Z13" s="209"/>
      <c r="AA13" s="207" t="s">
        <v>38</v>
      </c>
      <c r="AB13" s="208"/>
      <c r="AC13" s="209"/>
      <c r="AD13" s="207" t="s">
        <v>113</v>
      </c>
      <c r="AE13" s="208" t="s">
        <v>272</v>
      </c>
      <c r="AF13" s="209"/>
      <c r="AG13" s="210" t="s">
        <v>266</v>
      </c>
      <c r="AH13" s="120" t="s">
        <v>116</v>
      </c>
      <c r="AI13" s="131" t="s">
        <v>256</v>
      </c>
    </row>
    <row r="14" spans="1:35" s="211" customFormat="1" ht="16.5" customHeight="1">
      <c r="A14" s="212"/>
      <c r="B14" s="212"/>
      <c r="C14" s="212"/>
      <c r="D14" s="215"/>
      <c r="E14" s="212"/>
      <c r="F14" s="207" t="s">
        <v>272</v>
      </c>
      <c r="G14" s="208"/>
      <c r="H14" s="209"/>
      <c r="I14" s="207" t="s">
        <v>113</v>
      </c>
      <c r="J14" s="208" t="s">
        <v>113</v>
      </c>
      <c r="K14" s="209" t="s">
        <v>113</v>
      </c>
      <c r="L14" s="207"/>
      <c r="M14" s="208"/>
      <c r="N14" s="209"/>
      <c r="O14" s="207"/>
      <c r="P14" s="208"/>
      <c r="Q14" s="209"/>
      <c r="R14" s="207"/>
      <c r="S14" s="208"/>
      <c r="T14" s="209"/>
      <c r="U14" s="207"/>
      <c r="V14" s="208"/>
      <c r="W14" s="209"/>
      <c r="X14" s="207"/>
      <c r="Y14" s="208"/>
      <c r="Z14" s="209"/>
      <c r="AA14" s="207"/>
      <c r="AB14" s="208"/>
      <c r="AC14" s="209"/>
      <c r="AD14" s="207"/>
      <c r="AE14" s="208"/>
      <c r="AF14" s="209"/>
      <c r="AG14" s="213"/>
      <c r="AH14" s="212"/>
      <c r="AI14" s="131"/>
    </row>
    <row r="15" spans="1:35" s="211" customFormat="1" ht="16.5" customHeight="1">
      <c r="A15" s="120" t="s">
        <v>62</v>
      </c>
      <c r="B15" s="120" t="s">
        <v>57</v>
      </c>
      <c r="C15" s="205" t="s">
        <v>245</v>
      </c>
      <c r="D15" s="206" t="s">
        <v>246</v>
      </c>
      <c r="E15" s="120" t="s">
        <v>24</v>
      </c>
      <c r="F15" s="207"/>
      <c r="G15" s="208"/>
      <c r="H15" s="209"/>
      <c r="I15" s="207" t="s">
        <v>272</v>
      </c>
      <c r="J15" s="208"/>
      <c r="K15" s="209"/>
      <c r="L15" s="207" t="s">
        <v>272</v>
      </c>
      <c r="M15" s="208"/>
      <c r="N15" s="209"/>
      <c r="O15" s="207" t="s">
        <v>272</v>
      </c>
      <c r="P15" s="208"/>
      <c r="Q15" s="209"/>
      <c r="R15" s="207" t="s">
        <v>113</v>
      </c>
      <c r="S15" s="208" t="s">
        <v>272</v>
      </c>
      <c r="T15" s="209"/>
      <c r="U15" s="207" t="s">
        <v>113</v>
      </c>
      <c r="V15" s="208" t="s">
        <v>272</v>
      </c>
      <c r="W15" s="209"/>
      <c r="X15" s="207" t="s">
        <v>113</v>
      </c>
      <c r="Y15" s="208" t="s">
        <v>113</v>
      </c>
      <c r="Z15" s="209" t="s">
        <v>272</v>
      </c>
      <c r="AA15" s="207" t="s">
        <v>113</v>
      </c>
      <c r="AB15" s="208" t="s">
        <v>113</v>
      </c>
      <c r="AC15" s="209" t="s">
        <v>113</v>
      </c>
      <c r="AD15" s="207"/>
      <c r="AE15" s="208"/>
      <c r="AF15" s="209"/>
      <c r="AG15" s="210" t="s">
        <v>263</v>
      </c>
      <c r="AH15" s="120" t="s">
        <v>57</v>
      </c>
      <c r="AI15" s="131" t="s">
        <v>247</v>
      </c>
    </row>
    <row r="16" spans="1:35" s="211" customFormat="1" ht="16.5" customHeight="1">
      <c r="A16" s="212"/>
      <c r="B16" s="212"/>
      <c r="C16" s="212"/>
      <c r="D16" s="212"/>
      <c r="E16" s="212"/>
      <c r="F16" s="207"/>
      <c r="G16" s="208"/>
      <c r="H16" s="209"/>
      <c r="I16" s="207"/>
      <c r="J16" s="208"/>
      <c r="K16" s="209"/>
      <c r="L16" s="207"/>
      <c r="M16" s="208"/>
      <c r="N16" s="209"/>
      <c r="O16" s="207"/>
      <c r="P16" s="208"/>
      <c r="Q16" s="209"/>
      <c r="R16" s="207"/>
      <c r="S16" s="208"/>
      <c r="T16" s="209"/>
      <c r="U16" s="207"/>
      <c r="V16" s="208"/>
      <c r="W16" s="209"/>
      <c r="X16" s="207"/>
      <c r="Y16" s="208"/>
      <c r="Z16" s="209"/>
      <c r="AA16" s="207"/>
      <c r="AB16" s="208"/>
      <c r="AC16" s="209"/>
      <c r="AD16" s="207"/>
      <c r="AE16" s="208"/>
      <c r="AF16" s="209"/>
      <c r="AG16" s="213"/>
      <c r="AH16" s="212"/>
      <c r="AI16" s="131"/>
    </row>
    <row r="17" spans="1:35" s="211" customFormat="1" ht="16.5" customHeight="1">
      <c r="A17" s="120">
        <v>4</v>
      </c>
      <c r="B17" s="120" t="s">
        <v>69</v>
      </c>
      <c r="C17" s="205" t="s">
        <v>252</v>
      </c>
      <c r="D17" s="206" t="s">
        <v>253</v>
      </c>
      <c r="E17" s="120" t="s">
        <v>24</v>
      </c>
      <c r="F17" s="207" t="s">
        <v>272</v>
      </c>
      <c r="G17" s="208"/>
      <c r="H17" s="209"/>
      <c r="I17" s="207" t="s">
        <v>272</v>
      </c>
      <c r="J17" s="208"/>
      <c r="K17" s="209"/>
      <c r="L17" s="207" t="s">
        <v>272</v>
      </c>
      <c r="M17" s="208"/>
      <c r="N17" s="209"/>
      <c r="O17" s="207" t="s">
        <v>113</v>
      </c>
      <c r="P17" s="208" t="s">
        <v>113</v>
      </c>
      <c r="Q17" s="209" t="s">
        <v>113</v>
      </c>
      <c r="R17" s="207"/>
      <c r="S17" s="208"/>
      <c r="T17" s="209"/>
      <c r="U17" s="207"/>
      <c r="V17" s="208"/>
      <c r="W17" s="209"/>
      <c r="X17" s="207"/>
      <c r="Y17" s="208"/>
      <c r="Z17" s="209"/>
      <c r="AA17" s="207"/>
      <c r="AB17" s="208"/>
      <c r="AC17" s="209"/>
      <c r="AD17" s="207"/>
      <c r="AE17" s="208"/>
      <c r="AF17" s="209"/>
      <c r="AG17" s="210" t="s">
        <v>259</v>
      </c>
      <c r="AH17" s="120" t="s">
        <v>62</v>
      </c>
      <c r="AI17" s="131" t="s">
        <v>254</v>
      </c>
    </row>
    <row r="18" spans="1:35" s="211" customFormat="1" ht="16.5" customHeight="1">
      <c r="A18" s="212"/>
      <c r="B18" s="212"/>
      <c r="C18" s="212"/>
      <c r="D18" s="212"/>
      <c r="E18" s="212"/>
      <c r="F18" s="207"/>
      <c r="G18" s="208"/>
      <c r="H18" s="209"/>
      <c r="I18" s="207"/>
      <c r="J18" s="208"/>
      <c r="K18" s="209"/>
      <c r="L18" s="207"/>
      <c r="M18" s="208"/>
      <c r="N18" s="209"/>
      <c r="O18" s="207"/>
      <c r="P18" s="208"/>
      <c r="Q18" s="209"/>
      <c r="R18" s="207"/>
      <c r="S18" s="208"/>
      <c r="T18" s="209"/>
      <c r="U18" s="207"/>
      <c r="V18" s="208"/>
      <c r="W18" s="209"/>
      <c r="X18" s="207"/>
      <c r="Y18" s="208"/>
      <c r="Z18" s="209"/>
      <c r="AA18" s="207"/>
      <c r="AB18" s="208"/>
      <c r="AC18" s="209"/>
      <c r="AD18" s="207"/>
      <c r="AE18" s="208"/>
      <c r="AF18" s="209"/>
      <c r="AG18" s="213"/>
      <c r="AH18" s="212"/>
      <c r="AI18" s="131"/>
    </row>
    <row r="19" spans="1:35" s="211" customFormat="1" ht="16.5" customHeight="1">
      <c r="A19" s="120" t="s">
        <v>57</v>
      </c>
      <c r="B19" s="120" t="s">
        <v>62</v>
      </c>
      <c r="C19" s="205" t="s">
        <v>250</v>
      </c>
      <c r="D19" s="214">
        <v>35020</v>
      </c>
      <c r="E19" s="120" t="s">
        <v>26</v>
      </c>
      <c r="F19" s="207" t="s">
        <v>272</v>
      </c>
      <c r="G19" s="208"/>
      <c r="H19" s="209"/>
      <c r="I19" s="207" t="s">
        <v>272</v>
      </c>
      <c r="J19" s="208"/>
      <c r="K19" s="209"/>
      <c r="L19" s="207" t="s">
        <v>113</v>
      </c>
      <c r="M19" s="208" t="s">
        <v>113</v>
      </c>
      <c r="N19" s="209" t="s">
        <v>113</v>
      </c>
      <c r="O19" s="207"/>
      <c r="P19" s="208"/>
      <c r="Q19" s="209"/>
      <c r="R19" s="207"/>
      <c r="S19" s="208"/>
      <c r="T19" s="209"/>
      <c r="U19" s="207"/>
      <c r="V19" s="208"/>
      <c r="W19" s="209"/>
      <c r="X19" s="207"/>
      <c r="Y19" s="208"/>
      <c r="Z19" s="209"/>
      <c r="AA19" s="207"/>
      <c r="AB19" s="208"/>
      <c r="AC19" s="209"/>
      <c r="AD19" s="207"/>
      <c r="AE19" s="208"/>
      <c r="AF19" s="209"/>
      <c r="AG19" s="210" t="s">
        <v>258</v>
      </c>
      <c r="AH19" s="120" t="s">
        <v>56</v>
      </c>
      <c r="AI19" s="131" t="s">
        <v>251</v>
      </c>
    </row>
    <row r="20" spans="1:35" s="211" customFormat="1" ht="16.5" customHeight="1">
      <c r="A20" s="212"/>
      <c r="B20" s="212"/>
      <c r="C20" s="212"/>
      <c r="D20" s="215"/>
      <c r="E20" s="212"/>
      <c r="F20" s="207"/>
      <c r="G20" s="208"/>
      <c r="H20" s="209"/>
      <c r="I20" s="207"/>
      <c r="J20" s="208"/>
      <c r="K20" s="209"/>
      <c r="L20" s="207"/>
      <c r="M20" s="208"/>
      <c r="N20" s="209"/>
      <c r="O20" s="207"/>
      <c r="P20" s="208"/>
      <c r="Q20" s="209"/>
      <c r="R20" s="207"/>
      <c r="S20" s="208"/>
      <c r="T20" s="209"/>
      <c r="U20" s="207"/>
      <c r="V20" s="208"/>
      <c r="W20" s="209"/>
      <c r="X20" s="207"/>
      <c r="Y20" s="208"/>
      <c r="Z20" s="209"/>
      <c r="AA20" s="207"/>
      <c r="AB20" s="208"/>
      <c r="AC20" s="209"/>
      <c r="AD20" s="207"/>
      <c r="AE20" s="208"/>
      <c r="AF20" s="209"/>
      <c r="AG20" s="213"/>
      <c r="AH20" s="212"/>
      <c r="AI20" s="131"/>
    </row>
    <row r="23" ht="11.25">
      <c r="E23" s="187"/>
    </row>
    <row r="24" ht="11.25">
      <c r="E24" s="187"/>
    </row>
    <row r="25" ht="11.25">
      <c r="E25" s="187"/>
    </row>
    <row r="26" ht="11.25">
      <c r="E26" s="187"/>
    </row>
    <row r="27" ht="11.25">
      <c r="E27" s="187"/>
    </row>
    <row r="28" ht="11.25">
      <c r="E28" s="187"/>
    </row>
  </sheetData>
  <sheetProtection/>
  <printOptions horizontalCentered="1"/>
  <pageMargins left="0.39375" right="0.39375" top="0.9840277777777778" bottom="0.39375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6.28125" style="187" customWidth="1"/>
    <col min="2" max="2" width="5.140625" style="187" hidden="1" customWidth="1"/>
    <col min="3" max="3" width="21.421875" style="187" customWidth="1"/>
    <col min="4" max="4" width="11.7109375" style="187" customWidth="1"/>
    <col min="5" max="5" width="6.57421875" style="189" customWidth="1"/>
    <col min="6" max="35" width="1.7109375" style="189" customWidth="1"/>
    <col min="36" max="36" width="7.7109375" style="190" customWidth="1"/>
    <col min="37" max="37" width="7.421875" style="187" customWidth="1"/>
    <col min="38" max="38" width="6.140625" style="187" hidden="1" customWidth="1"/>
    <col min="39" max="16384" width="9.140625" style="187" customWidth="1"/>
  </cols>
  <sheetData>
    <row r="1" spans="1:37" ht="12">
      <c r="A1" s="51" t="s">
        <v>4</v>
      </c>
      <c r="B1" s="51"/>
      <c r="C1" s="182"/>
      <c r="D1" s="183"/>
      <c r="E1" s="184"/>
      <c r="F1" s="184"/>
      <c r="G1" s="185"/>
      <c r="H1" s="185"/>
      <c r="I1" s="184"/>
      <c r="J1" s="185"/>
      <c r="K1" s="184"/>
      <c r="L1" s="184"/>
      <c r="M1" s="185"/>
      <c r="N1" s="184"/>
      <c r="O1" s="184"/>
      <c r="P1" s="185"/>
      <c r="Q1" s="184"/>
      <c r="R1" s="9" t="s">
        <v>5</v>
      </c>
      <c r="S1" s="185"/>
      <c r="T1" s="184"/>
      <c r="U1" s="9"/>
      <c r="V1" s="185"/>
      <c r="W1" s="184"/>
      <c r="X1" s="184"/>
      <c r="Y1" s="184"/>
      <c r="Z1" s="184"/>
      <c r="AA1" s="184"/>
      <c r="AB1" s="185"/>
      <c r="AC1" s="184"/>
      <c r="AD1" s="184"/>
      <c r="AE1" s="185"/>
      <c r="AF1" s="184"/>
      <c r="AG1" s="184"/>
      <c r="AH1" s="185"/>
      <c r="AI1" s="184"/>
      <c r="AJ1" s="186"/>
      <c r="AK1" s="53" t="s">
        <v>6</v>
      </c>
    </row>
    <row r="2" spans="1:37" ht="12">
      <c r="A2" s="51" t="s">
        <v>0</v>
      </c>
      <c r="B2" s="51"/>
      <c r="C2" s="188"/>
      <c r="D2" s="183"/>
      <c r="E2" s="184"/>
      <c r="F2" s="184"/>
      <c r="G2" s="185"/>
      <c r="H2" s="185"/>
      <c r="I2" s="184"/>
      <c r="J2" s="185"/>
      <c r="K2" s="184"/>
      <c r="L2" s="184"/>
      <c r="M2" s="185"/>
      <c r="N2" s="184"/>
      <c r="O2" s="184"/>
      <c r="P2" s="185"/>
      <c r="Q2" s="184"/>
      <c r="R2" s="11" t="s">
        <v>2</v>
      </c>
      <c r="S2" s="185"/>
      <c r="T2" s="184"/>
      <c r="U2" s="233"/>
      <c r="V2" s="185"/>
      <c r="W2" s="184"/>
      <c r="X2" s="184"/>
      <c r="Y2" s="184"/>
      <c r="Z2" s="184"/>
      <c r="AA2" s="184"/>
      <c r="AB2" s="185"/>
      <c r="AC2" s="184"/>
      <c r="AD2" s="184"/>
      <c r="AE2" s="185"/>
      <c r="AF2" s="184"/>
      <c r="AG2" s="184"/>
      <c r="AH2" s="185"/>
      <c r="AI2" s="184"/>
      <c r="AJ2" s="186"/>
      <c r="AK2" s="53" t="s">
        <v>7</v>
      </c>
    </row>
    <row r="3" spans="1:37" ht="12">
      <c r="A3" s="51" t="s">
        <v>8</v>
      </c>
      <c r="B3" s="51"/>
      <c r="C3" s="182"/>
      <c r="D3" s="182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6"/>
      <c r="AK3" s="53" t="s">
        <v>9</v>
      </c>
    </row>
    <row r="4" spans="4:35" ht="11.25">
      <c r="D4" s="191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</row>
    <row r="5" spans="4:35" ht="11.25">
      <c r="D5" s="191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</row>
    <row r="6" spans="3:37" ht="16.5">
      <c r="C6" s="193" t="s">
        <v>519</v>
      </c>
      <c r="E6" s="195"/>
      <c r="AK6" s="196"/>
    </row>
    <row r="7" spans="3:37" ht="16.5">
      <c r="C7" s="193" t="s">
        <v>520</v>
      </c>
      <c r="AK7" s="197"/>
    </row>
    <row r="8" ht="12" thickBot="1">
      <c r="AK8" s="197"/>
    </row>
    <row r="9" spans="1:38" s="201" customFormat="1" ht="12.75" customHeight="1">
      <c r="A9" s="153" t="s">
        <v>39</v>
      </c>
      <c r="B9" s="115" t="s">
        <v>21</v>
      </c>
      <c r="C9" s="116" t="s">
        <v>40</v>
      </c>
      <c r="D9" s="116" t="s">
        <v>41</v>
      </c>
      <c r="E9" s="116" t="s">
        <v>42</v>
      </c>
      <c r="F9" s="299" t="s">
        <v>262</v>
      </c>
      <c r="G9" s="300"/>
      <c r="H9" s="301"/>
      <c r="I9" s="299" t="s">
        <v>264</v>
      </c>
      <c r="J9" s="300"/>
      <c r="K9" s="301"/>
      <c r="L9" s="299" t="s">
        <v>266</v>
      </c>
      <c r="M9" s="300"/>
      <c r="N9" s="301"/>
      <c r="O9" s="299" t="s">
        <v>268</v>
      </c>
      <c r="P9" s="300"/>
      <c r="Q9" s="301"/>
      <c r="R9" s="299" t="s">
        <v>521</v>
      </c>
      <c r="S9" s="300"/>
      <c r="T9" s="301"/>
      <c r="U9" s="299" t="s">
        <v>522</v>
      </c>
      <c r="V9" s="300"/>
      <c r="W9" s="301"/>
      <c r="X9" s="299" t="s">
        <v>523</v>
      </c>
      <c r="Y9" s="300"/>
      <c r="Z9" s="301"/>
      <c r="AA9" s="299"/>
      <c r="AB9" s="300"/>
      <c r="AC9" s="301"/>
      <c r="AD9" s="299"/>
      <c r="AE9" s="300"/>
      <c r="AF9" s="301"/>
      <c r="AG9" s="299"/>
      <c r="AH9" s="300"/>
      <c r="AI9" s="301"/>
      <c r="AJ9" s="117" t="s">
        <v>43</v>
      </c>
      <c r="AK9" s="116" t="s">
        <v>44</v>
      </c>
      <c r="AL9" s="118" t="s">
        <v>45</v>
      </c>
    </row>
    <row r="10" spans="1:38" s="201" customFormat="1" ht="11.25">
      <c r="A10" s="153" t="s">
        <v>46</v>
      </c>
      <c r="B10" s="115" t="s">
        <v>47</v>
      </c>
      <c r="C10" s="116" t="s">
        <v>48</v>
      </c>
      <c r="D10" s="116" t="s">
        <v>49</v>
      </c>
      <c r="E10" s="116" t="s">
        <v>50</v>
      </c>
      <c r="F10" s="302"/>
      <c r="G10" s="303"/>
      <c r="H10" s="304"/>
      <c r="I10" s="302"/>
      <c r="J10" s="303"/>
      <c r="K10" s="304"/>
      <c r="L10" s="302"/>
      <c r="M10" s="303"/>
      <c r="N10" s="304"/>
      <c r="O10" s="302"/>
      <c r="P10" s="303"/>
      <c r="Q10" s="304"/>
      <c r="R10" s="302"/>
      <c r="S10" s="303"/>
      <c r="T10" s="304"/>
      <c r="U10" s="302"/>
      <c r="V10" s="303"/>
      <c r="W10" s="304"/>
      <c r="X10" s="302"/>
      <c r="Y10" s="303"/>
      <c r="Z10" s="304"/>
      <c r="AA10" s="302"/>
      <c r="AB10" s="303"/>
      <c r="AC10" s="304"/>
      <c r="AD10" s="302"/>
      <c r="AE10" s="303"/>
      <c r="AF10" s="304"/>
      <c r="AG10" s="302"/>
      <c r="AH10" s="303"/>
      <c r="AI10" s="304"/>
      <c r="AJ10" s="156" t="s">
        <v>51</v>
      </c>
      <c r="AK10" s="116" t="s">
        <v>52</v>
      </c>
      <c r="AL10" s="118"/>
    </row>
    <row r="11" spans="1:38" s="211" customFormat="1" ht="19.5" customHeight="1">
      <c r="A11" s="131" t="s">
        <v>53</v>
      </c>
      <c r="B11" s="127" t="s">
        <v>53</v>
      </c>
      <c r="C11" s="132" t="s">
        <v>524</v>
      </c>
      <c r="D11" s="122">
        <v>34470</v>
      </c>
      <c r="E11" s="133" t="s">
        <v>25</v>
      </c>
      <c r="F11" s="207"/>
      <c r="G11" s="208"/>
      <c r="H11" s="209"/>
      <c r="I11" s="207"/>
      <c r="J11" s="208"/>
      <c r="K11" s="209"/>
      <c r="L11" s="207"/>
      <c r="M11" s="208"/>
      <c r="N11" s="209"/>
      <c r="O11" s="207" t="s">
        <v>272</v>
      </c>
      <c r="P11" s="208"/>
      <c r="Q11" s="209"/>
      <c r="R11" s="207" t="s">
        <v>272</v>
      </c>
      <c r="S11" s="208"/>
      <c r="T11" s="209"/>
      <c r="U11" s="207" t="s">
        <v>272</v>
      </c>
      <c r="V11" s="208"/>
      <c r="W11" s="209"/>
      <c r="X11" s="207" t="s">
        <v>113</v>
      </c>
      <c r="Y11" s="208" t="s">
        <v>113</v>
      </c>
      <c r="Z11" s="209" t="s">
        <v>113</v>
      </c>
      <c r="AA11" s="207"/>
      <c r="AB11" s="208"/>
      <c r="AC11" s="209"/>
      <c r="AD11" s="207"/>
      <c r="AE11" s="208"/>
      <c r="AF11" s="209"/>
      <c r="AG11" s="207"/>
      <c r="AH11" s="208"/>
      <c r="AI11" s="209"/>
      <c r="AJ11" s="247" t="s">
        <v>522</v>
      </c>
      <c r="AK11" s="169" t="s">
        <v>107</v>
      </c>
      <c r="AL11" s="162" t="s">
        <v>525</v>
      </c>
    </row>
    <row r="12" spans="1:38" s="211" customFormat="1" ht="19.5" customHeight="1">
      <c r="A12" s="131" t="s">
        <v>56</v>
      </c>
      <c r="B12" s="127" t="s">
        <v>57</v>
      </c>
      <c r="C12" s="128" t="s">
        <v>526</v>
      </c>
      <c r="D12" s="129" t="s">
        <v>527</v>
      </c>
      <c r="E12" s="130" t="s">
        <v>24</v>
      </c>
      <c r="F12" s="207"/>
      <c r="G12" s="208"/>
      <c r="H12" s="209"/>
      <c r="I12" s="207"/>
      <c r="J12" s="208"/>
      <c r="K12" s="209"/>
      <c r="L12" s="207" t="s">
        <v>272</v>
      </c>
      <c r="M12" s="208"/>
      <c r="N12" s="209"/>
      <c r="O12" s="207" t="s">
        <v>113</v>
      </c>
      <c r="P12" s="208" t="s">
        <v>272</v>
      </c>
      <c r="Q12" s="209"/>
      <c r="R12" s="207" t="s">
        <v>113</v>
      </c>
      <c r="S12" s="208" t="s">
        <v>272</v>
      </c>
      <c r="T12" s="209"/>
      <c r="U12" s="207" t="s">
        <v>113</v>
      </c>
      <c r="V12" s="208" t="s">
        <v>113</v>
      </c>
      <c r="W12" s="209" t="s">
        <v>113</v>
      </c>
      <c r="X12" s="207"/>
      <c r="Y12" s="208"/>
      <c r="Z12" s="209"/>
      <c r="AA12" s="207"/>
      <c r="AB12" s="208"/>
      <c r="AC12" s="209"/>
      <c r="AD12" s="207"/>
      <c r="AE12" s="208"/>
      <c r="AF12" s="209"/>
      <c r="AG12" s="207"/>
      <c r="AH12" s="208"/>
      <c r="AI12" s="209"/>
      <c r="AJ12" s="247" t="s">
        <v>521</v>
      </c>
      <c r="AK12" s="169" t="s">
        <v>116</v>
      </c>
      <c r="AL12" s="131" t="s">
        <v>528</v>
      </c>
    </row>
    <row r="13" spans="1:38" s="211" customFormat="1" ht="19.5" customHeight="1">
      <c r="A13" s="131" t="s">
        <v>62</v>
      </c>
      <c r="B13" s="127" t="s">
        <v>56</v>
      </c>
      <c r="C13" s="132" t="s">
        <v>529</v>
      </c>
      <c r="D13" s="122">
        <v>34732</v>
      </c>
      <c r="E13" s="133" t="s">
        <v>25</v>
      </c>
      <c r="F13" s="238"/>
      <c r="G13" s="239"/>
      <c r="H13" s="240"/>
      <c r="I13" s="238"/>
      <c r="J13" s="239"/>
      <c r="K13" s="240"/>
      <c r="L13" s="238" t="s">
        <v>272</v>
      </c>
      <c r="M13" s="239"/>
      <c r="N13" s="240"/>
      <c r="O13" s="238" t="s">
        <v>113</v>
      </c>
      <c r="P13" s="239" t="s">
        <v>272</v>
      </c>
      <c r="Q13" s="240"/>
      <c r="R13" s="238" t="s">
        <v>113</v>
      </c>
      <c r="S13" s="239" t="s">
        <v>113</v>
      </c>
      <c r="T13" s="240" t="s">
        <v>113</v>
      </c>
      <c r="U13" s="238"/>
      <c r="V13" s="239"/>
      <c r="W13" s="240"/>
      <c r="X13" s="238"/>
      <c r="Y13" s="239"/>
      <c r="Z13" s="240"/>
      <c r="AA13" s="238"/>
      <c r="AB13" s="239"/>
      <c r="AC13" s="240"/>
      <c r="AD13" s="238"/>
      <c r="AE13" s="239"/>
      <c r="AF13" s="240"/>
      <c r="AG13" s="238"/>
      <c r="AH13" s="239"/>
      <c r="AI13" s="240"/>
      <c r="AJ13" s="241" t="s">
        <v>268</v>
      </c>
      <c r="AK13" s="169" t="s">
        <v>57</v>
      </c>
      <c r="AL13" s="257" t="s">
        <v>530</v>
      </c>
    </row>
    <row r="14" spans="1:38" s="211" customFormat="1" ht="19.5" customHeight="1">
      <c r="A14" s="131" t="s">
        <v>65</v>
      </c>
      <c r="B14" s="127" t="s">
        <v>69</v>
      </c>
      <c r="C14" s="128" t="s">
        <v>531</v>
      </c>
      <c r="D14" s="129" t="s">
        <v>532</v>
      </c>
      <c r="E14" s="130" t="s">
        <v>24</v>
      </c>
      <c r="F14" s="207"/>
      <c r="G14" s="208"/>
      <c r="H14" s="209"/>
      <c r="I14" s="207" t="s">
        <v>272</v>
      </c>
      <c r="J14" s="208"/>
      <c r="K14" s="209"/>
      <c r="L14" s="207" t="s">
        <v>272</v>
      </c>
      <c r="M14" s="208"/>
      <c r="N14" s="209"/>
      <c r="O14" s="207" t="s">
        <v>113</v>
      </c>
      <c r="P14" s="208" t="s">
        <v>113</v>
      </c>
      <c r="Q14" s="209" t="s">
        <v>113</v>
      </c>
      <c r="R14" s="207"/>
      <c r="S14" s="208"/>
      <c r="T14" s="209"/>
      <c r="U14" s="207"/>
      <c r="V14" s="208"/>
      <c r="W14" s="209"/>
      <c r="X14" s="207"/>
      <c r="Y14" s="208"/>
      <c r="Z14" s="209"/>
      <c r="AA14" s="207"/>
      <c r="AB14" s="208"/>
      <c r="AC14" s="209"/>
      <c r="AD14" s="207"/>
      <c r="AE14" s="208"/>
      <c r="AF14" s="209"/>
      <c r="AG14" s="207"/>
      <c r="AH14" s="208"/>
      <c r="AI14" s="209"/>
      <c r="AJ14" s="258" t="s">
        <v>266</v>
      </c>
      <c r="AK14" s="169" t="s">
        <v>62</v>
      </c>
      <c r="AL14" s="131" t="s">
        <v>533</v>
      </c>
    </row>
    <row r="15" spans="1:38" s="211" customFormat="1" ht="19.5" customHeight="1">
      <c r="A15" s="131" t="s">
        <v>57</v>
      </c>
      <c r="B15" s="127" t="s">
        <v>62</v>
      </c>
      <c r="C15" s="138" t="s">
        <v>534</v>
      </c>
      <c r="D15" s="135">
        <v>34607</v>
      </c>
      <c r="E15" s="139" t="s">
        <v>26</v>
      </c>
      <c r="F15" s="207" t="s">
        <v>272</v>
      </c>
      <c r="G15" s="208"/>
      <c r="H15" s="209"/>
      <c r="I15" s="207" t="s">
        <v>272</v>
      </c>
      <c r="J15" s="208"/>
      <c r="K15" s="209"/>
      <c r="L15" s="207" t="s">
        <v>113</v>
      </c>
      <c r="M15" s="208" t="s">
        <v>113</v>
      </c>
      <c r="N15" s="209" t="s">
        <v>113</v>
      </c>
      <c r="O15" s="207"/>
      <c r="P15" s="208"/>
      <c r="Q15" s="209"/>
      <c r="R15" s="207"/>
      <c r="S15" s="208"/>
      <c r="T15" s="209"/>
      <c r="U15" s="207"/>
      <c r="V15" s="208"/>
      <c r="W15" s="209"/>
      <c r="X15" s="207"/>
      <c r="Y15" s="208"/>
      <c r="Z15" s="209"/>
      <c r="AA15" s="207"/>
      <c r="AB15" s="208"/>
      <c r="AC15" s="209"/>
      <c r="AD15" s="207"/>
      <c r="AE15" s="208"/>
      <c r="AF15" s="209"/>
      <c r="AG15" s="207"/>
      <c r="AH15" s="208"/>
      <c r="AI15" s="209"/>
      <c r="AJ15" s="258" t="s">
        <v>264</v>
      </c>
      <c r="AK15" s="169" t="s">
        <v>56</v>
      </c>
      <c r="AL15" s="137" t="s">
        <v>264</v>
      </c>
    </row>
    <row r="16" spans="1:38" s="211" customFormat="1" ht="19.5" customHeight="1">
      <c r="A16" s="131" t="s">
        <v>69</v>
      </c>
      <c r="B16" s="131" t="s">
        <v>65</v>
      </c>
      <c r="C16" s="134" t="s">
        <v>535</v>
      </c>
      <c r="D16" s="135">
        <v>34835</v>
      </c>
      <c r="E16" s="136" t="s">
        <v>26</v>
      </c>
      <c r="F16" s="207" t="s">
        <v>113</v>
      </c>
      <c r="G16" s="208" t="s">
        <v>272</v>
      </c>
      <c r="H16" s="209"/>
      <c r="I16" s="207" t="s">
        <v>113</v>
      </c>
      <c r="J16" s="208" t="s">
        <v>113</v>
      </c>
      <c r="K16" s="209" t="s">
        <v>113</v>
      </c>
      <c r="L16" s="207"/>
      <c r="M16" s="208"/>
      <c r="N16" s="209"/>
      <c r="O16" s="207"/>
      <c r="P16" s="208"/>
      <c r="Q16" s="209"/>
      <c r="R16" s="207"/>
      <c r="S16" s="208"/>
      <c r="T16" s="209"/>
      <c r="U16" s="207"/>
      <c r="V16" s="208"/>
      <c r="W16" s="209"/>
      <c r="X16" s="207"/>
      <c r="Y16" s="208"/>
      <c r="Z16" s="209"/>
      <c r="AA16" s="207"/>
      <c r="AB16" s="208"/>
      <c r="AC16" s="209"/>
      <c r="AD16" s="207"/>
      <c r="AE16" s="208"/>
      <c r="AF16" s="209"/>
      <c r="AG16" s="207"/>
      <c r="AH16" s="208"/>
      <c r="AI16" s="209"/>
      <c r="AJ16" s="258" t="s">
        <v>262</v>
      </c>
      <c r="AK16" s="169" t="s">
        <v>53</v>
      </c>
      <c r="AL16" s="137" t="s">
        <v>263</v>
      </c>
    </row>
    <row r="19" ht="11.25">
      <c r="E19" s="187"/>
    </row>
    <row r="20" ht="11.25">
      <c r="E20" s="187"/>
    </row>
    <row r="21" ht="11.25">
      <c r="E21" s="187"/>
    </row>
    <row r="22" ht="11.25">
      <c r="E22" s="187"/>
    </row>
    <row r="23" ht="11.25">
      <c r="E23" s="187"/>
    </row>
    <row r="24" ht="11.25">
      <c r="E24" s="187"/>
    </row>
  </sheetData>
  <sheetProtection/>
  <mergeCells count="10">
    <mergeCell ref="AD9:AF10"/>
    <mergeCell ref="AG9:AI10"/>
    <mergeCell ref="F9:H10"/>
    <mergeCell ref="I9:K10"/>
    <mergeCell ref="L9:N10"/>
    <mergeCell ref="O9:Q10"/>
    <mergeCell ref="R9:T10"/>
    <mergeCell ref="AA9:AC10"/>
    <mergeCell ref="U9:W10"/>
    <mergeCell ref="X9:Z10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7109375" style="104" customWidth="1"/>
    <col min="2" max="2" width="5.140625" style="104" hidden="1" customWidth="1"/>
    <col min="3" max="3" width="23.7109375" style="104" customWidth="1"/>
    <col min="4" max="4" width="11.7109375" style="108" customWidth="1"/>
    <col min="5" max="5" width="6.57421875" style="108" customWidth="1"/>
    <col min="6" max="8" width="7.28125" style="108" customWidth="1"/>
    <col min="9" max="9" width="4.421875" style="108" hidden="1" customWidth="1"/>
    <col min="10" max="10" width="7.28125" style="108" customWidth="1"/>
    <col min="11" max="12" width="7.28125" style="104" customWidth="1"/>
    <col min="13" max="14" width="8.7109375" style="104" customWidth="1"/>
    <col min="15" max="15" width="7.00390625" style="103" hidden="1" customWidth="1"/>
    <col min="16" max="255" width="9.140625" style="104" customWidth="1"/>
  </cols>
  <sheetData>
    <row r="1" spans="1:14" ht="12.75">
      <c r="A1" s="51" t="s">
        <v>4</v>
      </c>
      <c r="B1" s="51"/>
      <c r="C1" s="102"/>
      <c r="D1" s="11"/>
      <c r="E1" s="11"/>
      <c r="F1" s="11"/>
      <c r="G1" s="9" t="s">
        <v>5</v>
      </c>
      <c r="H1" s="106"/>
      <c r="I1" s="106"/>
      <c r="J1" s="11"/>
      <c r="K1" s="141"/>
      <c r="L1" s="102"/>
      <c r="M1" s="102"/>
      <c r="N1" s="53" t="s">
        <v>6</v>
      </c>
    </row>
    <row r="2" spans="1:14" ht="12.75">
      <c r="A2" s="51" t="s">
        <v>0</v>
      </c>
      <c r="B2" s="51"/>
      <c r="C2" s="105"/>
      <c r="D2" s="11"/>
      <c r="E2" s="11"/>
      <c r="F2" s="11"/>
      <c r="G2" s="11" t="s">
        <v>2</v>
      </c>
      <c r="H2" s="106"/>
      <c r="I2" s="106"/>
      <c r="J2" s="11"/>
      <c r="K2" s="146"/>
      <c r="L2" s="147"/>
      <c r="M2" s="102"/>
      <c r="N2" s="53" t="s">
        <v>7</v>
      </c>
    </row>
    <row r="3" spans="1:14" ht="12.75">
      <c r="A3" s="51" t="s">
        <v>8</v>
      </c>
      <c r="B3" s="51"/>
      <c r="C3" s="102"/>
      <c r="D3" s="106"/>
      <c r="E3" s="106"/>
      <c r="F3" s="106"/>
      <c r="G3" s="106"/>
      <c r="H3" s="106"/>
      <c r="I3" s="106"/>
      <c r="J3" s="106"/>
      <c r="K3" s="102"/>
      <c r="L3" s="147"/>
      <c r="M3" s="102"/>
      <c r="N3" s="53" t="s">
        <v>9</v>
      </c>
    </row>
    <row r="4" spans="4:11" ht="6.75" customHeight="1">
      <c r="D4" s="25"/>
      <c r="E4" s="21"/>
      <c r="F4" s="21"/>
      <c r="G4" s="21"/>
      <c r="H4" s="21"/>
      <c r="I4" s="21"/>
      <c r="J4" s="21"/>
      <c r="K4" s="107"/>
    </row>
    <row r="5" spans="4:11" ht="9.75" customHeight="1">
      <c r="D5" s="25"/>
      <c r="E5" s="21"/>
      <c r="F5" s="21"/>
      <c r="G5" s="21"/>
      <c r="H5" s="21"/>
      <c r="I5" s="21"/>
      <c r="J5" s="21"/>
      <c r="K5" s="107"/>
    </row>
    <row r="6" spans="3:14" ht="16.5">
      <c r="C6" s="110" t="s">
        <v>273</v>
      </c>
      <c r="N6" s="109"/>
    </row>
    <row r="7" spans="3:14" ht="16.5">
      <c r="C7" s="110" t="s">
        <v>274</v>
      </c>
      <c r="N7" s="113"/>
    </row>
    <row r="8" ht="12.75">
      <c r="N8" s="113"/>
    </row>
    <row r="9" spans="1:15" s="119" customFormat="1" ht="12.75" customHeight="1">
      <c r="A9" s="153" t="s">
        <v>39</v>
      </c>
      <c r="B9" s="115" t="s">
        <v>21</v>
      </c>
      <c r="C9" s="116" t="s">
        <v>40</v>
      </c>
      <c r="D9" s="154" t="s">
        <v>41</v>
      </c>
      <c r="E9" s="155" t="s">
        <v>42</v>
      </c>
      <c r="F9" s="305" t="s">
        <v>99</v>
      </c>
      <c r="G9" s="305"/>
      <c r="H9" s="305"/>
      <c r="I9" s="305"/>
      <c r="J9" s="305"/>
      <c r="K9" s="305"/>
      <c r="L9" s="305"/>
      <c r="M9" s="117" t="s">
        <v>43</v>
      </c>
      <c r="N9" s="116" t="s">
        <v>44</v>
      </c>
      <c r="O9" s="118" t="s">
        <v>45</v>
      </c>
    </row>
    <row r="10" spans="1:15" s="119" customFormat="1" ht="11.25">
      <c r="A10" s="153" t="s">
        <v>46</v>
      </c>
      <c r="B10" s="115" t="s">
        <v>47</v>
      </c>
      <c r="C10" s="156" t="s">
        <v>48</v>
      </c>
      <c r="D10" s="157" t="s">
        <v>49</v>
      </c>
      <c r="E10" s="158" t="s">
        <v>50</v>
      </c>
      <c r="F10" s="158">
        <v>1</v>
      </c>
      <c r="G10" s="158">
        <v>2</v>
      </c>
      <c r="H10" s="158">
        <v>3</v>
      </c>
      <c r="I10" s="158" t="s">
        <v>100</v>
      </c>
      <c r="J10" s="158">
        <v>4</v>
      </c>
      <c r="K10" s="158">
        <v>5</v>
      </c>
      <c r="L10" s="158">
        <v>6</v>
      </c>
      <c r="M10" s="156" t="s">
        <v>51</v>
      </c>
      <c r="N10" s="156" t="s">
        <v>52</v>
      </c>
      <c r="O10" s="118"/>
    </row>
    <row r="11" spans="1:15" s="152" customFormat="1" ht="18" customHeight="1">
      <c r="A11" s="131" t="s">
        <v>53</v>
      </c>
      <c r="B11" s="131" t="s">
        <v>57</v>
      </c>
      <c r="C11" s="144" t="s">
        <v>58</v>
      </c>
      <c r="D11" s="129" t="s">
        <v>59</v>
      </c>
      <c r="E11" s="131" t="s">
        <v>24</v>
      </c>
      <c r="F11" s="159" t="s">
        <v>275</v>
      </c>
      <c r="G11" s="159" t="s">
        <v>276</v>
      </c>
      <c r="H11" s="159" t="s">
        <v>277</v>
      </c>
      <c r="I11" s="159"/>
      <c r="J11" s="159" t="s">
        <v>278</v>
      </c>
      <c r="K11" s="159" t="s">
        <v>113</v>
      </c>
      <c r="L11" s="159" t="s">
        <v>270</v>
      </c>
      <c r="M11" s="160" t="s">
        <v>277</v>
      </c>
      <c r="N11" s="161" t="s">
        <v>107</v>
      </c>
      <c r="O11" s="131" t="s">
        <v>279</v>
      </c>
    </row>
    <row r="12" spans="1:15" s="152" customFormat="1" ht="18" customHeight="1">
      <c r="A12" s="131" t="s">
        <v>56</v>
      </c>
      <c r="B12" s="131" t="s">
        <v>53</v>
      </c>
      <c r="C12" s="121" t="s">
        <v>280</v>
      </c>
      <c r="D12" s="122">
        <v>34771</v>
      </c>
      <c r="E12" s="123" t="s">
        <v>25</v>
      </c>
      <c r="F12" s="159" t="s">
        <v>281</v>
      </c>
      <c r="G12" s="159" t="s">
        <v>282</v>
      </c>
      <c r="H12" s="159" t="s">
        <v>283</v>
      </c>
      <c r="I12" s="159"/>
      <c r="J12" s="159" t="s">
        <v>284</v>
      </c>
      <c r="K12" s="159" t="s">
        <v>285</v>
      </c>
      <c r="L12" s="159" t="s">
        <v>286</v>
      </c>
      <c r="M12" s="160" t="s">
        <v>285</v>
      </c>
      <c r="N12" s="161" t="s">
        <v>116</v>
      </c>
      <c r="O12" s="162" t="s">
        <v>287</v>
      </c>
    </row>
    <row r="13" spans="1:15" s="152" customFormat="1" ht="18" customHeight="1">
      <c r="A13" s="131" t="s">
        <v>62</v>
      </c>
      <c r="B13" s="131" t="s">
        <v>62</v>
      </c>
      <c r="C13" s="134" t="s">
        <v>288</v>
      </c>
      <c r="D13" s="135">
        <v>34455</v>
      </c>
      <c r="E13" s="136" t="s">
        <v>26</v>
      </c>
      <c r="F13" s="159" t="s">
        <v>113</v>
      </c>
      <c r="G13" s="159" t="s">
        <v>281</v>
      </c>
      <c r="H13" s="159" t="s">
        <v>289</v>
      </c>
      <c r="I13" s="159"/>
      <c r="J13" s="159" t="s">
        <v>290</v>
      </c>
      <c r="K13" s="159" t="s">
        <v>113</v>
      </c>
      <c r="L13" s="159" t="s">
        <v>291</v>
      </c>
      <c r="M13" s="160" t="s">
        <v>281</v>
      </c>
      <c r="N13" s="161" t="s">
        <v>57</v>
      </c>
      <c r="O13" s="137" t="s">
        <v>292</v>
      </c>
    </row>
    <row r="14" spans="1:15" s="152" customFormat="1" ht="18" customHeight="1">
      <c r="A14" s="131" t="s">
        <v>65</v>
      </c>
      <c r="B14" s="131" t="s">
        <v>69</v>
      </c>
      <c r="C14" s="144" t="s">
        <v>293</v>
      </c>
      <c r="D14" s="129" t="s">
        <v>294</v>
      </c>
      <c r="E14" s="131" t="s">
        <v>24</v>
      </c>
      <c r="F14" s="159" t="s">
        <v>113</v>
      </c>
      <c r="G14" s="159" t="s">
        <v>295</v>
      </c>
      <c r="H14" s="159" t="s">
        <v>113</v>
      </c>
      <c r="I14" s="159"/>
      <c r="J14" s="159" t="s">
        <v>296</v>
      </c>
      <c r="K14" s="159" t="s">
        <v>297</v>
      </c>
      <c r="L14" s="159" t="s">
        <v>113</v>
      </c>
      <c r="M14" s="160" t="s">
        <v>297</v>
      </c>
      <c r="N14" s="161" t="s">
        <v>62</v>
      </c>
      <c r="O14" s="131" t="s">
        <v>298</v>
      </c>
    </row>
    <row r="15" spans="1:15" s="152" customFormat="1" ht="18" customHeight="1">
      <c r="A15" s="131" t="s">
        <v>57</v>
      </c>
      <c r="B15" s="131" t="s">
        <v>65</v>
      </c>
      <c r="C15" s="134" t="s">
        <v>299</v>
      </c>
      <c r="D15" s="135">
        <v>34518</v>
      </c>
      <c r="E15" s="136" t="s">
        <v>26</v>
      </c>
      <c r="F15" s="159" t="s">
        <v>300</v>
      </c>
      <c r="G15" s="159" t="s">
        <v>301</v>
      </c>
      <c r="H15" s="159" t="s">
        <v>302</v>
      </c>
      <c r="I15" s="159"/>
      <c r="J15" s="159" t="s">
        <v>303</v>
      </c>
      <c r="K15" s="159" t="s">
        <v>304</v>
      </c>
      <c r="L15" s="159" t="s">
        <v>305</v>
      </c>
      <c r="M15" s="160" t="s">
        <v>302</v>
      </c>
      <c r="N15" s="161" t="s">
        <v>56</v>
      </c>
      <c r="O15" s="137" t="s">
        <v>306</v>
      </c>
    </row>
    <row r="16" spans="1:15" s="152" customFormat="1" ht="18" customHeight="1">
      <c r="A16" s="131" t="s">
        <v>69</v>
      </c>
      <c r="B16" s="131" t="s">
        <v>56</v>
      </c>
      <c r="C16" s="121" t="s">
        <v>307</v>
      </c>
      <c r="D16" s="122">
        <v>34954</v>
      </c>
      <c r="E16" s="123" t="s">
        <v>25</v>
      </c>
      <c r="F16" s="159" t="s">
        <v>113</v>
      </c>
      <c r="G16" s="159" t="s">
        <v>308</v>
      </c>
      <c r="H16" s="159" t="s">
        <v>301</v>
      </c>
      <c r="I16" s="159"/>
      <c r="J16" s="159" t="s">
        <v>113</v>
      </c>
      <c r="K16" s="159" t="s">
        <v>309</v>
      </c>
      <c r="L16" s="159" t="s">
        <v>113</v>
      </c>
      <c r="M16" s="160" t="s">
        <v>301</v>
      </c>
      <c r="N16" s="161" t="s">
        <v>53</v>
      </c>
      <c r="O16" s="162" t="s">
        <v>310</v>
      </c>
    </row>
  </sheetData>
  <sheetProtection/>
  <mergeCells count="1">
    <mergeCell ref="F9:L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5.57421875" style="104" customWidth="1"/>
    <col min="2" max="2" width="5.140625" style="104" hidden="1" customWidth="1"/>
    <col min="3" max="3" width="23.7109375" style="104" customWidth="1"/>
    <col min="4" max="4" width="11.7109375" style="108" customWidth="1"/>
    <col min="5" max="5" width="6.57421875" style="108" customWidth="1"/>
    <col min="6" max="8" width="7.28125" style="108" customWidth="1"/>
    <col min="9" max="9" width="4.421875" style="108" hidden="1" customWidth="1"/>
    <col min="10" max="10" width="7.28125" style="108" customWidth="1"/>
    <col min="11" max="12" width="7.28125" style="104" customWidth="1"/>
    <col min="13" max="14" width="8.7109375" style="104" customWidth="1"/>
    <col min="15" max="15" width="6.00390625" style="103" hidden="1" customWidth="1"/>
    <col min="16" max="255" width="9.140625" style="104" customWidth="1"/>
  </cols>
  <sheetData>
    <row r="1" spans="1:14" ht="12.75">
      <c r="A1" s="51" t="s">
        <v>4</v>
      </c>
      <c r="B1" s="51"/>
      <c r="C1" s="102"/>
      <c r="D1" s="11"/>
      <c r="E1" s="11"/>
      <c r="F1" s="11"/>
      <c r="G1" s="9" t="s">
        <v>5</v>
      </c>
      <c r="H1" s="106"/>
      <c r="I1" s="106"/>
      <c r="J1" s="11"/>
      <c r="K1" s="141"/>
      <c r="L1" s="102"/>
      <c r="M1" s="102"/>
      <c r="N1" s="53" t="s">
        <v>6</v>
      </c>
    </row>
    <row r="2" spans="1:14" ht="12.75">
      <c r="A2" s="51" t="s">
        <v>0</v>
      </c>
      <c r="B2" s="51"/>
      <c r="C2" s="105"/>
      <c r="D2" s="11"/>
      <c r="E2" s="11"/>
      <c r="F2" s="11"/>
      <c r="G2" s="11" t="s">
        <v>2</v>
      </c>
      <c r="H2" s="106"/>
      <c r="I2" s="106"/>
      <c r="J2" s="11"/>
      <c r="K2" s="146"/>
      <c r="L2" s="147"/>
      <c r="M2" s="102"/>
      <c r="N2" s="53" t="s">
        <v>7</v>
      </c>
    </row>
    <row r="3" spans="1:14" ht="12.75">
      <c r="A3" s="51" t="s">
        <v>8</v>
      </c>
      <c r="B3" s="51"/>
      <c r="C3" s="102"/>
      <c r="D3" s="106"/>
      <c r="E3" s="106"/>
      <c r="F3" s="106"/>
      <c r="G3" s="106"/>
      <c r="H3" s="106"/>
      <c r="I3" s="106"/>
      <c r="J3" s="106"/>
      <c r="K3" s="102"/>
      <c r="L3" s="147"/>
      <c r="M3" s="102"/>
      <c r="N3" s="53" t="s">
        <v>9</v>
      </c>
    </row>
    <row r="4" spans="4:11" ht="6.75" customHeight="1">
      <c r="D4" s="25"/>
      <c r="E4" s="21"/>
      <c r="F4" s="21"/>
      <c r="G4" s="21"/>
      <c r="H4" s="21"/>
      <c r="I4" s="21"/>
      <c r="J4" s="21"/>
      <c r="K4" s="107"/>
    </row>
    <row r="5" spans="1:256" s="152" customFormat="1" ht="12.75">
      <c r="A5" s="148"/>
      <c r="B5" s="148"/>
      <c r="C5" s="149"/>
      <c r="D5" s="148"/>
      <c r="E5" s="148"/>
      <c r="F5" s="150"/>
      <c r="G5" s="150"/>
      <c r="H5" s="150"/>
      <c r="I5" s="150"/>
      <c r="J5" s="150"/>
      <c r="K5" s="150"/>
      <c r="L5" s="150"/>
      <c r="M5" s="151"/>
      <c r="N5" s="148"/>
      <c r="O5" s="73"/>
      <c r="IV5"/>
    </row>
    <row r="6" spans="3:14" ht="16.5">
      <c r="C6" s="110" t="s">
        <v>97</v>
      </c>
      <c r="N6" s="109"/>
    </row>
    <row r="7" spans="3:14" ht="16.5">
      <c r="C7" s="110" t="s">
        <v>98</v>
      </c>
      <c r="N7" s="113"/>
    </row>
    <row r="8" ht="12.75">
      <c r="N8" s="113"/>
    </row>
    <row r="9" spans="1:256" s="119" customFormat="1" ht="12.75" customHeight="1">
      <c r="A9" s="153" t="s">
        <v>39</v>
      </c>
      <c r="B9" s="115" t="s">
        <v>21</v>
      </c>
      <c r="C9" s="116" t="s">
        <v>40</v>
      </c>
      <c r="D9" s="154" t="s">
        <v>41</v>
      </c>
      <c r="E9" s="155" t="s">
        <v>42</v>
      </c>
      <c r="F9" s="305" t="s">
        <v>99</v>
      </c>
      <c r="G9" s="305"/>
      <c r="H9" s="305"/>
      <c r="I9" s="305"/>
      <c r="J9" s="305"/>
      <c r="K9" s="305"/>
      <c r="L9" s="305"/>
      <c r="M9" s="117" t="s">
        <v>43</v>
      </c>
      <c r="N9" s="116" t="s">
        <v>44</v>
      </c>
      <c r="O9" s="118" t="s">
        <v>45</v>
      </c>
      <c r="IV9"/>
    </row>
    <row r="10" spans="1:256" s="119" customFormat="1" ht="12.75">
      <c r="A10" s="153" t="s">
        <v>46</v>
      </c>
      <c r="B10" s="115" t="s">
        <v>47</v>
      </c>
      <c r="C10" s="156" t="s">
        <v>48</v>
      </c>
      <c r="D10" s="157" t="s">
        <v>49</v>
      </c>
      <c r="E10" s="158" t="s">
        <v>50</v>
      </c>
      <c r="F10" s="158">
        <v>1</v>
      </c>
      <c r="G10" s="158">
        <v>2</v>
      </c>
      <c r="H10" s="158">
        <v>3</v>
      </c>
      <c r="I10" s="158" t="s">
        <v>100</v>
      </c>
      <c r="J10" s="158">
        <v>4</v>
      </c>
      <c r="K10" s="158">
        <v>5</v>
      </c>
      <c r="L10" s="158">
        <v>6</v>
      </c>
      <c r="M10" s="156" t="s">
        <v>51</v>
      </c>
      <c r="N10" s="156" t="s">
        <v>52</v>
      </c>
      <c r="O10" s="118"/>
      <c r="IV10"/>
    </row>
    <row r="11" spans="1:15" ht="18" customHeight="1">
      <c r="A11" s="131" t="s">
        <v>53</v>
      </c>
      <c r="B11" s="120" t="s">
        <v>53</v>
      </c>
      <c r="C11" s="121" t="s">
        <v>101</v>
      </c>
      <c r="D11" s="122">
        <v>34454</v>
      </c>
      <c r="E11" s="123" t="s">
        <v>25</v>
      </c>
      <c r="F11" s="159" t="s">
        <v>102</v>
      </c>
      <c r="G11" s="159" t="s">
        <v>103</v>
      </c>
      <c r="H11" s="159" t="s">
        <v>104</v>
      </c>
      <c r="I11" s="159"/>
      <c r="J11" s="159" t="s">
        <v>105</v>
      </c>
      <c r="K11" s="159" t="s">
        <v>106</v>
      </c>
      <c r="L11" s="159" t="s">
        <v>105</v>
      </c>
      <c r="M11" s="160" t="s">
        <v>106</v>
      </c>
      <c r="N11" s="161" t="s">
        <v>107</v>
      </c>
      <c r="O11" s="162" t="s">
        <v>108</v>
      </c>
    </row>
    <row r="12" spans="1:15" ht="18" customHeight="1">
      <c r="A12" s="131" t="s">
        <v>56</v>
      </c>
      <c r="B12" s="120" t="s">
        <v>69</v>
      </c>
      <c r="C12" s="144" t="s">
        <v>109</v>
      </c>
      <c r="D12" s="129" t="s">
        <v>110</v>
      </c>
      <c r="E12" s="131" t="s">
        <v>24</v>
      </c>
      <c r="F12" s="159" t="s">
        <v>111</v>
      </c>
      <c r="G12" s="159" t="s">
        <v>112</v>
      </c>
      <c r="H12" s="159" t="s">
        <v>113</v>
      </c>
      <c r="I12" s="159"/>
      <c r="J12" s="159" t="s">
        <v>114</v>
      </c>
      <c r="K12" s="159" t="s">
        <v>115</v>
      </c>
      <c r="L12" s="159" t="s">
        <v>113</v>
      </c>
      <c r="M12" s="160" t="s">
        <v>112</v>
      </c>
      <c r="N12" s="161" t="s">
        <v>116</v>
      </c>
      <c r="O12" s="131" t="s">
        <v>117</v>
      </c>
    </row>
    <row r="13" spans="1:15" ht="18" customHeight="1">
      <c r="A13" s="131" t="s">
        <v>62</v>
      </c>
      <c r="B13" s="120" t="s">
        <v>56</v>
      </c>
      <c r="C13" s="121" t="s">
        <v>118</v>
      </c>
      <c r="D13" s="122">
        <v>34363</v>
      </c>
      <c r="E13" s="123" t="s">
        <v>25</v>
      </c>
      <c r="F13" s="159" t="s">
        <v>119</v>
      </c>
      <c r="G13" s="159" t="s">
        <v>119</v>
      </c>
      <c r="H13" s="159" t="s">
        <v>120</v>
      </c>
      <c r="I13" s="159"/>
      <c r="J13" s="159" t="s">
        <v>121</v>
      </c>
      <c r="K13" s="159" t="s">
        <v>122</v>
      </c>
      <c r="L13" s="159" t="s">
        <v>123</v>
      </c>
      <c r="M13" s="160" t="s">
        <v>123</v>
      </c>
      <c r="N13" s="161" t="s">
        <v>57</v>
      </c>
      <c r="O13" s="162" t="s">
        <v>124</v>
      </c>
    </row>
    <row r="14" spans="1:15" ht="18" customHeight="1">
      <c r="A14" s="131" t="s">
        <v>65</v>
      </c>
      <c r="B14" s="120" t="s">
        <v>62</v>
      </c>
      <c r="C14" s="134" t="s">
        <v>125</v>
      </c>
      <c r="D14" s="135">
        <v>34366</v>
      </c>
      <c r="E14" s="136" t="s">
        <v>26</v>
      </c>
      <c r="F14" s="159" t="s">
        <v>126</v>
      </c>
      <c r="G14" s="159" t="s">
        <v>127</v>
      </c>
      <c r="H14" s="159" t="s">
        <v>38</v>
      </c>
      <c r="I14" s="159"/>
      <c r="J14" s="159" t="s">
        <v>128</v>
      </c>
      <c r="K14" s="159" t="s">
        <v>129</v>
      </c>
      <c r="L14" s="159" t="s">
        <v>130</v>
      </c>
      <c r="M14" s="160" t="s">
        <v>130</v>
      </c>
      <c r="N14" s="161" t="s">
        <v>62</v>
      </c>
      <c r="O14" s="137" t="s">
        <v>131</v>
      </c>
    </row>
    <row r="15" spans="1:15" ht="18" customHeight="1">
      <c r="A15" s="131" t="s">
        <v>57</v>
      </c>
      <c r="B15" s="120" t="s">
        <v>65</v>
      </c>
      <c r="C15" s="134" t="s">
        <v>132</v>
      </c>
      <c r="D15" s="135">
        <v>34421</v>
      </c>
      <c r="E15" s="136" t="s">
        <v>26</v>
      </c>
      <c r="F15" s="159" t="s">
        <v>113</v>
      </c>
      <c r="G15" s="159" t="s">
        <v>113</v>
      </c>
      <c r="H15" s="159" t="s">
        <v>133</v>
      </c>
      <c r="I15" s="159"/>
      <c r="J15" s="159" t="s">
        <v>120</v>
      </c>
      <c r="K15" s="159" t="s">
        <v>134</v>
      </c>
      <c r="L15" s="159" t="s">
        <v>135</v>
      </c>
      <c r="M15" s="160" t="s">
        <v>120</v>
      </c>
      <c r="N15" s="161" t="s">
        <v>56</v>
      </c>
      <c r="O15" s="137" t="s">
        <v>129</v>
      </c>
    </row>
    <row r="16" spans="1:15" ht="18" customHeight="1">
      <c r="A16" s="131" t="s">
        <v>69</v>
      </c>
      <c r="B16" s="131" t="s">
        <v>57</v>
      </c>
      <c r="C16" s="144" t="s">
        <v>136</v>
      </c>
      <c r="D16" s="129" t="s">
        <v>137</v>
      </c>
      <c r="E16" s="131" t="s">
        <v>24</v>
      </c>
      <c r="F16" s="159" t="s">
        <v>38</v>
      </c>
      <c r="G16" s="159" t="s">
        <v>138</v>
      </c>
      <c r="H16" s="159" t="s">
        <v>38</v>
      </c>
      <c r="I16" s="159"/>
      <c r="J16" s="159" t="s">
        <v>38</v>
      </c>
      <c r="K16" s="159" t="s">
        <v>38</v>
      </c>
      <c r="L16" s="159" t="s">
        <v>38</v>
      </c>
      <c r="M16" s="160" t="s">
        <v>138</v>
      </c>
      <c r="N16" s="161" t="s">
        <v>53</v>
      </c>
      <c r="O16" s="131" t="s">
        <v>139</v>
      </c>
    </row>
    <row r="22" ht="15.75" customHeight="1"/>
  </sheetData>
  <sheetProtection/>
  <mergeCells count="1">
    <mergeCell ref="F9:L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5.7109375" style="104" customWidth="1"/>
    <col min="2" max="2" width="5.140625" style="104" hidden="1" customWidth="1"/>
    <col min="3" max="3" width="23.7109375" style="104" customWidth="1"/>
    <col min="4" max="4" width="10.7109375" style="104" customWidth="1"/>
    <col min="5" max="5" width="6.57421875" style="108" customWidth="1"/>
    <col min="6" max="6" width="10.7109375" style="104" customWidth="1"/>
    <col min="7" max="7" width="8.7109375" style="104" customWidth="1"/>
    <col min="8" max="8" width="6.140625" style="103" hidden="1" customWidth="1"/>
    <col min="9" max="16384" width="9.140625" style="104" customWidth="1"/>
  </cols>
  <sheetData>
    <row r="1" spans="1:7" ht="12">
      <c r="A1" s="51" t="s">
        <v>4</v>
      </c>
      <c r="B1" s="51"/>
      <c r="C1" s="102"/>
      <c r="D1" s="9" t="s">
        <v>5</v>
      </c>
      <c r="E1" s="11"/>
      <c r="F1" s="102"/>
      <c r="G1" s="53" t="s">
        <v>6</v>
      </c>
    </row>
    <row r="2" spans="1:7" ht="12">
      <c r="A2" s="51" t="s">
        <v>0</v>
      </c>
      <c r="B2" s="51"/>
      <c r="C2" s="105"/>
      <c r="D2" s="11" t="s">
        <v>2</v>
      </c>
      <c r="E2" s="11"/>
      <c r="F2" s="102"/>
      <c r="G2" s="53" t="s">
        <v>7</v>
      </c>
    </row>
    <row r="3" spans="1:7" ht="12">
      <c r="A3" s="51" t="s">
        <v>8</v>
      </c>
      <c r="B3" s="51"/>
      <c r="C3" s="102"/>
      <c r="D3" s="102"/>
      <c r="E3" s="106"/>
      <c r="F3" s="102"/>
      <c r="G3" s="53" t="s">
        <v>9</v>
      </c>
    </row>
    <row r="4" spans="4:5" ht="11.25">
      <c r="D4" s="107"/>
      <c r="E4" s="21"/>
    </row>
    <row r="5" ht="11.25">
      <c r="G5" s="109"/>
    </row>
    <row r="6" spans="3:7" ht="16.5">
      <c r="C6" s="110" t="s">
        <v>614</v>
      </c>
      <c r="D6" s="111"/>
      <c r="E6" s="112"/>
      <c r="F6" s="112"/>
      <c r="G6" s="113"/>
    </row>
    <row r="7" spans="3:7" ht="16.5">
      <c r="C7" s="110" t="s">
        <v>615</v>
      </c>
      <c r="D7" s="111"/>
      <c r="E7" s="112"/>
      <c r="F7" s="112"/>
      <c r="G7" s="114"/>
    </row>
    <row r="9" spans="1:8" s="119" customFormat="1" ht="11.2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</row>
    <row r="10" spans="1:8" s="119" customFormat="1" ht="11.25">
      <c r="A10" s="115" t="s">
        <v>46</v>
      </c>
      <c r="B10" s="115" t="s">
        <v>47</v>
      </c>
      <c r="C10" s="116" t="s">
        <v>48</v>
      </c>
      <c r="D10" s="117" t="s">
        <v>49</v>
      </c>
      <c r="E10" s="116" t="s">
        <v>50</v>
      </c>
      <c r="F10" s="116" t="s">
        <v>51</v>
      </c>
      <c r="G10" s="116" t="s">
        <v>52</v>
      </c>
      <c r="H10" s="118"/>
    </row>
    <row r="11" spans="1:8" ht="18" customHeight="1">
      <c r="A11" s="120" t="s">
        <v>53</v>
      </c>
      <c r="B11" s="120" t="s">
        <v>53</v>
      </c>
      <c r="C11" s="121" t="s">
        <v>54</v>
      </c>
      <c r="D11" s="122">
        <v>34483</v>
      </c>
      <c r="E11" s="123" t="s">
        <v>25</v>
      </c>
      <c r="F11" s="124" t="s">
        <v>55</v>
      </c>
      <c r="G11" s="125">
        <v>10</v>
      </c>
      <c r="H11" s="126">
        <v>8.71</v>
      </c>
    </row>
    <row r="12" spans="1:8" ht="18" customHeight="1">
      <c r="A12" s="120" t="s">
        <v>56</v>
      </c>
      <c r="B12" s="127" t="s">
        <v>57</v>
      </c>
      <c r="C12" s="128" t="s">
        <v>58</v>
      </c>
      <c r="D12" s="129" t="s">
        <v>59</v>
      </c>
      <c r="E12" s="130" t="s">
        <v>24</v>
      </c>
      <c r="F12" s="124" t="s">
        <v>60</v>
      </c>
      <c r="G12" s="125">
        <v>7</v>
      </c>
      <c r="H12" s="131" t="s">
        <v>61</v>
      </c>
    </row>
    <row r="13" spans="1:8" ht="18" customHeight="1">
      <c r="A13" s="120" t="s">
        <v>62</v>
      </c>
      <c r="B13" s="127" t="s">
        <v>56</v>
      </c>
      <c r="C13" s="132" t="s">
        <v>63</v>
      </c>
      <c r="D13" s="122">
        <v>34755</v>
      </c>
      <c r="E13" s="133" t="s">
        <v>25</v>
      </c>
      <c r="F13" s="124" t="s">
        <v>64</v>
      </c>
      <c r="G13" s="125">
        <v>5</v>
      </c>
      <c r="H13" s="126">
        <v>9.06</v>
      </c>
    </row>
    <row r="14" spans="1:8" ht="18" customHeight="1">
      <c r="A14" s="120" t="s">
        <v>65</v>
      </c>
      <c r="B14" s="120" t="s">
        <v>62</v>
      </c>
      <c r="C14" s="134" t="s">
        <v>66</v>
      </c>
      <c r="D14" s="135">
        <v>34776</v>
      </c>
      <c r="E14" s="136" t="s">
        <v>26</v>
      </c>
      <c r="F14" s="124" t="s">
        <v>67</v>
      </c>
      <c r="G14" s="125">
        <v>3</v>
      </c>
      <c r="H14" s="137" t="s">
        <v>68</v>
      </c>
    </row>
    <row r="15" spans="1:8" ht="18" customHeight="1">
      <c r="A15" s="120" t="s">
        <v>57</v>
      </c>
      <c r="B15" s="127" t="s">
        <v>69</v>
      </c>
      <c r="C15" s="128" t="s">
        <v>70</v>
      </c>
      <c r="D15" s="129" t="s">
        <v>71</v>
      </c>
      <c r="E15" s="130" t="s">
        <v>24</v>
      </c>
      <c r="F15" s="124" t="s">
        <v>72</v>
      </c>
      <c r="G15" s="125">
        <v>2</v>
      </c>
      <c r="H15" s="131" t="s">
        <v>73</v>
      </c>
    </row>
    <row r="16" spans="1:8" ht="18" customHeight="1">
      <c r="A16" s="131" t="s">
        <v>69</v>
      </c>
      <c r="B16" s="131" t="s">
        <v>65</v>
      </c>
      <c r="C16" s="138" t="s">
        <v>74</v>
      </c>
      <c r="D16" s="135">
        <v>34990</v>
      </c>
      <c r="E16" s="139" t="s">
        <v>26</v>
      </c>
      <c r="F16" s="124" t="s">
        <v>75</v>
      </c>
      <c r="G16" s="125">
        <v>1</v>
      </c>
      <c r="H16" s="137" t="s">
        <v>76</v>
      </c>
    </row>
    <row r="17" ht="12.75">
      <c r="G17" s="140"/>
    </row>
    <row r="18" ht="11.25">
      <c r="E18" s="104"/>
    </row>
    <row r="19" ht="11.25">
      <c r="E19" s="104"/>
    </row>
    <row r="20" ht="11.25">
      <c r="E20" s="104"/>
    </row>
    <row r="21" ht="11.25">
      <c r="E21" s="104"/>
    </row>
    <row r="22" ht="11.25">
      <c r="E22" s="104"/>
    </row>
    <row r="23" ht="11.25">
      <c r="E23" s="104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00390625" style="104" customWidth="1"/>
    <col min="2" max="2" width="5.140625" style="104" hidden="1" customWidth="1"/>
    <col min="3" max="3" width="23.00390625" style="104" customWidth="1"/>
    <col min="4" max="4" width="11.7109375" style="108" customWidth="1"/>
    <col min="5" max="5" width="6.57421875" style="108" customWidth="1"/>
    <col min="6" max="8" width="7.140625" style="108" customWidth="1"/>
    <col min="9" max="9" width="4.421875" style="108" hidden="1" customWidth="1"/>
    <col min="10" max="10" width="7.140625" style="108" customWidth="1"/>
    <col min="11" max="12" width="7.140625" style="104" customWidth="1"/>
    <col min="13" max="14" width="8.7109375" style="104" customWidth="1"/>
    <col min="15" max="15" width="6.8515625" style="103" hidden="1" customWidth="1"/>
    <col min="16" max="255" width="9.140625" style="104" customWidth="1"/>
  </cols>
  <sheetData>
    <row r="1" spans="1:14" ht="12.75">
      <c r="A1" s="51" t="s">
        <v>4</v>
      </c>
      <c r="B1" s="51"/>
      <c r="C1" s="102"/>
      <c r="D1" s="11"/>
      <c r="E1" s="11"/>
      <c r="F1" s="11"/>
      <c r="G1" s="9" t="s">
        <v>5</v>
      </c>
      <c r="H1" s="106"/>
      <c r="I1" s="106"/>
      <c r="J1" s="11"/>
      <c r="K1" s="141"/>
      <c r="L1" s="102"/>
      <c r="M1" s="102"/>
      <c r="N1" s="53" t="s">
        <v>6</v>
      </c>
    </row>
    <row r="2" spans="1:14" ht="12.75">
      <c r="A2" s="51" t="s">
        <v>0</v>
      </c>
      <c r="B2" s="51"/>
      <c r="C2" s="105"/>
      <c r="D2" s="11"/>
      <c r="E2" s="11"/>
      <c r="F2" s="11"/>
      <c r="G2" s="11" t="s">
        <v>2</v>
      </c>
      <c r="H2" s="106"/>
      <c r="I2" s="106"/>
      <c r="J2" s="11"/>
      <c r="K2" s="146"/>
      <c r="L2" s="147"/>
      <c r="M2" s="102"/>
      <c r="N2" s="53" t="s">
        <v>7</v>
      </c>
    </row>
    <row r="3" spans="1:14" ht="12.75">
      <c r="A3" s="51" t="s">
        <v>8</v>
      </c>
      <c r="B3" s="51"/>
      <c r="C3" s="102"/>
      <c r="D3" s="106"/>
      <c r="E3" s="106"/>
      <c r="F3" s="106"/>
      <c r="G3" s="106"/>
      <c r="H3" s="106"/>
      <c r="I3" s="106"/>
      <c r="J3" s="106"/>
      <c r="K3" s="102"/>
      <c r="L3" s="147"/>
      <c r="M3" s="102"/>
      <c r="N3" s="53" t="s">
        <v>9</v>
      </c>
    </row>
    <row r="4" spans="4:11" ht="6" customHeight="1">
      <c r="D4" s="25"/>
      <c r="E4" s="21"/>
      <c r="F4" s="21"/>
      <c r="G4" s="21"/>
      <c r="H4" s="21"/>
      <c r="I4" s="21"/>
      <c r="J4" s="21"/>
      <c r="K4" s="107"/>
    </row>
    <row r="5" spans="4:11" ht="12" customHeight="1">
      <c r="D5" s="25"/>
      <c r="E5" s="21"/>
      <c r="F5" s="21"/>
      <c r="G5" s="21"/>
      <c r="H5" s="21"/>
      <c r="I5" s="21"/>
      <c r="J5" s="21"/>
      <c r="K5" s="107"/>
    </row>
    <row r="6" spans="3:14" ht="15" customHeight="1">
      <c r="C6" s="110" t="s">
        <v>575</v>
      </c>
      <c r="N6" s="109"/>
    </row>
    <row r="7" spans="3:14" ht="15" customHeight="1">
      <c r="C7" s="110" t="s">
        <v>576</v>
      </c>
      <c r="N7" s="113"/>
    </row>
    <row r="8" ht="12.75">
      <c r="N8" s="113"/>
    </row>
    <row r="9" spans="1:256" s="119" customFormat="1" ht="12.75" customHeight="1">
      <c r="A9" s="153" t="s">
        <v>39</v>
      </c>
      <c r="B9" s="115" t="s">
        <v>21</v>
      </c>
      <c r="C9" s="116" t="s">
        <v>40</v>
      </c>
      <c r="D9" s="154" t="s">
        <v>41</v>
      </c>
      <c r="E9" s="155" t="s">
        <v>42</v>
      </c>
      <c r="F9" s="305" t="s">
        <v>99</v>
      </c>
      <c r="G9" s="305"/>
      <c r="H9" s="305"/>
      <c r="I9" s="305"/>
      <c r="J9" s="305"/>
      <c r="K9" s="305"/>
      <c r="L9" s="305"/>
      <c r="M9" s="117" t="s">
        <v>43</v>
      </c>
      <c r="N9" s="116" t="s">
        <v>44</v>
      </c>
      <c r="O9" s="118" t="s">
        <v>45</v>
      </c>
      <c r="IV9"/>
    </row>
    <row r="10" spans="1:256" s="119" customFormat="1" ht="12.75">
      <c r="A10" s="153" t="s">
        <v>46</v>
      </c>
      <c r="B10" s="115" t="s">
        <v>47</v>
      </c>
      <c r="C10" s="156" t="s">
        <v>48</v>
      </c>
      <c r="D10" s="157" t="s">
        <v>49</v>
      </c>
      <c r="E10" s="158" t="s">
        <v>50</v>
      </c>
      <c r="F10" s="158">
        <v>1</v>
      </c>
      <c r="G10" s="158">
        <v>2</v>
      </c>
      <c r="H10" s="158">
        <v>3</v>
      </c>
      <c r="I10" s="158" t="s">
        <v>100</v>
      </c>
      <c r="J10" s="158">
        <v>4</v>
      </c>
      <c r="K10" s="158">
        <v>5</v>
      </c>
      <c r="L10" s="158">
        <v>6</v>
      </c>
      <c r="M10" s="156" t="s">
        <v>51</v>
      </c>
      <c r="N10" s="156" t="s">
        <v>52</v>
      </c>
      <c r="O10" s="118"/>
      <c r="IV10"/>
    </row>
    <row r="11" spans="1:256" s="152" customFormat="1" ht="18" customHeight="1">
      <c r="A11" s="131" t="s">
        <v>53</v>
      </c>
      <c r="B11" s="131" t="s">
        <v>57</v>
      </c>
      <c r="C11" s="144" t="s">
        <v>577</v>
      </c>
      <c r="D11" s="129" t="s">
        <v>578</v>
      </c>
      <c r="E11" s="131" t="s">
        <v>24</v>
      </c>
      <c r="F11" s="159" t="s">
        <v>579</v>
      </c>
      <c r="G11" s="159" t="s">
        <v>580</v>
      </c>
      <c r="H11" s="159" t="s">
        <v>581</v>
      </c>
      <c r="I11" s="159"/>
      <c r="J11" s="159" t="s">
        <v>582</v>
      </c>
      <c r="K11" s="159" t="s">
        <v>583</v>
      </c>
      <c r="L11" s="159" t="s">
        <v>584</v>
      </c>
      <c r="M11" s="160" t="s">
        <v>582</v>
      </c>
      <c r="N11" s="161" t="s">
        <v>107</v>
      </c>
      <c r="O11" s="131" t="s">
        <v>585</v>
      </c>
      <c r="IV11"/>
    </row>
    <row r="12" spans="1:256" s="152" customFormat="1" ht="18" customHeight="1">
      <c r="A12" s="131" t="s">
        <v>56</v>
      </c>
      <c r="B12" s="131" t="s">
        <v>65</v>
      </c>
      <c r="C12" s="134" t="s">
        <v>424</v>
      </c>
      <c r="D12" s="135">
        <v>34913</v>
      </c>
      <c r="E12" s="136" t="s">
        <v>26</v>
      </c>
      <c r="F12" s="159" t="s">
        <v>113</v>
      </c>
      <c r="G12" s="159" t="s">
        <v>586</v>
      </c>
      <c r="H12" s="159" t="s">
        <v>587</v>
      </c>
      <c r="I12" s="159"/>
      <c r="J12" s="159" t="s">
        <v>588</v>
      </c>
      <c r="K12" s="159" t="s">
        <v>589</v>
      </c>
      <c r="L12" s="159" t="s">
        <v>590</v>
      </c>
      <c r="M12" s="160" t="s">
        <v>590</v>
      </c>
      <c r="N12" s="161" t="s">
        <v>116</v>
      </c>
      <c r="O12" s="137" t="s">
        <v>591</v>
      </c>
      <c r="IV12"/>
    </row>
    <row r="13" spans="1:256" s="152" customFormat="1" ht="18" customHeight="1">
      <c r="A13" s="131" t="s">
        <v>62</v>
      </c>
      <c r="B13" s="131" t="s">
        <v>69</v>
      </c>
      <c r="C13" s="144" t="s">
        <v>592</v>
      </c>
      <c r="D13" s="129" t="s">
        <v>593</v>
      </c>
      <c r="E13" s="131" t="s">
        <v>24</v>
      </c>
      <c r="F13" s="159" t="s">
        <v>113</v>
      </c>
      <c r="G13" s="159" t="s">
        <v>594</v>
      </c>
      <c r="H13" s="159" t="s">
        <v>113</v>
      </c>
      <c r="I13" s="159"/>
      <c r="J13" s="159" t="s">
        <v>595</v>
      </c>
      <c r="K13" s="159" t="s">
        <v>382</v>
      </c>
      <c r="L13" s="159" t="s">
        <v>113</v>
      </c>
      <c r="M13" s="160" t="s">
        <v>594</v>
      </c>
      <c r="N13" s="161" t="s">
        <v>57</v>
      </c>
      <c r="O13" s="131" t="s">
        <v>596</v>
      </c>
      <c r="IV13"/>
    </row>
    <row r="14" spans="1:256" s="152" customFormat="1" ht="18" customHeight="1">
      <c r="A14" s="131" t="s">
        <v>65</v>
      </c>
      <c r="B14" s="131" t="s">
        <v>62</v>
      </c>
      <c r="C14" s="134" t="s">
        <v>299</v>
      </c>
      <c r="D14" s="135">
        <v>34518</v>
      </c>
      <c r="E14" s="136" t="s">
        <v>26</v>
      </c>
      <c r="F14" s="159" t="s">
        <v>597</v>
      </c>
      <c r="G14" s="159" t="s">
        <v>598</v>
      </c>
      <c r="H14" s="159" t="s">
        <v>599</v>
      </c>
      <c r="I14" s="159"/>
      <c r="J14" s="159" t="s">
        <v>600</v>
      </c>
      <c r="K14" s="159" t="s">
        <v>601</v>
      </c>
      <c r="L14" s="159" t="s">
        <v>113</v>
      </c>
      <c r="M14" s="160" t="s">
        <v>598</v>
      </c>
      <c r="N14" s="161" t="s">
        <v>62</v>
      </c>
      <c r="O14" s="137" t="s">
        <v>356</v>
      </c>
      <c r="IV14"/>
    </row>
    <row r="15" spans="1:256" s="152" customFormat="1" ht="18" customHeight="1">
      <c r="A15" s="131" t="s">
        <v>57</v>
      </c>
      <c r="B15" s="131" t="s">
        <v>56</v>
      </c>
      <c r="C15" s="121" t="s">
        <v>602</v>
      </c>
      <c r="D15" s="122">
        <v>35385</v>
      </c>
      <c r="E15" s="123" t="s">
        <v>25</v>
      </c>
      <c r="F15" s="159" t="s">
        <v>113</v>
      </c>
      <c r="G15" s="159" t="s">
        <v>113</v>
      </c>
      <c r="H15" s="159" t="s">
        <v>603</v>
      </c>
      <c r="I15" s="159"/>
      <c r="J15" s="159" t="s">
        <v>113</v>
      </c>
      <c r="K15" s="159" t="s">
        <v>604</v>
      </c>
      <c r="L15" s="159" t="s">
        <v>382</v>
      </c>
      <c r="M15" s="160" t="s">
        <v>603</v>
      </c>
      <c r="N15" s="161" t="s">
        <v>56</v>
      </c>
      <c r="O15" s="162" t="s">
        <v>605</v>
      </c>
      <c r="IV15"/>
    </row>
    <row r="16" spans="1:256" s="152" customFormat="1" ht="18" customHeight="1">
      <c r="A16" s="131" t="s">
        <v>69</v>
      </c>
      <c r="B16" s="131" t="s">
        <v>53</v>
      </c>
      <c r="C16" s="121" t="s">
        <v>606</v>
      </c>
      <c r="D16" s="122">
        <v>35185</v>
      </c>
      <c r="E16" s="123" t="s">
        <v>25</v>
      </c>
      <c r="F16" s="159" t="s">
        <v>607</v>
      </c>
      <c r="G16" s="159" t="s">
        <v>608</v>
      </c>
      <c r="H16" s="159" t="s">
        <v>609</v>
      </c>
      <c r="I16" s="159"/>
      <c r="J16" s="159" t="s">
        <v>610</v>
      </c>
      <c r="K16" s="159" t="s">
        <v>611</v>
      </c>
      <c r="L16" s="159" t="s">
        <v>612</v>
      </c>
      <c r="M16" s="160" t="s">
        <v>612</v>
      </c>
      <c r="N16" s="161" t="s">
        <v>53</v>
      </c>
      <c r="O16" s="162" t="s">
        <v>613</v>
      </c>
      <c r="IV16"/>
    </row>
    <row r="17" spans="6:14" ht="12.75">
      <c r="F17"/>
      <c r="G17"/>
      <c r="H17"/>
      <c r="I17"/>
      <c r="J17"/>
      <c r="K17"/>
      <c r="L17"/>
      <c r="M17"/>
      <c r="N17"/>
    </row>
    <row r="18" spans="6:14" ht="12.75">
      <c r="F18"/>
      <c r="G18"/>
      <c r="H18"/>
      <c r="I18"/>
      <c r="J18"/>
      <c r="K18"/>
      <c r="L18"/>
      <c r="M18"/>
      <c r="N18"/>
    </row>
  </sheetData>
  <sheetProtection/>
  <mergeCells count="1">
    <mergeCell ref="F9:L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7109375" style="104" customWidth="1"/>
    <col min="2" max="2" width="5.140625" style="104" hidden="1" customWidth="1"/>
    <col min="3" max="3" width="23.00390625" style="104" customWidth="1"/>
    <col min="4" max="4" width="11.7109375" style="108" customWidth="1"/>
    <col min="5" max="5" width="6.57421875" style="108" customWidth="1"/>
    <col min="6" max="8" width="7.140625" style="108" customWidth="1"/>
    <col min="9" max="9" width="4.421875" style="108" hidden="1" customWidth="1"/>
    <col min="10" max="10" width="7.140625" style="108" customWidth="1"/>
    <col min="11" max="12" width="7.140625" style="104" customWidth="1"/>
    <col min="13" max="14" width="8.7109375" style="104" customWidth="1"/>
    <col min="15" max="15" width="9.140625" style="103" hidden="1" customWidth="1"/>
    <col min="16" max="255" width="9.140625" style="104" customWidth="1"/>
  </cols>
  <sheetData>
    <row r="1" spans="1:14" ht="12.75">
      <c r="A1" s="51" t="s">
        <v>4</v>
      </c>
      <c r="B1" s="51"/>
      <c r="C1" s="102"/>
      <c r="D1" s="11"/>
      <c r="E1" s="11"/>
      <c r="F1" s="11"/>
      <c r="G1" s="9" t="s">
        <v>5</v>
      </c>
      <c r="H1" s="106"/>
      <c r="I1" s="106"/>
      <c r="J1" s="11"/>
      <c r="K1" s="141"/>
      <c r="L1" s="102"/>
      <c r="M1" s="102"/>
      <c r="N1" s="53" t="s">
        <v>6</v>
      </c>
    </row>
    <row r="2" spans="1:14" ht="12.75">
      <c r="A2" s="51" t="s">
        <v>0</v>
      </c>
      <c r="B2" s="51"/>
      <c r="C2" s="105"/>
      <c r="D2" s="11"/>
      <c r="E2" s="11"/>
      <c r="F2" s="11"/>
      <c r="G2" s="11" t="s">
        <v>2</v>
      </c>
      <c r="H2" s="106"/>
      <c r="I2" s="106"/>
      <c r="J2" s="11"/>
      <c r="K2" s="146"/>
      <c r="L2" s="147"/>
      <c r="M2" s="102"/>
      <c r="N2" s="53" t="s">
        <v>7</v>
      </c>
    </row>
    <row r="3" spans="1:14" ht="12.75">
      <c r="A3" s="51" t="s">
        <v>8</v>
      </c>
      <c r="B3" s="51"/>
      <c r="C3" s="102"/>
      <c r="D3" s="106"/>
      <c r="E3" s="106"/>
      <c r="F3" s="106"/>
      <c r="G3" s="106"/>
      <c r="H3" s="106"/>
      <c r="I3" s="106"/>
      <c r="J3" s="106"/>
      <c r="K3" s="102"/>
      <c r="L3" s="147"/>
      <c r="M3" s="102"/>
      <c r="N3" s="53" t="s">
        <v>9</v>
      </c>
    </row>
    <row r="4" spans="4:11" ht="6" customHeight="1">
      <c r="D4" s="25"/>
      <c r="E4" s="21"/>
      <c r="F4" s="21"/>
      <c r="G4" s="21"/>
      <c r="H4" s="21"/>
      <c r="I4" s="21"/>
      <c r="J4" s="21"/>
      <c r="K4" s="107"/>
    </row>
    <row r="5" spans="4:11" ht="10.5" customHeight="1">
      <c r="D5" s="25"/>
      <c r="E5" s="21"/>
      <c r="F5" s="21"/>
      <c r="G5" s="21"/>
      <c r="H5" s="21"/>
      <c r="I5" s="21"/>
      <c r="J5" s="21"/>
      <c r="K5" s="107"/>
    </row>
    <row r="6" spans="3:14" ht="15" customHeight="1">
      <c r="C6" s="110" t="s">
        <v>456</v>
      </c>
      <c r="N6" s="109"/>
    </row>
    <row r="7" spans="3:14" ht="15" customHeight="1">
      <c r="C7" s="110" t="s">
        <v>457</v>
      </c>
      <c r="N7" s="113"/>
    </row>
    <row r="8" ht="12.75">
      <c r="N8" s="113"/>
    </row>
    <row r="9" spans="1:15" s="119" customFormat="1" ht="12.75" customHeight="1">
      <c r="A9" s="153" t="s">
        <v>39</v>
      </c>
      <c r="B9" s="115" t="s">
        <v>21</v>
      </c>
      <c r="C9" s="116" t="s">
        <v>40</v>
      </c>
      <c r="D9" s="154" t="s">
        <v>41</v>
      </c>
      <c r="E9" s="155" t="s">
        <v>42</v>
      </c>
      <c r="F9" s="305" t="s">
        <v>99</v>
      </c>
      <c r="G9" s="305"/>
      <c r="H9" s="305"/>
      <c r="I9" s="305"/>
      <c r="J9" s="305"/>
      <c r="K9" s="305"/>
      <c r="L9" s="305"/>
      <c r="M9" s="117" t="s">
        <v>43</v>
      </c>
      <c r="N9" s="116" t="s">
        <v>44</v>
      </c>
      <c r="O9" s="118" t="s">
        <v>45</v>
      </c>
    </row>
    <row r="10" spans="1:15" s="119" customFormat="1" ht="11.25">
      <c r="A10" s="153" t="s">
        <v>46</v>
      </c>
      <c r="B10" s="115" t="s">
        <v>47</v>
      </c>
      <c r="C10" s="116" t="s">
        <v>48</v>
      </c>
      <c r="D10" s="157" t="s">
        <v>49</v>
      </c>
      <c r="E10" s="158" t="s">
        <v>50</v>
      </c>
      <c r="F10" s="158">
        <v>1</v>
      </c>
      <c r="G10" s="158">
        <v>2</v>
      </c>
      <c r="H10" s="158">
        <v>3</v>
      </c>
      <c r="I10" s="158" t="s">
        <v>100</v>
      </c>
      <c r="J10" s="158">
        <v>4</v>
      </c>
      <c r="K10" s="158">
        <v>5</v>
      </c>
      <c r="L10" s="158">
        <v>6</v>
      </c>
      <c r="M10" s="156" t="s">
        <v>51</v>
      </c>
      <c r="N10" s="116" t="s">
        <v>52</v>
      </c>
      <c r="O10" s="118"/>
    </row>
    <row r="11" spans="1:15" s="152" customFormat="1" ht="18" customHeight="1">
      <c r="A11" s="131" t="s">
        <v>53</v>
      </c>
      <c r="B11" s="120" t="s">
        <v>57</v>
      </c>
      <c r="C11" s="144" t="s">
        <v>458</v>
      </c>
      <c r="D11" s="129" t="s">
        <v>459</v>
      </c>
      <c r="E11" s="131" t="s">
        <v>24</v>
      </c>
      <c r="F11" s="143" t="s">
        <v>460</v>
      </c>
      <c r="G11" s="143" t="s">
        <v>113</v>
      </c>
      <c r="H11" s="143" t="s">
        <v>461</v>
      </c>
      <c r="I11" s="143"/>
      <c r="J11" s="143" t="s">
        <v>462</v>
      </c>
      <c r="K11" s="143" t="s">
        <v>463</v>
      </c>
      <c r="L11" s="143" t="s">
        <v>464</v>
      </c>
      <c r="M11" s="254" t="s">
        <v>460</v>
      </c>
      <c r="N11" s="248" t="s">
        <v>107</v>
      </c>
      <c r="O11" s="131" t="s">
        <v>465</v>
      </c>
    </row>
    <row r="12" spans="1:15" s="152" customFormat="1" ht="18" customHeight="1">
      <c r="A12" s="131" t="s">
        <v>56</v>
      </c>
      <c r="B12" s="120" t="s">
        <v>53</v>
      </c>
      <c r="C12" s="121" t="s">
        <v>95</v>
      </c>
      <c r="D12" s="122">
        <v>34449</v>
      </c>
      <c r="E12" s="123" t="s">
        <v>25</v>
      </c>
      <c r="F12" s="143" t="s">
        <v>466</v>
      </c>
      <c r="G12" s="143" t="s">
        <v>467</v>
      </c>
      <c r="H12" s="143" t="s">
        <v>194</v>
      </c>
      <c r="I12" s="143"/>
      <c r="J12" s="143" t="s">
        <v>468</v>
      </c>
      <c r="K12" s="143" t="s">
        <v>113</v>
      </c>
      <c r="L12" s="143" t="s">
        <v>469</v>
      </c>
      <c r="M12" s="254" t="s">
        <v>467</v>
      </c>
      <c r="N12" s="248" t="s">
        <v>116</v>
      </c>
      <c r="O12" s="126" t="s">
        <v>470</v>
      </c>
    </row>
    <row r="13" spans="1:15" s="152" customFormat="1" ht="18" customHeight="1">
      <c r="A13" s="131" t="s">
        <v>62</v>
      </c>
      <c r="B13" s="120" t="s">
        <v>56</v>
      </c>
      <c r="C13" s="121" t="s">
        <v>471</v>
      </c>
      <c r="D13" s="122">
        <v>34439</v>
      </c>
      <c r="E13" s="123" t="s">
        <v>25</v>
      </c>
      <c r="F13" s="143" t="s">
        <v>113</v>
      </c>
      <c r="G13" s="143" t="s">
        <v>192</v>
      </c>
      <c r="H13" s="143" t="s">
        <v>472</v>
      </c>
      <c r="I13" s="143"/>
      <c r="J13" s="143" t="s">
        <v>113</v>
      </c>
      <c r="K13" s="143" t="s">
        <v>473</v>
      </c>
      <c r="L13" s="143" t="s">
        <v>466</v>
      </c>
      <c r="M13" s="254" t="s">
        <v>192</v>
      </c>
      <c r="N13" s="248" t="s">
        <v>57</v>
      </c>
      <c r="O13" s="126" t="s">
        <v>474</v>
      </c>
    </row>
    <row r="14" spans="1:15" s="152" customFormat="1" ht="18" customHeight="1">
      <c r="A14" s="131" t="s">
        <v>65</v>
      </c>
      <c r="B14" s="120" t="s">
        <v>69</v>
      </c>
      <c r="C14" s="144" t="s">
        <v>475</v>
      </c>
      <c r="D14" s="129" t="s">
        <v>476</v>
      </c>
      <c r="E14" s="131" t="s">
        <v>24</v>
      </c>
      <c r="F14" s="143" t="s">
        <v>477</v>
      </c>
      <c r="G14" s="143" t="s">
        <v>478</v>
      </c>
      <c r="H14" s="143" t="s">
        <v>462</v>
      </c>
      <c r="I14" s="143"/>
      <c r="J14" s="143" t="s">
        <v>479</v>
      </c>
      <c r="K14" s="143" t="s">
        <v>480</v>
      </c>
      <c r="L14" s="143" t="s">
        <v>481</v>
      </c>
      <c r="M14" s="254" t="s">
        <v>479</v>
      </c>
      <c r="N14" s="248" t="s">
        <v>62</v>
      </c>
      <c r="O14" s="131" t="s">
        <v>482</v>
      </c>
    </row>
    <row r="15" spans="1:15" s="152" customFormat="1" ht="18" customHeight="1">
      <c r="A15" s="131" t="s">
        <v>57</v>
      </c>
      <c r="B15" s="120" t="s">
        <v>65</v>
      </c>
      <c r="C15" s="134" t="s">
        <v>483</v>
      </c>
      <c r="D15" s="135">
        <v>34890</v>
      </c>
      <c r="E15" s="136" t="s">
        <v>26</v>
      </c>
      <c r="F15" s="143" t="s">
        <v>484</v>
      </c>
      <c r="G15" s="143" t="s">
        <v>113</v>
      </c>
      <c r="H15" s="143" t="s">
        <v>485</v>
      </c>
      <c r="I15" s="143"/>
      <c r="J15" s="143" t="s">
        <v>486</v>
      </c>
      <c r="K15" s="143" t="s">
        <v>487</v>
      </c>
      <c r="L15" s="143" t="s">
        <v>488</v>
      </c>
      <c r="M15" s="254" t="s">
        <v>484</v>
      </c>
      <c r="N15" s="248" t="s">
        <v>56</v>
      </c>
      <c r="O15" s="137" t="s">
        <v>489</v>
      </c>
    </row>
    <row r="16" spans="1:15" s="152" customFormat="1" ht="18" customHeight="1">
      <c r="A16" s="131" t="s">
        <v>69</v>
      </c>
      <c r="B16" s="131" t="s">
        <v>62</v>
      </c>
      <c r="C16" s="134" t="s">
        <v>490</v>
      </c>
      <c r="D16" s="135">
        <v>34482</v>
      </c>
      <c r="E16" s="136" t="s">
        <v>26</v>
      </c>
      <c r="F16" s="255" t="s">
        <v>491</v>
      </c>
      <c r="G16" s="255" t="s">
        <v>492</v>
      </c>
      <c r="H16" s="255" t="s">
        <v>113</v>
      </c>
      <c r="I16" s="255"/>
      <c r="J16" s="255" t="s">
        <v>113</v>
      </c>
      <c r="K16" s="255" t="s">
        <v>493</v>
      </c>
      <c r="L16" s="255" t="s">
        <v>494</v>
      </c>
      <c r="M16" s="256" t="s">
        <v>495</v>
      </c>
      <c r="N16" s="242" t="s">
        <v>53</v>
      </c>
      <c r="O16" s="137" t="s">
        <v>496</v>
      </c>
    </row>
    <row r="17" spans="1:15" s="152" customFormat="1" ht="18" customHeight="1">
      <c r="A17" s="131"/>
      <c r="B17" s="131" t="s">
        <v>116</v>
      </c>
      <c r="C17" s="144" t="s">
        <v>497</v>
      </c>
      <c r="D17" s="129" t="s">
        <v>498</v>
      </c>
      <c r="E17" s="131" t="s">
        <v>24</v>
      </c>
      <c r="F17" s="255" t="s">
        <v>499</v>
      </c>
      <c r="G17" s="255" t="s">
        <v>113</v>
      </c>
      <c r="H17" s="255" t="s">
        <v>500</v>
      </c>
      <c r="I17" s="255"/>
      <c r="J17" s="255"/>
      <c r="K17" s="255"/>
      <c r="L17" s="255"/>
      <c r="M17" s="256" t="s">
        <v>499</v>
      </c>
      <c r="N17" s="242" t="s">
        <v>238</v>
      </c>
      <c r="O17" s="131"/>
    </row>
  </sheetData>
  <sheetProtection/>
  <mergeCells count="1">
    <mergeCell ref="F9:L9"/>
  </mergeCells>
  <printOptions horizontalCentered="1"/>
  <pageMargins left="0.7875" right="0.39375" top="0.5902777777777778" bottom="0.19652777777777777" header="0.5118055555555556" footer="0.5118055555555556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6.28125" style="104" customWidth="1"/>
    <col min="2" max="2" width="5.140625" style="104" hidden="1" customWidth="1"/>
    <col min="3" max="3" width="23.7109375" style="104" customWidth="1"/>
    <col min="4" max="4" width="11.7109375" style="108" customWidth="1"/>
    <col min="5" max="5" width="6.57421875" style="108" customWidth="1"/>
    <col min="6" max="8" width="7.140625" style="108" customWidth="1"/>
    <col min="9" max="9" width="4.421875" style="108" hidden="1" customWidth="1"/>
    <col min="10" max="10" width="7.140625" style="108" customWidth="1"/>
    <col min="11" max="12" width="7.140625" style="104" customWidth="1"/>
    <col min="13" max="14" width="8.7109375" style="104" customWidth="1"/>
    <col min="15" max="15" width="10.140625" style="103" hidden="1" customWidth="1"/>
    <col min="16" max="255" width="9.140625" style="104" customWidth="1"/>
  </cols>
  <sheetData>
    <row r="1" spans="1:14" ht="12.75">
      <c r="A1" s="51" t="s">
        <v>4</v>
      </c>
      <c r="B1" s="51"/>
      <c r="C1" s="102"/>
      <c r="D1" s="11"/>
      <c r="E1" s="11"/>
      <c r="F1" s="11"/>
      <c r="G1" s="9" t="s">
        <v>5</v>
      </c>
      <c r="H1" s="106"/>
      <c r="I1" s="106"/>
      <c r="J1" s="11"/>
      <c r="K1" s="141"/>
      <c r="L1" s="102"/>
      <c r="M1" s="102"/>
      <c r="N1" s="53" t="s">
        <v>6</v>
      </c>
    </row>
    <row r="2" spans="1:14" ht="12.75">
      <c r="A2" s="51" t="s">
        <v>0</v>
      </c>
      <c r="B2" s="51"/>
      <c r="C2" s="105"/>
      <c r="D2" s="11"/>
      <c r="E2" s="11"/>
      <c r="F2" s="11"/>
      <c r="G2" s="11" t="s">
        <v>2</v>
      </c>
      <c r="H2" s="106"/>
      <c r="I2" s="106"/>
      <c r="J2" s="11"/>
      <c r="K2" s="146"/>
      <c r="L2" s="147"/>
      <c r="M2" s="102"/>
      <c r="N2" s="53" t="s">
        <v>7</v>
      </c>
    </row>
    <row r="3" spans="1:14" ht="12.75">
      <c r="A3" s="51" t="s">
        <v>8</v>
      </c>
      <c r="B3" s="51"/>
      <c r="C3" s="102"/>
      <c r="D3" s="106"/>
      <c r="E3" s="106"/>
      <c r="F3" s="106"/>
      <c r="G3" s="106"/>
      <c r="H3" s="106"/>
      <c r="I3" s="106"/>
      <c r="J3" s="106"/>
      <c r="K3" s="102"/>
      <c r="L3" s="147"/>
      <c r="M3" s="102"/>
      <c r="N3" s="53" t="s">
        <v>9</v>
      </c>
    </row>
    <row r="4" spans="4:11" ht="12.75">
      <c r="D4" s="25"/>
      <c r="E4" s="21"/>
      <c r="F4" s="21"/>
      <c r="G4" s="21"/>
      <c r="H4" s="21"/>
      <c r="I4" s="21"/>
      <c r="J4" s="21"/>
      <c r="K4" s="107"/>
    </row>
    <row r="5" spans="4:11" ht="12.75">
      <c r="D5" s="25"/>
      <c r="E5" s="21"/>
      <c r="F5" s="21"/>
      <c r="G5" s="21"/>
      <c r="H5" s="21"/>
      <c r="I5" s="21"/>
      <c r="J5" s="21"/>
      <c r="K5" s="107"/>
    </row>
    <row r="6" spans="3:14" ht="16.5">
      <c r="C6" s="110" t="s">
        <v>350</v>
      </c>
      <c r="N6" s="109"/>
    </row>
    <row r="7" spans="3:14" ht="16.5">
      <c r="C7" s="110" t="s">
        <v>351</v>
      </c>
      <c r="N7" s="113"/>
    </row>
    <row r="8" ht="12.75">
      <c r="N8" s="113"/>
    </row>
    <row r="9" spans="1:256" s="119" customFormat="1" ht="12.75" customHeight="1">
      <c r="A9" s="153" t="s">
        <v>39</v>
      </c>
      <c r="B9" s="115" t="s">
        <v>21</v>
      </c>
      <c r="C9" s="116" t="s">
        <v>40</v>
      </c>
      <c r="D9" s="154" t="s">
        <v>41</v>
      </c>
      <c r="E9" s="155" t="s">
        <v>42</v>
      </c>
      <c r="F9" s="305" t="s">
        <v>99</v>
      </c>
      <c r="G9" s="305"/>
      <c r="H9" s="305"/>
      <c r="I9" s="305"/>
      <c r="J9" s="305"/>
      <c r="K9" s="305"/>
      <c r="L9" s="305"/>
      <c r="M9" s="117" t="s">
        <v>43</v>
      </c>
      <c r="N9" s="117" t="s">
        <v>44</v>
      </c>
      <c r="O9" s="118" t="s">
        <v>45</v>
      </c>
      <c r="IV9"/>
    </row>
    <row r="10" spans="1:256" s="119" customFormat="1" ht="12.75">
      <c r="A10" s="153" t="s">
        <v>46</v>
      </c>
      <c r="B10" s="115" t="s">
        <v>47</v>
      </c>
      <c r="C10" s="116" t="s">
        <v>48</v>
      </c>
      <c r="D10" s="157" t="s">
        <v>49</v>
      </c>
      <c r="E10" s="158" t="s">
        <v>50</v>
      </c>
      <c r="F10" s="158">
        <v>1</v>
      </c>
      <c r="G10" s="158">
        <v>2</v>
      </c>
      <c r="H10" s="158">
        <v>3</v>
      </c>
      <c r="I10" s="158" t="s">
        <v>100</v>
      </c>
      <c r="J10" s="158">
        <v>4</v>
      </c>
      <c r="K10" s="158">
        <v>5</v>
      </c>
      <c r="L10" s="158">
        <v>6</v>
      </c>
      <c r="M10" s="156" t="s">
        <v>51</v>
      </c>
      <c r="N10" s="156" t="s">
        <v>52</v>
      </c>
      <c r="O10" s="118"/>
      <c r="IV10"/>
    </row>
    <row r="11" spans="1:256" s="152" customFormat="1" ht="18" customHeight="1">
      <c r="A11" s="131" t="s">
        <v>53</v>
      </c>
      <c r="B11" s="131" t="s">
        <v>56</v>
      </c>
      <c r="C11" s="121" t="s">
        <v>352</v>
      </c>
      <c r="D11" s="122">
        <v>34910</v>
      </c>
      <c r="E11" s="123" t="s">
        <v>25</v>
      </c>
      <c r="F11" s="143" t="s">
        <v>113</v>
      </c>
      <c r="G11" s="143" t="s">
        <v>353</v>
      </c>
      <c r="H11" s="143" t="s">
        <v>354</v>
      </c>
      <c r="I11" s="143"/>
      <c r="J11" s="143" t="s">
        <v>354</v>
      </c>
      <c r="K11" s="143" t="s">
        <v>355</v>
      </c>
      <c r="L11" s="143" t="s">
        <v>356</v>
      </c>
      <c r="M11" s="168" t="s">
        <v>355</v>
      </c>
      <c r="N11" s="169" t="s">
        <v>107</v>
      </c>
      <c r="O11" s="126" t="s">
        <v>357</v>
      </c>
      <c r="IV11"/>
    </row>
    <row r="12" spans="1:256" s="152" customFormat="1" ht="18" customHeight="1">
      <c r="A12" s="131" t="s">
        <v>56</v>
      </c>
      <c r="B12" s="131" t="s">
        <v>57</v>
      </c>
      <c r="C12" s="144" t="s">
        <v>358</v>
      </c>
      <c r="D12" s="129" t="s">
        <v>359</v>
      </c>
      <c r="E12" s="131" t="s">
        <v>24</v>
      </c>
      <c r="F12" s="143" t="s">
        <v>360</v>
      </c>
      <c r="G12" s="143" t="s">
        <v>113</v>
      </c>
      <c r="H12" s="143" t="s">
        <v>113</v>
      </c>
      <c r="I12" s="143"/>
      <c r="J12" s="143" t="s">
        <v>113</v>
      </c>
      <c r="K12" s="143" t="s">
        <v>361</v>
      </c>
      <c r="L12" s="143" t="s">
        <v>362</v>
      </c>
      <c r="M12" s="168" t="s">
        <v>360</v>
      </c>
      <c r="N12" s="169" t="s">
        <v>116</v>
      </c>
      <c r="O12" s="131" t="s">
        <v>363</v>
      </c>
      <c r="IV12"/>
    </row>
    <row r="13" spans="1:256" s="152" customFormat="1" ht="18" customHeight="1">
      <c r="A13" s="131" t="s">
        <v>62</v>
      </c>
      <c r="B13" s="131" t="s">
        <v>69</v>
      </c>
      <c r="C13" s="144" t="s">
        <v>364</v>
      </c>
      <c r="D13" s="129" t="s">
        <v>365</v>
      </c>
      <c r="E13" s="131" t="s">
        <v>24</v>
      </c>
      <c r="F13" s="143" t="s">
        <v>366</v>
      </c>
      <c r="G13" s="143" t="s">
        <v>367</v>
      </c>
      <c r="H13" s="143" t="s">
        <v>368</v>
      </c>
      <c r="I13" s="143"/>
      <c r="J13" s="225">
        <v>11.02</v>
      </c>
      <c r="K13" s="143" t="s">
        <v>369</v>
      </c>
      <c r="L13" s="143" t="s">
        <v>370</v>
      </c>
      <c r="M13" s="168" t="s">
        <v>369</v>
      </c>
      <c r="N13" s="169" t="s">
        <v>57</v>
      </c>
      <c r="O13" s="131" t="s">
        <v>371</v>
      </c>
      <c r="IV13"/>
    </row>
    <row r="14" spans="1:256" s="152" customFormat="1" ht="18" customHeight="1">
      <c r="A14" s="131" t="s">
        <v>65</v>
      </c>
      <c r="B14" s="131" t="s">
        <v>53</v>
      </c>
      <c r="C14" s="121" t="s">
        <v>372</v>
      </c>
      <c r="D14" s="122">
        <v>35011</v>
      </c>
      <c r="E14" s="123" t="s">
        <v>25</v>
      </c>
      <c r="F14" s="143" t="s">
        <v>373</v>
      </c>
      <c r="G14" s="143" t="s">
        <v>374</v>
      </c>
      <c r="H14" s="143" t="s">
        <v>373</v>
      </c>
      <c r="I14" s="226"/>
      <c r="J14" s="225" t="s">
        <v>113</v>
      </c>
      <c r="K14" s="227" t="s">
        <v>375</v>
      </c>
      <c r="L14" s="143" t="s">
        <v>376</v>
      </c>
      <c r="M14" s="168" t="s">
        <v>376</v>
      </c>
      <c r="N14" s="169" t="s">
        <v>62</v>
      </c>
      <c r="O14" s="126" t="s">
        <v>377</v>
      </c>
      <c r="IV14"/>
    </row>
    <row r="15" spans="1:256" s="152" customFormat="1" ht="18" customHeight="1">
      <c r="A15" s="131" t="s">
        <v>57</v>
      </c>
      <c r="B15" s="131" t="s">
        <v>65</v>
      </c>
      <c r="C15" s="134" t="s">
        <v>378</v>
      </c>
      <c r="D15" s="135">
        <v>34448</v>
      </c>
      <c r="E15" s="136" t="s">
        <v>26</v>
      </c>
      <c r="F15" s="143" t="s">
        <v>379</v>
      </c>
      <c r="G15" s="143" t="s">
        <v>113</v>
      </c>
      <c r="H15" s="143" t="s">
        <v>380</v>
      </c>
      <c r="I15" s="226"/>
      <c r="J15" s="225" t="s">
        <v>380</v>
      </c>
      <c r="K15" s="227" t="s">
        <v>380</v>
      </c>
      <c r="L15" s="143" t="s">
        <v>381</v>
      </c>
      <c r="M15" s="168" t="s">
        <v>380</v>
      </c>
      <c r="N15" s="169" t="s">
        <v>56</v>
      </c>
      <c r="O15" s="137" t="s">
        <v>382</v>
      </c>
      <c r="IV15"/>
    </row>
    <row r="16" spans="1:256" s="152" customFormat="1" ht="18" customHeight="1">
      <c r="A16" s="131" t="s">
        <v>69</v>
      </c>
      <c r="B16" s="131" t="s">
        <v>62</v>
      </c>
      <c r="C16" s="134" t="s">
        <v>383</v>
      </c>
      <c r="D16" s="135">
        <v>34444</v>
      </c>
      <c r="E16" s="136" t="s">
        <v>26</v>
      </c>
      <c r="F16" s="143" t="s">
        <v>384</v>
      </c>
      <c r="G16" s="143" t="s">
        <v>385</v>
      </c>
      <c r="H16" s="143" t="s">
        <v>386</v>
      </c>
      <c r="I16" s="226"/>
      <c r="J16" s="159" t="s">
        <v>387</v>
      </c>
      <c r="K16" s="227" t="s">
        <v>388</v>
      </c>
      <c r="L16" s="143" t="s">
        <v>389</v>
      </c>
      <c r="M16" s="168" t="s">
        <v>387</v>
      </c>
      <c r="N16" s="169" t="s">
        <v>53</v>
      </c>
      <c r="O16" s="137" t="s">
        <v>390</v>
      </c>
      <c r="IV16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.140625" style="104" customWidth="1"/>
    <col min="2" max="2" width="5.140625" style="104" hidden="1" customWidth="1"/>
    <col min="3" max="3" width="23.7109375" style="104" customWidth="1"/>
    <col min="4" max="4" width="11.7109375" style="108" customWidth="1"/>
    <col min="5" max="5" width="6.57421875" style="108" customWidth="1"/>
    <col min="6" max="8" width="7.140625" style="108" customWidth="1"/>
    <col min="9" max="9" width="4.421875" style="108" hidden="1" customWidth="1"/>
    <col min="10" max="10" width="7.140625" style="108" customWidth="1"/>
    <col min="11" max="12" width="7.140625" style="104" customWidth="1"/>
    <col min="13" max="14" width="8.7109375" style="104" customWidth="1"/>
    <col min="15" max="15" width="0" style="103" hidden="1" customWidth="1"/>
    <col min="16" max="255" width="9.140625" style="104" customWidth="1"/>
  </cols>
  <sheetData>
    <row r="1" spans="1:14" ht="12.75">
      <c r="A1" s="51" t="s">
        <v>4</v>
      </c>
      <c r="B1" s="51"/>
      <c r="C1" s="102"/>
      <c r="D1" s="11"/>
      <c r="E1" s="11"/>
      <c r="F1" s="11"/>
      <c r="G1" s="9" t="s">
        <v>5</v>
      </c>
      <c r="H1" s="106"/>
      <c r="I1" s="106"/>
      <c r="J1" s="11"/>
      <c r="K1" s="141"/>
      <c r="L1" s="102"/>
      <c r="M1" s="102"/>
      <c r="N1" s="53" t="s">
        <v>6</v>
      </c>
    </row>
    <row r="2" spans="1:14" ht="12.75">
      <c r="A2" s="51" t="s">
        <v>0</v>
      </c>
      <c r="B2" s="51"/>
      <c r="C2" s="105"/>
      <c r="D2" s="11"/>
      <c r="E2" s="11"/>
      <c r="F2" s="11"/>
      <c r="G2" s="11" t="s">
        <v>2</v>
      </c>
      <c r="H2" s="106"/>
      <c r="I2" s="106"/>
      <c r="J2" s="11"/>
      <c r="K2" s="146"/>
      <c r="L2" s="147"/>
      <c r="M2" s="102"/>
      <c r="N2" s="53" t="s">
        <v>7</v>
      </c>
    </row>
    <row r="3" spans="1:14" ht="12.75">
      <c r="A3" s="51" t="s">
        <v>8</v>
      </c>
      <c r="B3" s="51"/>
      <c r="C3" s="102"/>
      <c r="D3" s="106"/>
      <c r="E3" s="106"/>
      <c r="F3" s="106"/>
      <c r="G3" s="106"/>
      <c r="H3" s="106"/>
      <c r="I3" s="106"/>
      <c r="J3" s="106"/>
      <c r="K3" s="102"/>
      <c r="L3" s="147"/>
      <c r="M3" s="102"/>
      <c r="N3" s="53" t="s">
        <v>9</v>
      </c>
    </row>
    <row r="4" spans="4:11" ht="12.75">
      <c r="D4" s="25"/>
      <c r="E4" s="21"/>
      <c r="F4" s="21"/>
      <c r="G4" s="21"/>
      <c r="H4" s="21"/>
      <c r="I4" s="21"/>
      <c r="J4" s="21"/>
      <c r="K4" s="107"/>
    </row>
    <row r="6" spans="3:14" ht="16.5">
      <c r="C6" s="110" t="s">
        <v>157</v>
      </c>
      <c r="N6" s="109"/>
    </row>
    <row r="7" spans="3:14" ht="16.5">
      <c r="C7" s="110" t="s">
        <v>158</v>
      </c>
      <c r="N7" s="113"/>
    </row>
    <row r="8" ht="12.75">
      <c r="N8" s="113"/>
    </row>
    <row r="9" spans="1:256" s="119" customFormat="1" ht="12.75" customHeight="1">
      <c r="A9" s="153" t="s">
        <v>39</v>
      </c>
      <c r="B9" s="115" t="s">
        <v>21</v>
      </c>
      <c r="C9" s="116" t="s">
        <v>40</v>
      </c>
      <c r="D9" s="154" t="s">
        <v>41</v>
      </c>
      <c r="E9" s="155" t="s">
        <v>42</v>
      </c>
      <c r="F9" s="305" t="s">
        <v>99</v>
      </c>
      <c r="G9" s="305"/>
      <c r="H9" s="305"/>
      <c r="I9" s="305"/>
      <c r="J9" s="305"/>
      <c r="K9" s="305"/>
      <c r="L9" s="305"/>
      <c r="M9" s="117" t="s">
        <v>43</v>
      </c>
      <c r="N9" s="117" t="s">
        <v>44</v>
      </c>
      <c r="O9" s="118" t="s">
        <v>45</v>
      </c>
      <c r="IV9"/>
    </row>
    <row r="10" spans="1:256" s="119" customFormat="1" ht="12.75">
      <c r="A10" s="153" t="s">
        <v>46</v>
      </c>
      <c r="B10" s="115" t="s">
        <v>47</v>
      </c>
      <c r="C10" s="116" t="s">
        <v>48</v>
      </c>
      <c r="D10" s="157" t="s">
        <v>49</v>
      </c>
      <c r="E10" s="158" t="s">
        <v>50</v>
      </c>
      <c r="F10" s="158">
        <v>1</v>
      </c>
      <c r="G10" s="158">
        <v>2</v>
      </c>
      <c r="H10" s="158">
        <v>3</v>
      </c>
      <c r="I10" s="158" t="s">
        <v>100</v>
      </c>
      <c r="J10" s="158">
        <v>4</v>
      </c>
      <c r="K10" s="158">
        <v>5</v>
      </c>
      <c r="L10" s="158">
        <v>6</v>
      </c>
      <c r="M10" s="156" t="s">
        <v>51</v>
      </c>
      <c r="N10" s="156" t="s">
        <v>52</v>
      </c>
      <c r="O10" s="118"/>
      <c r="IV10"/>
    </row>
    <row r="11" spans="1:256" s="152" customFormat="1" ht="18" customHeight="1">
      <c r="A11" s="131" t="s">
        <v>53</v>
      </c>
      <c r="B11" s="120" t="s">
        <v>57</v>
      </c>
      <c r="C11" s="144" t="s">
        <v>159</v>
      </c>
      <c r="D11" s="129" t="s">
        <v>160</v>
      </c>
      <c r="E11" s="131" t="s">
        <v>24</v>
      </c>
      <c r="F11" s="143" t="s">
        <v>196</v>
      </c>
      <c r="G11" s="143" t="s">
        <v>161</v>
      </c>
      <c r="H11" s="143" t="s">
        <v>162</v>
      </c>
      <c r="I11" s="143"/>
      <c r="J11" s="143" t="s">
        <v>113</v>
      </c>
      <c r="K11" s="143" t="s">
        <v>113</v>
      </c>
      <c r="L11" s="143" t="s">
        <v>163</v>
      </c>
      <c r="M11" s="168" t="s">
        <v>163</v>
      </c>
      <c r="N11" s="169" t="s">
        <v>107</v>
      </c>
      <c r="O11" s="131" t="s">
        <v>164</v>
      </c>
      <c r="IV11"/>
    </row>
    <row r="12" spans="1:256" s="152" customFormat="1" ht="18" customHeight="1">
      <c r="A12" s="131" t="s">
        <v>56</v>
      </c>
      <c r="B12" s="120" t="s">
        <v>62</v>
      </c>
      <c r="C12" s="134" t="s">
        <v>165</v>
      </c>
      <c r="D12" s="135">
        <v>34750</v>
      </c>
      <c r="E12" s="136" t="s">
        <v>26</v>
      </c>
      <c r="F12" s="143" t="s">
        <v>166</v>
      </c>
      <c r="G12" s="143" t="s">
        <v>167</v>
      </c>
      <c r="H12" s="143" t="s">
        <v>113</v>
      </c>
      <c r="I12" s="143"/>
      <c r="J12" s="143" t="s">
        <v>113</v>
      </c>
      <c r="K12" s="143" t="s">
        <v>113</v>
      </c>
      <c r="L12" s="143" t="s">
        <v>113</v>
      </c>
      <c r="M12" s="168" t="s">
        <v>167</v>
      </c>
      <c r="N12" s="169" t="s">
        <v>116</v>
      </c>
      <c r="O12" s="137" t="s">
        <v>168</v>
      </c>
      <c r="IV12"/>
    </row>
    <row r="13" spans="1:256" s="152" customFormat="1" ht="18" customHeight="1">
      <c r="A13" s="131" t="s">
        <v>62</v>
      </c>
      <c r="B13" s="120" t="s">
        <v>53</v>
      </c>
      <c r="C13" s="121" t="s">
        <v>169</v>
      </c>
      <c r="D13" s="122">
        <v>34866</v>
      </c>
      <c r="E13" s="123" t="s">
        <v>25</v>
      </c>
      <c r="F13" s="143" t="s">
        <v>170</v>
      </c>
      <c r="G13" s="143" t="s">
        <v>171</v>
      </c>
      <c r="H13" s="143" t="s">
        <v>172</v>
      </c>
      <c r="I13" s="143"/>
      <c r="J13" s="143" t="s">
        <v>173</v>
      </c>
      <c r="K13" s="143" t="s">
        <v>174</v>
      </c>
      <c r="L13" s="143" t="s">
        <v>175</v>
      </c>
      <c r="M13" s="168" t="s">
        <v>172</v>
      </c>
      <c r="N13" s="169" t="s">
        <v>57</v>
      </c>
      <c r="O13" s="126" t="s">
        <v>176</v>
      </c>
      <c r="IV13"/>
    </row>
    <row r="14" spans="1:256" s="152" customFormat="1" ht="18" customHeight="1">
      <c r="A14" s="131" t="s">
        <v>65</v>
      </c>
      <c r="B14" s="120" t="s">
        <v>69</v>
      </c>
      <c r="C14" s="144" t="s">
        <v>177</v>
      </c>
      <c r="D14" s="129" t="s">
        <v>178</v>
      </c>
      <c r="E14" s="131" t="s">
        <v>24</v>
      </c>
      <c r="F14" s="143" t="s">
        <v>179</v>
      </c>
      <c r="G14" s="143" t="s">
        <v>180</v>
      </c>
      <c r="H14" s="143" t="s">
        <v>181</v>
      </c>
      <c r="I14" s="143"/>
      <c r="J14" s="143" t="s">
        <v>182</v>
      </c>
      <c r="K14" s="143" t="s">
        <v>113</v>
      </c>
      <c r="L14" s="143" t="s">
        <v>113</v>
      </c>
      <c r="M14" s="168" t="s">
        <v>182</v>
      </c>
      <c r="N14" s="169" t="s">
        <v>62</v>
      </c>
      <c r="O14" s="131" t="s">
        <v>183</v>
      </c>
      <c r="IV14"/>
    </row>
    <row r="15" spans="1:256" s="152" customFormat="1" ht="18" customHeight="1">
      <c r="A15" s="131" t="s">
        <v>57</v>
      </c>
      <c r="B15" s="120" t="s">
        <v>56</v>
      </c>
      <c r="C15" s="121" t="s">
        <v>184</v>
      </c>
      <c r="D15" s="122">
        <v>34414</v>
      </c>
      <c r="E15" s="123" t="s">
        <v>25</v>
      </c>
      <c r="F15" s="143" t="s">
        <v>185</v>
      </c>
      <c r="G15" s="143" t="s">
        <v>186</v>
      </c>
      <c r="H15" s="143" t="s">
        <v>197</v>
      </c>
      <c r="I15" s="143"/>
      <c r="J15" s="143" t="s">
        <v>187</v>
      </c>
      <c r="K15" s="143" t="s">
        <v>113</v>
      </c>
      <c r="L15" s="143" t="s">
        <v>188</v>
      </c>
      <c r="M15" s="168" t="s">
        <v>187</v>
      </c>
      <c r="N15" s="169" t="s">
        <v>56</v>
      </c>
      <c r="O15" s="126" t="s">
        <v>189</v>
      </c>
      <c r="IV15"/>
    </row>
    <row r="16" spans="1:256" s="152" customFormat="1" ht="18" customHeight="1">
      <c r="A16" s="131" t="s">
        <v>69</v>
      </c>
      <c r="B16" s="131" t="s">
        <v>65</v>
      </c>
      <c r="C16" s="134" t="s">
        <v>190</v>
      </c>
      <c r="D16" s="135">
        <v>34742</v>
      </c>
      <c r="E16" s="136" t="s">
        <v>26</v>
      </c>
      <c r="F16" s="143" t="s">
        <v>191</v>
      </c>
      <c r="G16" s="143" t="s">
        <v>198</v>
      </c>
      <c r="H16" s="143" t="s">
        <v>192</v>
      </c>
      <c r="I16" s="143"/>
      <c r="J16" s="143" t="s">
        <v>193</v>
      </c>
      <c r="K16" s="143" t="s">
        <v>113</v>
      </c>
      <c r="L16" s="143" t="s">
        <v>194</v>
      </c>
      <c r="M16" s="168" t="s">
        <v>193</v>
      </c>
      <c r="N16" s="169" t="s">
        <v>53</v>
      </c>
      <c r="O16" s="137" t="s">
        <v>195</v>
      </c>
      <c r="IV16"/>
    </row>
  </sheetData>
  <sheetProtection/>
  <mergeCells count="1">
    <mergeCell ref="F9:L9"/>
  </mergeCells>
  <printOptions horizontalCentered="1"/>
  <pageMargins left="0.7875" right="0.39375" top="0.7875" bottom="0.39375" header="0.5118055555555556" footer="0.5118055555555556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7109375" style="8" customWidth="1"/>
    <col min="2" max="2" width="16.28125" style="8" customWidth="1"/>
    <col min="3" max="4" width="5.7109375" style="8" customWidth="1"/>
    <col min="5" max="5" width="8.7109375" style="8" customWidth="1"/>
    <col min="6" max="7" width="5.7109375" style="8" customWidth="1"/>
    <col min="8" max="8" width="8.7109375" style="8" customWidth="1"/>
    <col min="9" max="10" width="5.7109375" style="8" customWidth="1"/>
    <col min="11" max="11" width="8.7109375" style="8" customWidth="1"/>
    <col min="12" max="17" width="0" style="8" hidden="1" customWidth="1"/>
    <col min="18" max="255" width="9.140625" style="8" customWidth="1"/>
  </cols>
  <sheetData>
    <row r="1" spans="1:12" ht="12.75">
      <c r="A1" s="51" t="s">
        <v>4</v>
      </c>
      <c r="B1" s="52"/>
      <c r="C1" s="52"/>
      <c r="D1" s="52"/>
      <c r="E1" s="9" t="s">
        <v>5</v>
      </c>
      <c r="F1" s="52"/>
      <c r="G1" s="52"/>
      <c r="H1" s="52"/>
      <c r="I1" s="52"/>
      <c r="J1" s="52"/>
      <c r="K1" s="53" t="s">
        <v>6</v>
      </c>
      <c r="L1" s="54"/>
    </row>
    <row r="2" spans="1:12" ht="12.75">
      <c r="A2" s="51" t="s">
        <v>0</v>
      </c>
      <c r="B2" s="52"/>
      <c r="C2" s="52"/>
      <c r="D2" s="52"/>
      <c r="E2" s="11" t="s">
        <v>2</v>
      </c>
      <c r="F2" s="52"/>
      <c r="G2" s="52"/>
      <c r="H2" s="52"/>
      <c r="I2" s="52"/>
      <c r="J2" s="52"/>
      <c r="K2" s="53" t="s">
        <v>7</v>
      </c>
      <c r="L2" s="54"/>
    </row>
    <row r="3" spans="1:12" ht="12.75">
      <c r="A3" s="51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3" t="s">
        <v>9</v>
      </c>
      <c r="L3" s="54"/>
    </row>
    <row r="4" ht="25.5">
      <c r="D4" s="55" t="s">
        <v>20</v>
      </c>
    </row>
    <row r="6" spans="2:11" ht="20.25">
      <c r="B6" s="12"/>
      <c r="C6" s="12" t="s">
        <v>10</v>
      </c>
      <c r="D6" s="56"/>
      <c r="G6" s="56"/>
      <c r="H6" s="57"/>
      <c r="I6" s="58"/>
      <c r="J6" s="59"/>
      <c r="K6"/>
    </row>
    <row r="8" spans="1:256" s="17" customFormat="1" ht="15.75" customHeight="1">
      <c r="A8" s="60" t="s">
        <v>21</v>
      </c>
      <c r="B8" s="61" t="s">
        <v>22</v>
      </c>
      <c r="C8" s="306" t="s">
        <v>12</v>
      </c>
      <c r="D8" s="306"/>
      <c r="E8" s="306"/>
      <c r="F8" s="306" t="s">
        <v>13</v>
      </c>
      <c r="G8" s="306"/>
      <c r="H8" s="306"/>
      <c r="I8" s="306" t="s">
        <v>14</v>
      </c>
      <c r="J8" s="306"/>
      <c r="K8" s="306"/>
      <c r="L8" s="21"/>
      <c r="M8" s="62" t="s">
        <v>23</v>
      </c>
      <c r="N8" s="63" t="s">
        <v>24</v>
      </c>
      <c r="O8" s="63" t="s">
        <v>25</v>
      </c>
      <c r="P8" s="63" t="s">
        <v>26</v>
      </c>
      <c r="IV8"/>
    </row>
    <row r="9" spans="1:256" s="17" customFormat="1" ht="12.75">
      <c r="A9" s="64" t="s">
        <v>27</v>
      </c>
      <c r="B9" s="65" t="s">
        <v>11</v>
      </c>
      <c r="C9" s="307" t="s">
        <v>15</v>
      </c>
      <c r="D9" s="307"/>
      <c r="E9" s="24" t="s">
        <v>28</v>
      </c>
      <c r="F9" s="307" t="s">
        <v>15</v>
      </c>
      <c r="G9" s="307"/>
      <c r="H9" s="24" t="s">
        <v>28</v>
      </c>
      <c r="I9" s="307" t="s">
        <v>15</v>
      </c>
      <c r="J9" s="307"/>
      <c r="K9" s="24" t="s">
        <v>28</v>
      </c>
      <c r="L9" s="25"/>
      <c r="M9" s="66" t="s">
        <v>29</v>
      </c>
      <c r="N9" s="67"/>
      <c r="O9" s="67"/>
      <c r="P9" s="67"/>
      <c r="IV9"/>
    </row>
    <row r="10" spans="1:16" ht="15" customHeight="1">
      <c r="A10" s="68">
        <v>1</v>
      </c>
      <c r="B10" s="69" t="s">
        <v>30</v>
      </c>
      <c r="C10" s="70">
        <v>7</v>
      </c>
      <c r="D10" s="29">
        <v>2</v>
      </c>
      <c r="E10" s="71">
        <f aca="true" t="shared" si="0" ref="E10:E20">C10+D10</f>
        <v>9</v>
      </c>
      <c r="F10" s="70">
        <v>10</v>
      </c>
      <c r="G10" s="29">
        <v>5</v>
      </c>
      <c r="H10" s="71">
        <f aca="true" t="shared" si="1" ref="H10:H20">F10+G10</f>
        <v>15</v>
      </c>
      <c r="I10" s="70">
        <v>3</v>
      </c>
      <c r="J10" s="29">
        <v>1</v>
      </c>
      <c r="K10" s="71">
        <f aca="true" t="shared" si="2" ref="K10:K20">I10+J10</f>
        <v>4</v>
      </c>
      <c r="L10" s="33"/>
      <c r="M10" s="72">
        <v>3</v>
      </c>
      <c r="N10" s="72" t="e">
        <f>#REF!+E10</f>
        <v>#REF!</v>
      </c>
      <c r="O10" s="72" t="e">
        <f>#REF!+H10</f>
        <v>#REF!</v>
      </c>
      <c r="P10" s="72" t="e">
        <f>#REF!+K10</f>
        <v>#REF!</v>
      </c>
    </row>
    <row r="11" spans="1:16" ht="15" customHeight="1">
      <c r="A11" s="68">
        <v>2</v>
      </c>
      <c r="B11" s="69">
        <v>60</v>
      </c>
      <c r="C11" s="70">
        <v>3</v>
      </c>
      <c r="D11" s="29">
        <v>1</v>
      </c>
      <c r="E11" s="71">
        <f t="shared" si="0"/>
        <v>4</v>
      </c>
      <c r="F11" s="70">
        <v>7</v>
      </c>
      <c r="G11" s="29">
        <v>5</v>
      </c>
      <c r="H11" s="71">
        <f t="shared" si="1"/>
        <v>12</v>
      </c>
      <c r="I11" s="70">
        <v>10</v>
      </c>
      <c r="J11" s="29">
        <v>2</v>
      </c>
      <c r="K11" s="71">
        <f t="shared" si="2"/>
        <v>12</v>
      </c>
      <c r="L11" s="33"/>
      <c r="M11" s="72">
        <v>5</v>
      </c>
      <c r="N11" s="72" t="e">
        <f>#REF!+E11</f>
        <v>#REF!</v>
      </c>
      <c r="O11" s="72" t="e">
        <f>#REF!+H11</f>
        <v>#REF!</v>
      </c>
      <c r="P11" s="72" t="e">
        <f>#REF!+K11</f>
        <v>#REF!</v>
      </c>
    </row>
    <row r="12" spans="1:16" ht="15" customHeight="1">
      <c r="A12" s="68">
        <v>3</v>
      </c>
      <c r="B12" s="69">
        <v>300</v>
      </c>
      <c r="C12" s="70">
        <v>10</v>
      </c>
      <c r="D12" s="29"/>
      <c r="E12" s="71">
        <f t="shared" si="0"/>
        <v>10</v>
      </c>
      <c r="F12" s="70">
        <v>5</v>
      </c>
      <c r="G12" s="29">
        <v>2</v>
      </c>
      <c r="H12" s="71">
        <f t="shared" si="1"/>
        <v>7</v>
      </c>
      <c r="I12" s="70">
        <v>7</v>
      </c>
      <c r="J12" s="29">
        <v>3</v>
      </c>
      <c r="K12" s="71">
        <f t="shared" si="2"/>
        <v>10</v>
      </c>
      <c r="L12" s="33"/>
      <c r="M12" s="72">
        <v>6</v>
      </c>
      <c r="N12" s="72" t="e">
        <f>N11+E12</f>
        <v>#REF!</v>
      </c>
      <c r="O12" s="72" t="e">
        <f>O11+H12</f>
        <v>#REF!</v>
      </c>
      <c r="P12" s="72" t="e">
        <f>P11+K12</f>
        <v>#REF!</v>
      </c>
    </row>
    <row r="13" spans="1:16" ht="15" customHeight="1">
      <c r="A13" s="68">
        <v>4</v>
      </c>
      <c r="B13" s="69">
        <v>800</v>
      </c>
      <c r="C13" s="70">
        <v>3</v>
      </c>
      <c r="D13" s="29">
        <v>2</v>
      </c>
      <c r="E13" s="71">
        <f t="shared" si="0"/>
        <v>5</v>
      </c>
      <c r="F13" s="70">
        <v>10</v>
      </c>
      <c r="G13" s="29">
        <v>1</v>
      </c>
      <c r="H13" s="71">
        <f t="shared" si="1"/>
        <v>11</v>
      </c>
      <c r="I13" s="70">
        <v>7</v>
      </c>
      <c r="J13" s="29">
        <v>5</v>
      </c>
      <c r="K13" s="71">
        <f t="shared" si="2"/>
        <v>12</v>
      </c>
      <c r="L13" s="33"/>
      <c r="M13" s="72">
        <v>16</v>
      </c>
      <c r="N13" s="72" t="e">
        <f>N12+E13</f>
        <v>#REF!</v>
      </c>
      <c r="O13" s="72" t="e">
        <f>O12+H13</f>
        <v>#REF!</v>
      </c>
      <c r="P13" s="72" t="e">
        <f>P12+K13</f>
        <v>#REF!</v>
      </c>
    </row>
    <row r="14" spans="1:16" ht="15" customHeight="1">
      <c r="A14" s="68">
        <v>5</v>
      </c>
      <c r="B14" s="73">
        <v>3000</v>
      </c>
      <c r="C14" s="70">
        <v>10</v>
      </c>
      <c r="D14" s="29">
        <v>7</v>
      </c>
      <c r="E14" s="71">
        <f t="shared" si="0"/>
        <v>17</v>
      </c>
      <c r="F14" s="70">
        <v>3</v>
      </c>
      <c r="G14" s="29">
        <v>2</v>
      </c>
      <c r="H14" s="71">
        <f t="shared" si="1"/>
        <v>5</v>
      </c>
      <c r="I14" s="70">
        <v>5</v>
      </c>
      <c r="J14" s="29"/>
      <c r="K14" s="71">
        <f t="shared" si="2"/>
        <v>5</v>
      </c>
      <c r="L14" s="33"/>
      <c r="M14" s="72">
        <v>9</v>
      </c>
      <c r="N14" s="72" t="e">
        <f>#REF!+E14</f>
        <v>#REF!</v>
      </c>
      <c r="O14" s="72" t="e">
        <f>#REF!+H14</f>
        <v>#REF!</v>
      </c>
      <c r="P14" s="72" t="e">
        <f>#REF!+K14</f>
        <v>#REF!</v>
      </c>
    </row>
    <row r="15" spans="1:16" ht="15" customHeight="1">
      <c r="A15" s="68">
        <v>6</v>
      </c>
      <c r="B15" s="69" t="s">
        <v>31</v>
      </c>
      <c r="C15" s="70">
        <v>10</v>
      </c>
      <c r="D15" s="29">
        <v>2</v>
      </c>
      <c r="E15" s="71">
        <f t="shared" si="0"/>
        <v>12</v>
      </c>
      <c r="F15" s="70">
        <v>3</v>
      </c>
      <c r="G15" s="29">
        <v>1</v>
      </c>
      <c r="H15" s="71">
        <f t="shared" si="1"/>
        <v>4</v>
      </c>
      <c r="I15" s="70">
        <v>7</v>
      </c>
      <c r="J15" s="29">
        <v>5</v>
      </c>
      <c r="K15" s="71">
        <f t="shared" si="2"/>
        <v>12</v>
      </c>
      <c r="L15" s="33"/>
      <c r="M15" s="72"/>
      <c r="N15" s="72"/>
      <c r="O15" s="72"/>
      <c r="P15" s="72"/>
    </row>
    <row r="16" spans="1:16" ht="15" customHeight="1">
      <c r="A16" s="68">
        <v>7</v>
      </c>
      <c r="B16" s="74" t="s">
        <v>32</v>
      </c>
      <c r="C16" s="70">
        <v>5</v>
      </c>
      <c r="D16" s="29">
        <v>3</v>
      </c>
      <c r="E16" s="71">
        <f t="shared" si="0"/>
        <v>8</v>
      </c>
      <c r="F16" s="70">
        <v>10</v>
      </c>
      <c r="G16" s="29">
        <v>7</v>
      </c>
      <c r="H16" s="71">
        <f t="shared" si="1"/>
        <v>17</v>
      </c>
      <c r="I16" s="70">
        <v>2</v>
      </c>
      <c r="J16" s="29"/>
      <c r="K16" s="71">
        <f t="shared" si="2"/>
        <v>2</v>
      </c>
      <c r="L16" s="33"/>
      <c r="M16" s="72">
        <v>4</v>
      </c>
      <c r="N16" s="72" t="e">
        <f>N14+E16</f>
        <v>#REF!</v>
      </c>
      <c r="O16" s="72" t="e">
        <f>O14+H16</f>
        <v>#REF!</v>
      </c>
      <c r="P16" s="72" t="e">
        <f>P14+K16</f>
        <v>#REF!</v>
      </c>
    </row>
    <row r="17" spans="1:16" ht="15" customHeight="1">
      <c r="A17" s="68">
        <v>8</v>
      </c>
      <c r="B17" s="8" t="s">
        <v>33</v>
      </c>
      <c r="C17" s="70">
        <v>10</v>
      </c>
      <c r="D17" s="29">
        <v>3</v>
      </c>
      <c r="E17" s="71">
        <f t="shared" si="0"/>
        <v>13</v>
      </c>
      <c r="F17" s="70">
        <v>7</v>
      </c>
      <c r="G17" s="29">
        <v>1</v>
      </c>
      <c r="H17" s="71">
        <f t="shared" si="1"/>
        <v>8</v>
      </c>
      <c r="I17" s="70">
        <v>5</v>
      </c>
      <c r="J17" s="29">
        <v>2</v>
      </c>
      <c r="K17" s="71">
        <f t="shared" si="2"/>
        <v>7</v>
      </c>
      <c r="L17" s="33"/>
      <c r="M17" s="72">
        <v>17</v>
      </c>
      <c r="N17" s="72" t="e">
        <f>N16+E17</f>
        <v>#REF!</v>
      </c>
      <c r="O17" s="72" t="e">
        <f>O16+H17</f>
        <v>#REF!</v>
      </c>
      <c r="P17" s="72" t="e">
        <f>P16+K17</f>
        <v>#REF!</v>
      </c>
    </row>
    <row r="18" spans="1:16" ht="15" customHeight="1">
      <c r="A18" s="68">
        <v>9</v>
      </c>
      <c r="B18" s="75" t="s">
        <v>34</v>
      </c>
      <c r="C18" s="76">
        <v>10</v>
      </c>
      <c r="D18" s="77">
        <v>5</v>
      </c>
      <c r="E18" s="71">
        <f t="shared" si="0"/>
        <v>15</v>
      </c>
      <c r="F18" s="76">
        <v>2</v>
      </c>
      <c r="G18" s="77">
        <v>1</v>
      </c>
      <c r="H18" s="71">
        <f t="shared" si="1"/>
        <v>3</v>
      </c>
      <c r="I18" s="76">
        <v>7</v>
      </c>
      <c r="J18" s="77">
        <v>3</v>
      </c>
      <c r="K18" s="71">
        <f t="shared" si="2"/>
        <v>10</v>
      </c>
      <c r="L18" s="33"/>
      <c r="M18" s="78"/>
      <c r="N18" s="72"/>
      <c r="O18" s="72"/>
      <c r="P18" s="72"/>
    </row>
    <row r="19" spans="1:16" ht="15" customHeight="1">
      <c r="A19" s="68">
        <v>10</v>
      </c>
      <c r="B19" s="69" t="s">
        <v>35</v>
      </c>
      <c r="C19" s="76">
        <v>7</v>
      </c>
      <c r="D19" s="77">
        <v>5</v>
      </c>
      <c r="E19" s="71">
        <f t="shared" si="0"/>
        <v>12</v>
      </c>
      <c r="F19" s="76">
        <v>10</v>
      </c>
      <c r="G19" s="77">
        <v>3</v>
      </c>
      <c r="H19" s="71">
        <f t="shared" si="1"/>
        <v>13</v>
      </c>
      <c r="I19" s="76">
        <v>2</v>
      </c>
      <c r="J19" s="77">
        <v>1</v>
      </c>
      <c r="K19" s="71">
        <f t="shared" si="2"/>
        <v>3</v>
      </c>
      <c r="L19" s="33"/>
      <c r="M19" s="78"/>
      <c r="N19" s="72"/>
      <c r="O19" s="72"/>
      <c r="P19" s="72"/>
    </row>
    <row r="20" spans="1:16" ht="15" customHeight="1" thickBot="1">
      <c r="A20" s="68">
        <v>11</v>
      </c>
      <c r="B20" s="75" t="s">
        <v>36</v>
      </c>
      <c r="C20" s="79"/>
      <c r="D20" s="80"/>
      <c r="E20" s="81">
        <f t="shared" si="0"/>
        <v>0</v>
      </c>
      <c r="F20" s="79">
        <v>6</v>
      </c>
      <c r="G20" s="80"/>
      <c r="H20" s="81">
        <f t="shared" si="1"/>
        <v>6</v>
      </c>
      <c r="I20" s="79">
        <v>3</v>
      </c>
      <c r="J20" s="80"/>
      <c r="K20" s="81">
        <f t="shared" si="2"/>
        <v>3</v>
      </c>
      <c r="L20" s="33"/>
      <c r="M20" s="78"/>
      <c r="N20" s="72"/>
      <c r="O20" s="72"/>
      <c r="P20" s="72"/>
    </row>
    <row r="21" spans="1:16" ht="15.75" customHeight="1">
      <c r="A21" s="82"/>
      <c r="B21" s="83" t="s">
        <v>18</v>
      </c>
      <c r="C21" s="84"/>
      <c r="D21" s="85"/>
      <c r="E21" s="86">
        <f>SUM(E10:E20)</f>
        <v>105</v>
      </c>
      <c r="F21" s="87"/>
      <c r="G21" s="85"/>
      <c r="H21" s="86">
        <f>SUM(H10:H20)</f>
        <v>101</v>
      </c>
      <c r="I21" s="87"/>
      <c r="J21" s="85"/>
      <c r="K21" s="86">
        <f>SUM(K10:K20)</f>
        <v>80</v>
      </c>
      <c r="L21" s="42"/>
      <c r="N21" s="8" t="e">
        <f>#REF!+E21</f>
        <v>#REF!</v>
      </c>
      <c r="O21" s="8" t="e">
        <f>#REF!+H21</f>
        <v>#REF!</v>
      </c>
      <c r="P21" s="8" t="e">
        <f>#REF!+K21</f>
        <v>#REF!</v>
      </c>
    </row>
    <row r="22" spans="1:12" ht="15.75" customHeight="1" thickBot="1">
      <c r="A22" s="88"/>
      <c r="B22" s="89" t="s">
        <v>19</v>
      </c>
      <c r="C22" s="88"/>
      <c r="D22" s="90"/>
      <c r="E22" s="91">
        <f>RANK(E21,$E21:$K21,0)</f>
        <v>1</v>
      </c>
      <c r="F22" s="92"/>
      <c r="G22" s="90"/>
      <c r="H22" s="91">
        <f>RANK(H21,$E21:$K21,0)</f>
        <v>2</v>
      </c>
      <c r="I22" s="93"/>
      <c r="J22" s="94"/>
      <c r="K22" s="91">
        <f>RANK(K21,$E21:$K21,0)</f>
        <v>3</v>
      </c>
      <c r="L22" s="50"/>
    </row>
  </sheetData>
  <sheetProtection/>
  <mergeCells count="6">
    <mergeCell ref="C8:E8"/>
    <mergeCell ref="F8:H8"/>
    <mergeCell ref="I8:K8"/>
    <mergeCell ref="C9:D9"/>
    <mergeCell ref="F9:G9"/>
    <mergeCell ref="I9:J9"/>
  </mergeCells>
  <printOptions/>
  <pageMargins left="0.7875" right="0.39375" top="0.5902777777777778" bottom="0.43333333333333335" header="0.5118055555555556" footer="0.5118055555555556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7109375" style="8" customWidth="1"/>
    <col min="2" max="2" width="16.28125" style="8" customWidth="1"/>
    <col min="3" max="4" width="5.7109375" style="8" customWidth="1"/>
    <col min="5" max="5" width="8.7109375" style="8" customWidth="1"/>
    <col min="6" max="7" width="5.7109375" style="8" customWidth="1"/>
    <col min="8" max="8" width="8.7109375" style="8" customWidth="1"/>
    <col min="9" max="10" width="5.7109375" style="8" customWidth="1"/>
    <col min="11" max="11" width="8.7109375" style="8" customWidth="1"/>
    <col min="12" max="17" width="0" style="8" hidden="1" customWidth="1"/>
    <col min="18" max="255" width="9.140625" style="8" customWidth="1"/>
  </cols>
  <sheetData>
    <row r="1" spans="1:12" ht="12.75">
      <c r="A1" s="51" t="s">
        <v>4</v>
      </c>
      <c r="B1" s="52"/>
      <c r="C1" s="52"/>
      <c r="D1" s="52"/>
      <c r="E1" s="9" t="s">
        <v>5</v>
      </c>
      <c r="F1" s="52"/>
      <c r="G1" s="52"/>
      <c r="H1" s="52"/>
      <c r="I1" s="52"/>
      <c r="J1" s="52"/>
      <c r="K1" s="53" t="s">
        <v>6</v>
      </c>
      <c r="L1" s="54"/>
    </row>
    <row r="2" spans="1:12" ht="12.75">
      <c r="A2" s="51" t="s">
        <v>0</v>
      </c>
      <c r="B2" s="52"/>
      <c r="C2" s="52"/>
      <c r="D2" s="52"/>
      <c r="E2" s="11" t="s">
        <v>2</v>
      </c>
      <c r="F2" s="52"/>
      <c r="G2" s="52"/>
      <c r="H2" s="52"/>
      <c r="I2" s="52"/>
      <c r="J2" s="52"/>
      <c r="K2" s="53" t="s">
        <v>7</v>
      </c>
      <c r="L2" s="54"/>
    </row>
    <row r="3" spans="1:12" ht="12.75">
      <c r="A3" s="51" t="s">
        <v>8</v>
      </c>
      <c r="B3" s="52"/>
      <c r="C3" s="52"/>
      <c r="D3" s="52"/>
      <c r="E3" s="52"/>
      <c r="F3" s="52"/>
      <c r="G3" s="52"/>
      <c r="H3" s="52"/>
      <c r="I3" s="52"/>
      <c r="J3" s="52"/>
      <c r="K3" s="53" t="s">
        <v>9</v>
      </c>
      <c r="L3" s="54"/>
    </row>
    <row r="4" ht="30">
      <c r="E4" s="95" t="s">
        <v>37</v>
      </c>
    </row>
    <row r="6" spans="2:10" ht="20.25">
      <c r="B6" s="12"/>
      <c r="C6" s="12" t="s">
        <v>10</v>
      </c>
      <c r="D6" s="56"/>
      <c r="G6" s="56"/>
      <c r="H6" s="57"/>
      <c r="I6" s="58"/>
      <c r="J6" s="59"/>
    </row>
    <row r="8" spans="1:256" s="17" customFormat="1" ht="15" customHeight="1">
      <c r="A8" s="60" t="s">
        <v>21</v>
      </c>
      <c r="B8" s="61" t="s">
        <v>22</v>
      </c>
      <c r="C8" s="306" t="s">
        <v>12</v>
      </c>
      <c r="D8" s="306"/>
      <c r="E8" s="306"/>
      <c r="F8" s="306" t="s">
        <v>13</v>
      </c>
      <c r="G8" s="306"/>
      <c r="H8" s="306"/>
      <c r="I8" s="306" t="s">
        <v>14</v>
      </c>
      <c r="J8" s="306"/>
      <c r="K8" s="306"/>
      <c r="L8" s="21"/>
      <c r="M8" s="62" t="s">
        <v>23</v>
      </c>
      <c r="N8" s="63" t="s">
        <v>24</v>
      </c>
      <c r="O8" s="63" t="s">
        <v>25</v>
      </c>
      <c r="P8" s="63" t="s">
        <v>26</v>
      </c>
      <c r="IV8"/>
    </row>
    <row r="9" spans="1:256" s="17" customFormat="1" ht="12.75">
      <c r="A9" s="64" t="s">
        <v>27</v>
      </c>
      <c r="B9" s="65" t="s">
        <v>11</v>
      </c>
      <c r="C9" s="307" t="s">
        <v>15</v>
      </c>
      <c r="D9" s="307"/>
      <c r="E9" s="24" t="s">
        <v>28</v>
      </c>
      <c r="F9" s="307" t="s">
        <v>15</v>
      </c>
      <c r="G9" s="307"/>
      <c r="H9" s="24" t="s">
        <v>28</v>
      </c>
      <c r="I9" s="307" t="s">
        <v>15</v>
      </c>
      <c r="J9" s="307"/>
      <c r="K9" s="24" t="s">
        <v>28</v>
      </c>
      <c r="L9" s="25"/>
      <c r="M9" s="66" t="s">
        <v>29</v>
      </c>
      <c r="N9" s="67"/>
      <c r="O9" s="67"/>
      <c r="P9" s="67"/>
      <c r="IV9"/>
    </row>
    <row r="10" spans="1:16" ht="15" customHeight="1">
      <c r="A10" s="96">
        <v>1</v>
      </c>
      <c r="B10" s="69" t="s">
        <v>30</v>
      </c>
      <c r="C10" s="97">
        <v>3</v>
      </c>
      <c r="D10" s="98">
        <v>2</v>
      </c>
      <c r="E10" s="71">
        <f aca="true" t="shared" si="0" ref="E10:E20">C10+D10</f>
        <v>5</v>
      </c>
      <c r="F10" s="97">
        <v>7</v>
      </c>
      <c r="G10" s="98">
        <v>5</v>
      </c>
      <c r="H10" s="71">
        <f aca="true" t="shared" si="1" ref="H10:H20">F10+G10</f>
        <v>12</v>
      </c>
      <c r="I10" s="97">
        <v>10</v>
      </c>
      <c r="J10" s="98">
        <v>1</v>
      </c>
      <c r="K10" s="71">
        <f aca="true" t="shared" si="2" ref="K10:K20">I10+J10</f>
        <v>11</v>
      </c>
      <c r="L10" s="33"/>
      <c r="M10" s="99">
        <v>1</v>
      </c>
      <c r="N10" s="99">
        <f>E10</f>
        <v>5</v>
      </c>
      <c r="O10" s="99">
        <f>H10</f>
        <v>12</v>
      </c>
      <c r="P10" s="99">
        <f>K10</f>
        <v>11</v>
      </c>
    </row>
    <row r="11" spans="1:16" ht="15" customHeight="1">
      <c r="A11" s="68">
        <v>2</v>
      </c>
      <c r="B11" s="69">
        <v>60</v>
      </c>
      <c r="C11" s="70">
        <v>7</v>
      </c>
      <c r="D11" s="29">
        <v>2</v>
      </c>
      <c r="E11" s="71">
        <f t="shared" si="0"/>
        <v>9</v>
      </c>
      <c r="F11" s="70">
        <v>10</v>
      </c>
      <c r="G11" s="29">
        <v>5</v>
      </c>
      <c r="H11" s="71">
        <f t="shared" si="1"/>
        <v>15</v>
      </c>
      <c r="I11" s="70">
        <v>3</v>
      </c>
      <c r="J11" s="29">
        <v>1</v>
      </c>
      <c r="K11" s="71">
        <f t="shared" si="2"/>
        <v>4</v>
      </c>
      <c r="L11" s="33"/>
      <c r="M11" s="72">
        <v>2</v>
      </c>
      <c r="N11" s="72">
        <f>N10+E11</f>
        <v>14</v>
      </c>
      <c r="O11" s="72">
        <f>O10+H11</f>
        <v>27</v>
      </c>
      <c r="P11" s="72">
        <f>P10+K11</f>
        <v>15</v>
      </c>
    </row>
    <row r="12" spans="1:16" ht="15" customHeight="1">
      <c r="A12" s="96">
        <v>3</v>
      </c>
      <c r="B12" s="69">
        <v>300</v>
      </c>
      <c r="C12" s="70">
        <v>7</v>
      </c>
      <c r="D12" s="29">
        <v>5</v>
      </c>
      <c r="E12" s="71">
        <f t="shared" si="0"/>
        <v>12</v>
      </c>
      <c r="F12" s="70">
        <v>10</v>
      </c>
      <c r="G12" s="29">
        <v>3</v>
      </c>
      <c r="H12" s="71">
        <f t="shared" si="1"/>
        <v>13</v>
      </c>
      <c r="I12" s="70">
        <v>2</v>
      </c>
      <c r="J12" s="29">
        <v>1</v>
      </c>
      <c r="K12" s="71">
        <f t="shared" si="2"/>
        <v>3</v>
      </c>
      <c r="L12" s="33"/>
      <c r="M12" s="72">
        <v>7</v>
      </c>
      <c r="N12" s="72" t="e">
        <f>#REF!+E12</f>
        <v>#REF!</v>
      </c>
      <c r="O12" s="72" t="e">
        <f>#REF!+H12</f>
        <v>#REF!</v>
      </c>
      <c r="P12" s="72" t="e">
        <f>#REF!+K12</f>
        <v>#REF!</v>
      </c>
    </row>
    <row r="13" spans="1:16" ht="15" customHeight="1">
      <c r="A13" s="68">
        <v>4</v>
      </c>
      <c r="B13" s="69">
        <v>800</v>
      </c>
      <c r="C13" s="70">
        <v>7</v>
      </c>
      <c r="D13" s="29">
        <v>3</v>
      </c>
      <c r="E13" s="71">
        <f t="shared" si="0"/>
        <v>10</v>
      </c>
      <c r="F13" s="70">
        <v>10</v>
      </c>
      <c r="G13" s="29">
        <v>5</v>
      </c>
      <c r="H13" s="71">
        <f t="shared" si="1"/>
        <v>15</v>
      </c>
      <c r="I13" s="70">
        <v>2</v>
      </c>
      <c r="J13" s="29">
        <v>1</v>
      </c>
      <c r="K13" s="71">
        <f t="shared" si="2"/>
        <v>3</v>
      </c>
      <c r="L13" s="33"/>
      <c r="M13" s="72">
        <v>8</v>
      </c>
      <c r="N13" s="72" t="e">
        <f>N12+E13</f>
        <v>#REF!</v>
      </c>
      <c r="O13" s="72" t="e">
        <f>O12+H13</f>
        <v>#REF!</v>
      </c>
      <c r="P13" s="72" t="e">
        <f>P12+K13</f>
        <v>#REF!</v>
      </c>
    </row>
    <row r="14" spans="1:16" ht="15" customHeight="1">
      <c r="A14" s="96">
        <v>5</v>
      </c>
      <c r="B14" s="73">
        <v>3000</v>
      </c>
      <c r="C14" s="70">
        <v>10</v>
      </c>
      <c r="D14" s="29">
        <v>1</v>
      </c>
      <c r="E14" s="71">
        <f t="shared" si="0"/>
        <v>11</v>
      </c>
      <c r="F14" s="70">
        <v>5</v>
      </c>
      <c r="G14" s="29">
        <v>3</v>
      </c>
      <c r="H14" s="71">
        <f t="shared" si="1"/>
        <v>8</v>
      </c>
      <c r="I14" s="70">
        <v>7</v>
      </c>
      <c r="J14" s="29">
        <v>2</v>
      </c>
      <c r="K14" s="71">
        <f t="shared" si="2"/>
        <v>9</v>
      </c>
      <c r="L14" s="33"/>
      <c r="M14" s="72">
        <v>10</v>
      </c>
      <c r="N14" s="72" t="e">
        <f>#REF!+E14</f>
        <v>#REF!</v>
      </c>
      <c r="O14" s="72" t="e">
        <f>#REF!+H14</f>
        <v>#REF!</v>
      </c>
      <c r="P14" s="72" t="e">
        <f>#REF!+K14</f>
        <v>#REF!</v>
      </c>
    </row>
    <row r="15" spans="1:16" ht="15" customHeight="1">
      <c r="A15" s="68">
        <v>6</v>
      </c>
      <c r="B15" s="69" t="s">
        <v>31</v>
      </c>
      <c r="C15" s="70">
        <v>10</v>
      </c>
      <c r="D15" s="29">
        <v>7</v>
      </c>
      <c r="E15" s="71">
        <f t="shared" si="0"/>
        <v>17</v>
      </c>
      <c r="F15" s="70">
        <v>4</v>
      </c>
      <c r="G15" s="29">
        <v>1</v>
      </c>
      <c r="H15" s="71">
        <f t="shared" si="1"/>
        <v>5</v>
      </c>
      <c r="I15" s="70">
        <v>4</v>
      </c>
      <c r="J15" s="29">
        <v>2</v>
      </c>
      <c r="K15" s="71">
        <f t="shared" si="2"/>
        <v>6</v>
      </c>
      <c r="L15" s="33"/>
      <c r="M15" s="72">
        <v>12</v>
      </c>
      <c r="N15" s="72" t="e">
        <f>#REF!+E15</f>
        <v>#REF!</v>
      </c>
      <c r="O15" s="72" t="e">
        <f>#REF!+H15</f>
        <v>#REF!</v>
      </c>
      <c r="P15" s="72" t="e">
        <f>#REF!+K15</f>
        <v>#REF!</v>
      </c>
    </row>
    <row r="16" spans="1:16" ht="15" customHeight="1">
      <c r="A16" s="96">
        <v>7</v>
      </c>
      <c r="B16" s="74" t="s">
        <v>32</v>
      </c>
      <c r="C16" s="70">
        <v>7</v>
      </c>
      <c r="D16" s="29">
        <v>3</v>
      </c>
      <c r="E16" s="71">
        <f t="shared" si="0"/>
        <v>10</v>
      </c>
      <c r="F16" s="70">
        <v>10</v>
      </c>
      <c r="G16" s="29">
        <v>5</v>
      </c>
      <c r="H16" s="71">
        <f t="shared" si="1"/>
        <v>15</v>
      </c>
      <c r="I16" s="70">
        <v>2</v>
      </c>
      <c r="J16" s="29">
        <v>1</v>
      </c>
      <c r="K16" s="71">
        <f t="shared" si="2"/>
        <v>3</v>
      </c>
      <c r="L16" s="33"/>
      <c r="M16" s="72">
        <v>13</v>
      </c>
      <c r="N16" s="72" t="e">
        <f>N15+E16</f>
        <v>#REF!</v>
      </c>
      <c r="O16" s="72" t="e">
        <f>O15+H16</f>
        <v>#REF!</v>
      </c>
      <c r="P16" s="72" t="e">
        <f>P15+K16</f>
        <v>#REF!</v>
      </c>
    </row>
    <row r="17" spans="1:16" ht="15" customHeight="1">
      <c r="A17" s="68">
        <v>8</v>
      </c>
      <c r="B17" s="8" t="s">
        <v>33</v>
      </c>
      <c r="C17" s="70">
        <v>7</v>
      </c>
      <c r="D17" s="29">
        <v>1</v>
      </c>
      <c r="E17" s="71">
        <f t="shared" si="0"/>
        <v>8</v>
      </c>
      <c r="F17" s="70">
        <v>10</v>
      </c>
      <c r="G17" s="29">
        <v>5</v>
      </c>
      <c r="H17" s="71">
        <f t="shared" si="1"/>
        <v>15</v>
      </c>
      <c r="I17" s="70">
        <v>3</v>
      </c>
      <c r="J17" s="29">
        <v>2</v>
      </c>
      <c r="K17" s="71">
        <f t="shared" si="2"/>
        <v>5</v>
      </c>
      <c r="L17" s="33"/>
      <c r="M17" s="72">
        <v>14</v>
      </c>
      <c r="N17" s="72" t="e">
        <f>N16+E17</f>
        <v>#REF!</v>
      </c>
      <c r="O17" s="72" t="e">
        <f>O16+H17</f>
        <v>#REF!</v>
      </c>
      <c r="P17" s="72" t="e">
        <f>P16+K17</f>
        <v>#REF!</v>
      </c>
    </row>
    <row r="18" spans="1:16" ht="15" customHeight="1">
      <c r="A18" s="96">
        <v>9</v>
      </c>
      <c r="B18" s="75" t="s">
        <v>34</v>
      </c>
      <c r="C18" s="70">
        <v>10</v>
      </c>
      <c r="D18" s="29">
        <v>3</v>
      </c>
      <c r="E18" s="71">
        <f t="shared" si="0"/>
        <v>13</v>
      </c>
      <c r="F18" s="70">
        <v>7</v>
      </c>
      <c r="G18" s="29">
        <v>5</v>
      </c>
      <c r="H18" s="71">
        <f t="shared" si="1"/>
        <v>12</v>
      </c>
      <c r="I18" s="70">
        <v>2</v>
      </c>
      <c r="J18" s="29">
        <v>1</v>
      </c>
      <c r="K18" s="71">
        <f t="shared" si="2"/>
        <v>3</v>
      </c>
      <c r="L18" s="33"/>
      <c r="M18" s="72">
        <v>18</v>
      </c>
      <c r="N18" s="72" t="e">
        <f>#REF!+E18</f>
        <v>#REF!</v>
      </c>
      <c r="O18" s="72" t="e">
        <f>#REF!+H18</f>
        <v>#REF!</v>
      </c>
      <c r="P18" s="72" t="e">
        <f>#REF!+K18</f>
        <v>#REF!</v>
      </c>
    </row>
    <row r="19" spans="1:16" ht="15" customHeight="1">
      <c r="A19" s="68">
        <v>10</v>
      </c>
      <c r="B19" s="69" t="s">
        <v>35</v>
      </c>
      <c r="C19" s="70">
        <v>10</v>
      </c>
      <c r="D19" s="29">
        <v>3</v>
      </c>
      <c r="E19" s="71">
        <f t="shared" si="0"/>
        <v>13</v>
      </c>
      <c r="F19" s="70">
        <v>5</v>
      </c>
      <c r="G19" s="29">
        <v>2</v>
      </c>
      <c r="H19" s="71">
        <f t="shared" si="1"/>
        <v>7</v>
      </c>
      <c r="I19" s="70">
        <v>7</v>
      </c>
      <c r="J19" s="29">
        <v>1</v>
      </c>
      <c r="K19" s="71">
        <f t="shared" si="2"/>
        <v>8</v>
      </c>
      <c r="L19" s="33"/>
      <c r="M19" s="72">
        <v>20</v>
      </c>
      <c r="N19" s="72" t="e">
        <f>#REF!+E19</f>
        <v>#REF!</v>
      </c>
      <c r="O19" s="72" t="e">
        <f>#REF!+H19</f>
        <v>#REF!</v>
      </c>
      <c r="P19" s="72" t="e">
        <f>#REF!+K19</f>
        <v>#REF!</v>
      </c>
    </row>
    <row r="20" spans="1:16" ht="15" customHeight="1">
      <c r="A20" s="96">
        <v>11</v>
      </c>
      <c r="B20" s="69" t="s">
        <v>36</v>
      </c>
      <c r="C20" s="76">
        <v>3</v>
      </c>
      <c r="D20" s="77"/>
      <c r="E20" s="71">
        <f t="shared" si="0"/>
        <v>3</v>
      </c>
      <c r="F20" s="76">
        <v>6</v>
      </c>
      <c r="G20" s="77"/>
      <c r="H20" s="71">
        <f t="shared" si="1"/>
        <v>6</v>
      </c>
      <c r="I20" s="76">
        <v>1</v>
      </c>
      <c r="J20" s="77"/>
      <c r="K20" s="71">
        <f t="shared" si="2"/>
        <v>1</v>
      </c>
      <c r="L20" s="33"/>
      <c r="M20" s="72">
        <v>38</v>
      </c>
      <c r="N20" s="72" t="e">
        <f>#REF!+E20</f>
        <v>#REF!</v>
      </c>
      <c r="O20" s="72" t="e">
        <f>#REF!+H20</f>
        <v>#REF!</v>
      </c>
      <c r="P20" s="72" t="e">
        <f>#REF!+K20</f>
        <v>#REF!</v>
      </c>
    </row>
    <row r="21" spans="1:16" ht="15.75" customHeight="1">
      <c r="A21" s="82"/>
      <c r="B21" s="83" t="s">
        <v>18</v>
      </c>
      <c r="C21" s="82"/>
      <c r="D21" s="38"/>
      <c r="E21" s="100">
        <f>SUM(E10:E20)</f>
        <v>111</v>
      </c>
      <c r="F21" s="82"/>
      <c r="G21" s="38"/>
      <c r="H21" s="100">
        <f>SUM(H10:H20)</f>
        <v>123</v>
      </c>
      <c r="I21" s="82"/>
      <c r="J21" s="38"/>
      <c r="K21" s="100">
        <f>SUM(K10:K20)</f>
        <v>56</v>
      </c>
      <c r="L21" s="42"/>
      <c r="N21" s="8" t="e">
        <f>#REF!+E21</f>
        <v>#REF!</v>
      </c>
      <c r="O21" s="8" t="e">
        <f>#REF!+H21</f>
        <v>#REF!</v>
      </c>
      <c r="P21" s="8" t="e">
        <f>#REF!+K21</f>
        <v>#REF!</v>
      </c>
    </row>
    <row r="22" spans="1:12" ht="15.75" customHeight="1">
      <c r="A22" s="47"/>
      <c r="B22" s="101" t="s">
        <v>19</v>
      </c>
      <c r="C22" s="47"/>
      <c r="D22" s="45"/>
      <c r="E22" s="46">
        <f>RANK(E21,$E21:$K21,0)</f>
        <v>2</v>
      </c>
      <c r="F22" s="47"/>
      <c r="G22" s="45"/>
      <c r="H22" s="46">
        <f>RANK(H21,$E21:$K21,0)</f>
        <v>1</v>
      </c>
      <c r="I22" s="48"/>
      <c r="J22" s="49"/>
      <c r="K22" s="46">
        <f>RANK(K21,$E21:$K21,0)</f>
        <v>3</v>
      </c>
      <c r="L22" s="50"/>
    </row>
  </sheetData>
  <sheetProtection/>
  <mergeCells count="6">
    <mergeCell ref="C8:E8"/>
    <mergeCell ref="F8:H8"/>
    <mergeCell ref="I8:K8"/>
    <mergeCell ref="C9:D9"/>
    <mergeCell ref="F9:G9"/>
    <mergeCell ref="I9:J9"/>
  </mergeCells>
  <printOptions/>
  <pageMargins left="0.7875" right="0.39375" top="0.5902777777777778" bottom="0.43333333333333335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R14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7109375" style="8" customWidth="1"/>
    <col min="2" max="2" width="17.57421875" style="8" customWidth="1"/>
    <col min="3" max="4" width="5.7109375" style="8" hidden="1" customWidth="1"/>
    <col min="5" max="5" width="13.7109375" style="8" customWidth="1"/>
    <col min="6" max="7" width="5.7109375" style="8" hidden="1" customWidth="1"/>
    <col min="8" max="8" width="13.7109375" style="8" customWidth="1"/>
    <col min="9" max="10" width="5.7109375" style="8" hidden="1" customWidth="1"/>
    <col min="11" max="11" width="13.7109375" style="8" customWidth="1"/>
    <col min="12" max="251" width="9.140625" style="8" customWidth="1"/>
  </cols>
  <sheetData>
    <row r="1" spans="1:13" ht="12.75">
      <c r="A1" s="7" t="s">
        <v>4</v>
      </c>
      <c r="H1" s="9" t="s">
        <v>5</v>
      </c>
      <c r="M1" s="10" t="s">
        <v>6</v>
      </c>
    </row>
    <row r="2" spans="1:13" ht="12.75">
      <c r="A2" s="7" t="s">
        <v>0</v>
      </c>
      <c r="H2" s="11" t="s">
        <v>2</v>
      </c>
      <c r="M2" s="10" t="s">
        <v>7</v>
      </c>
    </row>
    <row r="3" spans="1:13" ht="12.75">
      <c r="A3" s="7" t="s">
        <v>8</v>
      </c>
      <c r="M3" s="10" t="s">
        <v>9</v>
      </c>
    </row>
    <row r="5" ht="20.25">
      <c r="B5" s="12" t="s">
        <v>10</v>
      </c>
    </row>
    <row r="7" spans="5:11" ht="33">
      <c r="E7" s="13"/>
      <c r="F7" s="14"/>
      <c r="G7" s="14"/>
      <c r="H7" s="145"/>
      <c r="I7" s="14"/>
      <c r="J7" s="14"/>
      <c r="K7" s="14"/>
    </row>
    <row r="8" ht="13.5" thickBot="1"/>
    <row r="9" spans="1:252" s="17" customFormat="1" ht="16.5" customHeight="1">
      <c r="A9" s="15"/>
      <c r="B9" s="16"/>
      <c r="D9" s="18"/>
      <c r="E9" s="19" t="s">
        <v>12</v>
      </c>
      <c r="F9" s="20"/>
      <c r="G9" s="19"/>
      <c r="H9" s="19" t="s">
        <v>13</v>
      </c>
      <c r="I9" s="20"/>
      <c r="J9" s="19"/>
      <c r="K9" s="19" t="s">
        <v>14</v>
      </c>
      <c r="L9" s="21"/>
      <c r="IR9"/>
    </row>
    <row r="10" spans="1:252" s="17" customFormat="1" ht="13.5" thickBot="1">
      <c r="A10" s="22"/>
      <c r="B10" s="23"/>
      <c r="C10" s="308" t="s">
        <v>15</v>
      </c>
      <c r="D10" s="307"/>
      <c r="E10" s="24" t="s">
        <v>15</v>
      </c>
      <c r="F10" s="307" t="s">
        <v>15</v>
      </c>
      <c r="G10" s="307"/>
      <c r="H10" s="24" t="s">
        <v>15</v>
      </c>
      <c r="I10" s="307" t="s">
        <v>15</v>
      </c>
      <c r="J10" s="307"/>
      <c r="K10" s="24" t="s">
        <v>15</v>
      </c>
      <c r="L10" s="25"/>
      <c r="IR10"/>
    </row>
    <row r="11" spans="1:12" ht="21" customHeight="1">
      <c r="A11" s="26"/>
      <c r="B11" s="27" t="s">
        <v>16</v>
      </c>
      <c r="C11" s="28"/>
      <c r="D11" s="29">
        <v>5</v>
      </c>
      <c r="E11" s="30">
        <f>'Team W'!E21</f>
        <v>105</v>
      </c>
      <c r="F11" s="30"/>
      <c r="G11" s="30"/>
      <c r="H11" s="30">
        <f>'Team W'!H21</f>
        <v>101</v>
      </c>
      <c r="I11" s="31"/>
      <c r="J11" s="32"/>
      <c r="K11" s="30">
        <f>'Team W'!K21</f>
        <v>80</v>
      </c>
      <c r="L11" s="33"/>
    </row>
    <row r="12" spans="1:12" ht="21" customHeight="1" thickBot="1">
      <c r="A12" s="34"/>
      <c r="B12" s="35" t="s">
        <v>17</v>
      </c>
      <c r="C12" s="28"/>
      <c r="D12" s="29"/>
      <c r="E12" s="30">
        <f>'Team M'!E21</f>
        <v>111</v>
      </c>
      <c r="F12" s="30"/>
      <c r="G12" s="30"/>
      <c r="H12" s="30">
        <f>'Team M'!H21</f>
        <v>123</v>
      </c>
      <c r="I12" s="31"/>
      <c r="J12" s="32"/>
      <c r="K12" s="30">
        <f>'Team M'!K21</f>
        <v>56</v>
      </c>
      <c r="L12" s="33"/>
    </row>
    <row r="13" spans="1:12" ht="24" customHeight="1">
      <c r="A13" s="36"/>
      <c r="B13" s="37" t="s">
        <v>18</v>
      </c>
      <c r="C13" s="38"/>
      <c r="D13" s="38"/>
      <c r="E13" s="39">
        <f>SUM(E11:E12)</f>
        <v>216</v>
      </c>
      <c r="F13" s="40"/>
      <c r="G13" s="41"/>
      <c r="H13" s="39">
        <f>SUM(H11:H12)</f>
        <v>224</v>
      </c>
      <c r="I13" s="40"/>
      <c r="J13" s="41"/>
      <c r="K13" s="39">
        <f>SUM(K11:K12)</f>
        <v>136</v>
      </c>
      <c r="L13" s="42"/>
    </row>
    <row r="14" spans="1:12" ht="22.5" customHeight="1" thickBot="1">
      <c r="A14" s="43"/>
      <c r="B14" s="44" t="s">
        <v>19</v>
      </c>
      <c r="C14" s="45"/>
      <c r="D14" s="45"/>
      <c r="E14" s="46">
        <f>RANK(E13,$E13:$K13,0)</f>
        <v>2</v>
      </c>
      <c r="F14" s="47"/>
      <c r="G14" s="45"/>
      <c r="H14" s="46">
        <f>RANK(H13,$E13:$K13,0)</f>
        <v>1</v>
      </c>
      <c r="I14" s="48"/>
      <c r="J14" s="49"/>
      <c r="K14" s="46">
        <f>RANK(K13,$E13:$K13,0)</f>
        <v>3</v>
      </c>
      <c r="L14" s="50"/>
    </row>
  </sheetData>
  <sheetProtection/>
  <mergeCells count="3">
    <mergeCell ref="C10:D10"/>
    <mergeCell ref="F10:G10"/>
    <mergeCell ref="I10:J10"/>
  </mergeCells>
  <printOptions horizontalCentered="1"/>
  <pageMargins left="0.7874015748031497" right="0.3937007874015748" top="0.5905511811023623" bottom="0.43307086614173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6.00390625" style="104" customWidth="1"/>
    <col min="2" max="2" width="5.140625" style="104" hidden="1" customWidth="1"/>
    <col min="3" max="3" width="23.7109375" style="104" customWidth="1"/>
    <col min="4" max="4" width="12.00390625" style="104" customWidth="1"/>
    <col min="5" max="5" width="6.57421875" style="108" customWidth="1"/>
    <col min="6" max="6" width="10.7109375" style="104" customWidth="1"/>
    <col min="7" max="7" width="8.7109375" style="104" customWidth="1"/>
    <col min="8" max="8" width="6.00390625" style="103" hidden="1" customWidth="1"/>
    <col min="9" max="16384" width="9.140625" style="104" customWidth="1"/>
  </cols>
  <sheetData>
    <row r="1" spans="1:7" ht="12">
      <c r="A1" s="51" t="s">
        <v>4</v>
      </c>
      <c r="B1" s="51"/>
      <c r="C1" s="102"/>
      <c r="D1" s="9" t="s">
        <v>5</v>
      </c>
      <c r="E1" s="11"/>
      <c r="F1" s="102"/>
      <c r="G1" s="53" t="s">
        <v>6</v>
      </c>
    </row>
    <row r="2" spans="1:7" ht="12">
      <c r="A2" s="51" t="s">
        <v>0</v>
      </c>
      <c r="B2" s="51"/>
      <c r="C2" s="105"/>
      <c r="D2" s="11" t="s">
        <v>2</v>
      </c>
      <c r="E2" s="11"/>
      <c r="F2" s="102"/>
      <c r="G2" s="53" t="s">
        <v>7</v>
      </c>
    </row>
    <row r="3" spans="1:7" ht="12">
      <c r="A3" s="51" t="s">
        <v>8</v>
      </c>
      <c r="B3" s="51"/>
      <c r="C3" s="102"/>
      <c r="D3" s="102"/>
      <c r="E3" s="106"/>
      <c r="F3" s="102"/>
      <c r="G3" s="53" t="s">
        <v>9</v>
      </c>
    </row>
    <row r="4" spans="1:7" ht="12">
      <c r="A4" s="102"/>
      <c r="B4" s="102"/>
      <c r="C4" s="102"/>
      <c r="D4" s="141"/>
      <c r="E4" s="142"/>
      <c r="F4" s="102"/>
      <c r="G4" s="102"/>
    </row>
    <row r="5" ht="11.25">
      <c r="G5" s="109"/>
    </row>
    <row r="6" spans="3:7" ht="16.5">
      <c r="C6" s="110" t="s">
        <v>77</v>
      </c>
      <c r="D6" s="111"/>
      <c r="E6" s="112"/>
      <c r="F6" s="103"/>
      <c r="G6" s="113"/>
    </row>
    <row r="7" spans="3:7" ht="16.5">
      <c r="C7" s="110" t="s">
        <v>78</v>
      </c>
      <c r="D7" s="111"/>
      <c r="E7" s="112"/>
      <c r="F7" s="103"/>
      <c r="G7" s="114"/>
    </row>
    <row r="8" ht="11.25">
      <c r="G8" s="113"/>
    </row>
    <row r="9" spans="1:8" s="119" customFormat="1" ht="11.2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</row>
    <row r="10" spans="1:8" s="119" customFormat="1" ht="11.25">
      <c r="A10" s="115" t="s">
        <v>46</v>
      </c>
      <c r="B10" s="115" t="s">
        <v>47</v>
      </c>
      <c r="C10" s="116" t="s">
        <v>48</v>
      </c>
      <c r="D10" s="117" t="s">
        <v>49</v>
      </c>
      <c r="E10" s="116" t="s">
        <v>50</v>
      </c>
      <c r="F10" s="116" t="s">
        <v>51</v>
      </c>
      <c r="G10" s="116" t="s">
        <v>52</v>
      </c>
      <c r="H10" s="118"/>
    </row>
    <row r="11" spans="1:8" ht="18" customHeight="1">
      <c r="A11" s="131" t="s">
        <v>53</v>
      </c>
      <c r="B11" s="131" t="s">
        <v>62</v>
      </c>
      <c r="C11" s="134" t="s">
        <v>79</v>
      </c>
      <c r="D11" s="135">
        <v>34436</v>
      </c>
      <c r="E11" s="136" t="s">
        <v>26</v>
      </c>
      <c r="F11" s="143" t="s">
        <v>80</v>
      </c>
      <c r="G11" s="125">
        <v>10</v>
      </c>
      <c r="H11" s="137" t="s">
        <v>81</v>
      </c>
    </row>
    <row r="12" spans="1:8" ht="18" customHeight="1">
      <c r="A12" s="131" t="s">
        <v>56</v>
      </c>
      <c r="B12" s="120" t="s">
        <v>56</v>
      </c>
      <c r="C12" s="121" t="s">
        <v>95</v>
      </c>
      <c r="D12" s="122">
        <v>34449</v>
      </c>
      <c r="E12" s="123" t="s">
        <v>25</v>
      </c>
      <c r="F12" s="143" t="s">
        <v>84</v>
      </c>
      <c r="G12" s="125">
        <v>7</v>
      </c>
      <c r="H12" s="126">
        <v>8.42</v>
      </c>
    </row>
    <row r="13" spans="1:8" ht="18" customHeight="1">
      <c r="A13" s="131" t="s">
        <v>62</v>
      </c>
      <c r="B13" s="120" t="s">
        <v>53</v>
      </c>
      <c r="C13" s="121" t="s">
        <v>86</v>
      </c>
      <c r="D13" s="122">
        <v>34536</v>
      </c>
      <c r="E13" s="123" t="s">
        <v>25</v>
      </c>
      <c r="F13" s="143" t="s">
        <v>87</v>
      </c>
      <c r="G13" s="125">
        <v>5</v>
      </c>
      <c r="H13" s="126">
        <v>8.24</v>
      </c>
    </row>
    <row r="14" spans="1:8" ht="18" customHeight="1">
      <c r="A14" s="131" t="s">
        <v>65</v>
      </c>
      <c r="B14" s="127" t="s">
        <v>57</v>
      </c>
      <c r="C14" s="128" t="s">
        <v>82</v>
      </c>
      <c r="D14" s="129" t="s">
        <v>83</v>
      </c>
      <c r="E14" s="130" t="s">
        <v>24</v>
      </c>
      <c r="F14" s="143" t="s">
        <v>89</v>
      </c>
      <c r="G14" s="125">
        <v>3</v>
      </c>
      <c r="H14" s="131" t="s">
        <v>85</v>
      </c>
    </row>
    <row r="15" spans="1:8" ht="18" customHeight="1">
      <c r="A15" s="131" t="s">
        <v>57</v>
      </c>
      <c r="B15" s="127" t="s">
        <v>69</v>
      </c>
      <c r="C15" s="128" t="s">
        <v>91</v>
      </c>
      <c r="D15" s="129" t="s">
        <v>92</v>
      </c>
      <c r="E15" s="130" t="s">
        <v>24</v>
      </c>
      <c r="F15" s="143" t="s">
        <v>93</v>
      </c>
      <c r="G15" s="125">
        <v>2</v>
      </c>
      <c r="H15" s="131" t="s">
        <v>94</v>
      </c>
    </row>
    <row r="16" spans="1:8" ht="18" customHeight="1">
      <c r="A16" s="131" t="s">
        <v>69</v>
      </c>
      <c r="B16" s="131" t="s">
        <v>65</v>
      </c>
      <c r="C16" s="138" t="s">
        <v>88</v>
      </c>
      <c r="D16" s="135">
        <v>34366</v>
      </c>
      <c r="E16" s="139" t="s">
        <v>26</v>
      </c>
      <c r="F16" s="143" t="s">
        <v>96</v>
      </c>
      <c r="G16" s="125">
        <v>1</v>
      </c>
      <c r="H16" s="137" t="s">
        <v>90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5.7109375" style="104" customWidth="1"/>
    <col min="2" max="2" width="5.140625" style="104" hidden="1" customWidth="1"/>
    <col min="3" max="3" width="23.7109375" style="104" customWidth="1"/>
    <col min="4" max="4" width="12.140625" style="104" customWidth="1"/>
    <col min="5" max="5" width="7.421875" style="108" customWidth="1"/>
    <col min="6" max="7" width="10.57421875" style="104" customWidth="1"/>
    <col min="8" max="8" width="7.00390625" style="104" hidden="1" customWidth="1"/>
    <col min="9" max="16384" width="9.140625" style="104" customWidth="1"/>
  </cols>
  <sheetData>
    <row r="1" spans="1:7" ht="12">
      <c r="A1" s="51" t="s">
        <v>4</v>
      </c>
      <c r="B1" s="7"/>
      <c r="D1" s="9" t="s">
        <v>5</v>
      </c>
      <c r="E1" s="25"/>
      <c r="G1" s="10" t="s">
        <v>6</v>
      </c>
    </row>
    <row r="2" spans="1:7" ht="12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">
      <c r="A3" s="51" t="s">
        <v>8</v>
      </c>
      <c r="B3" s="7"/>
      <c r="G3" s="10" t="s">
        <v>9</v>
      </c>
    </row>
    <row r="4" spans="4:5" ht="11.25">
      <c r="D4" s="107"/>
      <c r="E4" s="21"/>
    </row>
    <row r="5" ht="11.25">
      <c r="G5" s="109"/>
    </row>
    <row r="7" ht="16.5">
      <c r="C7" s="110" t="s">
        <v>140</v>
      </c>
    </row>
    <row r="8" spans="3:6" ht="16.5">
      <c r="C8" s="110" t="s">
        <v>141</v>
      </c>
      <c r="F8" s="163"/>
    </row>
    <row r="10" spans="1:8" s="119" customFormat="1" ht="11.25">
      <c r="A10" s="115" t="s">
        <v>39</v>
      </c>
      <c r="B10" s="115" t="s">
        <v>21</v>
      </c>
      <c r="C10" s="116" t="s">
        <v>40</v>
      </c>
      <c r="D10" s="117" t="s">
        <v>41</v>
      </c>
      <c r="E10" s="116" t="s">
        <v>42</v>
      </c>
      <c r="F10" s="164" t="s">
        <v>43</v>
      </c>
      <c r="G10" s="165" t="s">
        <v>44</v>
      </c>
      <c r="H10" s="118" t="s">
        <v>45</v>
      </c>
    </row>
    <row r="11" spans="1:8" s="119" customFormat="1" ht="11.25">
      <c r="A11" s="115" t="s">
        <v>46</v>
      </c>
      <c r="B11" s="115" t="s">
        <v>47</v>
      </c>
      <c r="C11" s="116" t="s">
        <v>48</v>
      </c>
      <c r="D11" s="117" t="s">
        <v>49</v>
      </c>
      <c r="E11" s="116" t="s">
        <v>50</v>
      </c>
      <c r="F11" s="166" t="s">
        <v>51</v>
      </c>
      <c r="G11" s="167" t="s">
        <v>52</v>
      </c>
      <c r="H11" s="118"/>
    </row>
    <row r="12" spans="1:8" ht="18" customHeight="1">
      <c r="A12" s="131" t="s">
        <v>53</v>
      </c>
      <c r="B12" s="131" t="s">
        <v>62</v>
      </c>
      <c r="C12" s="134" t="s">
        <v>142</v>
      </c>
      <c r="D12" s="135">
        <v>34532</v>
      </c>
      <c r="E12" s="136" t="s">
        <v>26</v>
      </c>
      <c r="F12" s="124" t="s">
        <v>143</v>
      </c>
      <c r="G12" s="125">
        <v>10</v>
      </c>
      <c r="H12" s="137" t="s">
        <v>144</v>
      </c>
    </row>
    <row r="13" spans="1:8" ht="18" customHeight="1">
      <c r="A13" s="131" t="s">
        <v>56</v>
      </c>
      <c r="B13" s="131" t="s">
        <v>53</v>
      </c>
      <c r="C13" s="121" t="s">
        <v>54</v>
      </c>
      <c r="D13" s="122">
        <v>34483</v>
      </c>
      <c r="E13" s="123" t="s">
        <v>25</v>
      </c>
      <c r="F13" s="124" t="s">
        <v>145</v>
      </c>
      <c r="G13" s="125">
        <v>7</v>
      </c>
      <c r="H13" s="126">
        <v>7.79</v>
      </c>
    </row>
    <row r="14" spans="1:8" ht="18" customHeight="1">
      <c r="A14" s="131" t="s">
        <v>62</v>
      </c>
      <c r="B14" s="131" t="s">
        <v>56</v>
      </c>
      <c r="C14" s="121" t="s">
        <v>146</v>
      </c>
      <c r="D14" s="122">
        <v>34954</v>
      </c>
      <c r="E14" s="123" t="s">
        <v>25</v>
      </c>
      <c r="F14" s="124" t="s">
        <v>81</v>
      </c>
      <c r="G14" s="125">
        <v>5</v>
      </c>
      <c r="H14" s="126">
        <v>8.04</v>
      </c>
    </row>
    <row r="15" spans="1:8" ht="18" customHeight="1">
      <c r="A15" s="131" t="s">
        <v>65</v>
      </c>
      <c r="B15" s="131" t="s">
        <v>57</v>
      </c>
      <c r="C15" s="144" t="s">
        <v>147</v>
      </c>
      <c r="D15" s="129" t="s">
        <v>148</v>
      </c>
      <c r="E15" s="131" t="s">
        <v>24</v>
      </c>
      <c r="F15" s="124" t="s">
        <v>81</v>
      </c>
      <c r="G15" s="125">
        <v>3</v>
      </c>
      <c r="H15" s="131" t="s">
        <v>149</v>
      </c>
    </row>
    <row r="16" spans="1:8" ht="18" customHeight="1">
      <c r="A16" s="131" t="s">
        <v>57</v>
      </c>
      <c r="B16" s="131" t="s">
        <v>65</v>
      </c>
      <c r="C16" s="134" t="s">
        <v>150</v>
      </c>
      <c r="D16" s="135">
        <v>34987</v>
      </c>
      <c r="E16" s="136" t="s">
        <v>26</v>
      </c>
      <c r="F16" s="124" t="s">
        <v>151</v>
      </c>
      <c r="G16" s="125">
        <v>2</v>
      </c>
      <c r="H16" s="137" t="s">
        <v>152</v>
      </c>
    </row>
    <row r="17" spans="1:8" ht="18" customHeight="1">
      <c r="A17" s="131" t="s">
        <v>69</v>
      </c>
      <c r="B17" s="131" t="s">
        <v>69</v>
      </c>
      <c r="C17" s="144" t="s">
        <v>153</v>
      </c>
      <c r="D17" s="129" t="s">
        <v>154</v>
      </c>
      <c r="E17" s="131" t="s">
        <v>24</v>
      </c>
      <c r="F17" s="124" t="s">
        <v>155</v>
      </c>
      <c r="G17" s="125">
        <v>1</v>
      </c>
      <c r="H17" s="131" t="s">
        <v>156</v>
      </c>
    </row>
    <row r="18" spans="1:7" ht="12.75">
      <c r="A18"/>
      <c r="B18"/>
      <c r="C18"/>
      <c r="D18"/>
      <c r="E18"/>
      <c r="F18"/>
      <c r="G18"/>
    </row>
    <row r="19" spans="1:6" ht="12.75">
      <c r="A19"/>
      <c r="B19"/>
      <c r="C19"/>
      <c r="D19"/>
      <c r="E19"/>
      <c r="F19"/>
    </row>
    <row r="20" ht="11.25">
      <c r="E20" s="104"/>
    </row>
    <row r="21" ht="11.25">
      <c r="E21" s="104"/>
    </row>
    <row r="22" ht="11.25">
      <c r="E22" s="104"/>
    </row>
    <row r="23" ht="11.25">
      <c r="E23" s="104"/>
    </row>
    <row r="24" ht="11.25">
      <c r="E24" s="104"/>
    </row>
    <row r="25" spans="5:7" ht="12.75">
      <c r="E25" s="104"/>
      <c r="G25"/>
    </row>
  </sheetData>
  <sheetProtection/>
  <printOptions horizontalCentered="1"/>
  <pageMargins left="0.7480314960629921" right="0.7480314960629921" top="0.984251968503937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6.140625" style="104" customWidth="1"/>
    <col min="2" max="2" width="5.140625" style="104" hidden="1" customWidth="1"/>
    <col min="3" max="3" width="21.140625" style="104" customWidth="1"/>
    <col min="4" max="4" width="11.140625" style="104" customWidth="1"/>
    <col min="5" max="5" width="7.421875" style="108" customWidth="1"/>
    <col min="6" max="6" width="10.57421875" style="104" customWidth="1"/>
    <col min="7" max="7" width="8.8515625" style="104" customWidth="1"/>
    <col min="8" max="8" width="7.57421875" style="104" hidden="1" customWidth="1"/>
    <col min="9" max="16384" width="9.140625" style="104" customWidth="1"/>
  </cols>
  <sheetData>
    <row r="1" spans="1:7" ht="12">
      <c r="A1" s="51" t="s">
        <v>4</v>
      </c>
      <c r="B1" s="7"/>
      <c r="D1" s="9" t="s">
        <v>5</v>
      </c>
      <c r="E1" s="25"/>
      <c r="G1" s="10" t="s">
        <v>6</v>
      </c>
    </row>
    <row r="2" spans="1:7" ht="12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">
      <c r="A3" s="51" t="s">
        <v>8</v>
      </c>
      <c r="B3" s="7"/>
      <c r="G3" s="10" t="s">
        <v>9</v>
      </c>
    </row>
    <row r="4" spans="4:5" ht="11.25">
      <c r="D4" s="107"/>
      <c r="E4" s="21"/>
    </row>
    <row r="5" ht="11.25">
      <c r="G5" s="109"/>
    </row>
    <row r="6" spans="3:7" ht="16.5">
      <c r="C6" s="110" t="s">
        <v>221</v>
      </c>
      <c r="D6" s="111"/>
      <c r="E6" s="112"/>
      <c r="F6" s="103"/>
      <c r="G6" s="113"/>
    </row>
    <row r="7" spans="3:6" ht="16.5">
      <c r="C7" s="110" t="s">
        <v>222</v>
      </c>
      <c r="D7" s="111"/>
      <c r="E7" s="112"/>
      <c r="F7" s="163"/>
    </row>
    <row r="8" ht="11.25">
      <c r="G8" s="113"/>
    </row>
    <row r="9" spans="1:8" s="119" customFormat="1" ht="11.2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</row>
    <row r="10" spans="1:8" s="119" customFormat="1" ht="11.25">
      <c r="A10" s="115" t="s">
        <v>46</v>
      </c>
      <c r="B10" s="115" t="s">
        <v>47</v>
      </c>
      <c r="C10" s="116" t="s">
        <v>48</v>
      </c>
      <c r="D10" s="117" t="s">
        <v>49</v>
      </c>
      <c r="E10" s="116" t="s">
        <v>50</v>
      </c>
      <c r="F10" s="116" t="s">
        <v>51</v>
      </c>
      <c r="G10" s="116" t="s">
        <v>52</v>
      </c>
      <c r="H10" s="118"/>
    </row>
    <row r="11" spans="1:8" ht="18" customHeight="1">
      <c r="A11" s="131" t="s">
        <v>53</v>
      </c>
      <c r="B11" s="131" t="s">
        <v>53</v>
      </c>
      <c r="C11" s="144" t="s">
        <v>223</v>
      </c>
      <c r="D11" s="122">
        <v>34418</v>
      </c>
      <c r="E11" s="131" t="s">
        <v>25</v>
      </c>
      <c r="F11" s="124" t="s">
        <v>224</v>
      </c>
      <c r="G11" s="125">
        <v>10</v>
      </c>
      <c r="H11" s="126">
        <v>7.05</v>
      </c>
    </row>
    <row r="12" spans="1:8" ht="18" customHeight="1">
      <c r="A12" s="131" t="s">
        <v>56</v>
      </c>
      <c r="B12" s="131" t="s">
        <v>69</v>
      </c>
      <c r="C12" s="144" t="s">
        <v>225</v>
      </c>
      <c r="D12" s="129" t="s">
        <v>226</v>
      </c>
      <c r="E12" s="131" t="s">
        <v>24</v>
      </c>
      <c r="F12" s="124" t="s">
        <v>227</v>
      </c>
      <c r="G12" s="125">
        <v>7</v>
      </c>
      <c r="H12" s="131" t="s">
        <v>228</v>
      </c>
    </row>
    <row r="13" spans="1:8" ht="18" customHeight="1">
      <c r="A13" s="131" t="s">
        <v>62</v>
      </c>
      <c r="B13" s="131" t="s">
        <v>56</v>
      </c>
      <c r="C13" s="121" t="s">
        <v>229</v>
      </c>
      <c r="D13" s="122">
        <v>34401</v>
      </c>
      <c r="E13" s="123" t="s">
        <v>25</v>
      </c>
      <c r="F13" s="124" t="s">
        <v>230</v>
      </c>
      <c r="G13" s="125">
        <v>5</v>
      </c>
      <c r="H13" s="126">
        <v>7.13</v>
      </c>
    </row>
    <row r="14" spans="1:8" ht="18" customHeight="1">
      <c r="A14" s="131" t="s">
        <v>65</v>
      </c>
      <c r="B14" s="131" t="s">
        <v>62</v>
      </c>
      <c r="C14" s="134" t="s">
        <v>79</v>
      </c>
      <c r="D14" s="135">
        <v>34436</v>
      </c>
      <c r="E14" s="136" t="s">
        <v>26</v>
      </c>
      <c r="F14" s="124" t="s">
        <v>230</v>
      </c>
      <c r="G14" s="125">
        <v>3</v>
      </c>
      <c r="H14" s="137" t="s">
        <v>231</v>
      </c>
    </row>
    <row r="15" spans="1:8" ht="18" customHeight="1">
      <c r="A15" s="131" t="s">
        <v>57</v>
      </c>
      <c r="B15" s="131" t="s">
        <v>57</v>
      </c>
      <c r="C15" s="144" t="s">
        <v>232</v>
      </c>
      <c r="D15" s="129" t="s">
        <v>226</v>
      </c>
      <c r="E15" s="131" t="s">
        <v>24</v>
      </c>
      <c r="F15" s="124" t="s">
        <v>233</v>
      </c>
      <c r="G15" s="125">
        <v>2</v>
      </c>
      <c r="H15" s="131" t="s">
        <v>234</v>
      </c>
    </row>
    <row r="16" spans="1:8" ht="18" customHeight="1">
      <c r="A16" s="131" t="s">
        <v>69</v>
      </c>
      <c r="B16" s="131" t="s">
        <v>65</v>
      </c>
      <c r="C16" s="134" t="s">
        <v>235</v>
      </c>
      <c r="D16" s="135">
        <v>34410</v>
      </c>
      <c r="E16" s="136" t="s">
        <v>26</v>
      </c>
      <c r="F16" s="124" t="s">
        <v>236</v>
      </c>
      <c r="G16" s="125">
        <v>1</v>
      </c>
      <c r="H16" s="137" t="s">
        <v>224</v>
      </c>
    </row>
    <row r="19" spans="3:5" ht="15">
      <c r="C19" s="179" t="s">
        <v>237</v>
      </c>
      <c r="D19" s="180" t="s">
        <v>238</v>
      </c>
      <c r="E19" s="104"/>
    </row>
    <row r="20" ht="11.25">
      <c r="G20" s="113"/>
    </row>
    <row r="21" spans="1:8" s="119" customFormat="1" ht="11.25">
      <c r="A21" s="175"/>
      <c r="B21" s="176"/>
      <c r="C21" s="118" t="s">
        <v>40</v>
      </c>
      <c r="D21" s="117" t="s">
        <v>41</v>
      </c>
      <c r="E21" s="116" t="s">
        <v>42</v>
      </c>
      <c r="F21" s="117" t="s">
        <v>43</v>
      </c>
      <c r="G21" s="116" t="s">
        <v>44</v>
      </c>
      <c r="H21" s="118" t="s">
        <v>45</v>
      </c>
    </row>
    <row r="22" spans="1:8" s="119" customFormat="1" ht="11.25">
      <c r="A22" s="175"/>
      <c r="B22" s="177"/>
      <c r="C22" s="118" t="s">
        <v>48</v>
      </c>
      <c r="D22" s="117" t="s">
        <v>49</v>
      </c>
      <c r="E22" s="116" t="s">
        <v>50</v>
      </c>
      <c r="F22" s="116" t="s">
        <v>51</v>
      </c>
      <c r="G22" s="116" t="s">
        <v>52</v>
      </c>
      <c r="H22" s="118"/>
    </row>
    <row r="23" spans="1:8" ht="18" customHeight="1">
      <c r="A23" s="178"/>
      <c r="B23" s="131"/>
      <c r="C23" s="137" t="s">
        <v>241</v>
      </c>
      <c r="D23" s="181">
        <v>34769</v>
      </c>
      <c r="E23" s="131" t="s">
        <v>26</v>
      </c>
      <c r="F23" s="124" t="s">
        <v>242</v>
      </c>
      <c r="G23" s="125"/>
      <c r="H23" s="137"/>
    </row>
    <row r="24" spans="1:8" ht="18" customHeight="1">
      <c r="A24" s="178"/>
      <c r="B24" s="131"/>
      <c r="C24" s="137" t="s">
        <v>239</v>
      </c>
      <c r="D24" s="181">
        <v>35025</v>
      </c>
      <c r="E24" s="131" t="s">
        <v>26</v>
      </c>
      <c r="F24" s="124" t="s">
        <v>240</v>
      </c>
      <c r="G24" s="125"/>
      <c r="H24" s="126"/>
    </row>
    <row r="25" ht="11.25">
      <c r="E25" s="104"/>
    </row>
    <row r="26" ht="11.25">
      <c r="E26" s="104"/>
    </row>
    <row r="27" ht="11.25">
      <c r="E27" s="104"/>
    </row>
    <row r="28" ht="11.25">
      <c r="E28" s="104"/>
    </row>
    <row r="29" ht="11.25">
      <c r="E29" s="104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7109375" style="104" customWidth="1"/>
    <col min="2" max="2" width="5.140625" style="104" hidden="1" customWidth="1"/>
    <col min="3" max="3" width="25.421875" style="104" customWidth="1"/>
    <col min="4" max="4" width="11.00390625" style="104" customWidth="1"/>
    <col min="5" max="5" width="6.57421875" style="108" customWidth="1"/>
    <col min="6" max="7" width="10.7109375" style="104" customWidth="1"/>
    <col min="8" max="8" width="7.140625" style="104" hidden="1" customWidth="1"/>
    <col min="9" max="16384" width="9.140625" style="104" customWidth="1"/>
  </cols>
  <sheetData>
    <row r="1" spans="1:7" ht="12">
      <c r="A1" s="51" t="s">
        <v>4</v>
      </c>
      <c r="B1" s="7"/>
      <c r="D1" s="9" t="s">
        <v>5</v>
      </c>
      <c r="E1" s="25"/>
      <c r="G1" s="10" t="s">
        <v>6</v>
      </c>
    </row>
    <row r="2" spans="1:7" ht="12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">
      <c r="A3" s="51" t="s">
        <v>8</v>
      </c>
      <c r="B3" s="7"/>
      <c r="G3" s="10" t="s">
        <v>9</v>
      </c>
    </row>
    <row r="4" spans="4:5" ht="11.25">
      <c r="D4" s="107"/>
      <c r="E4" s="21"/>
    </row>
    <row r="5" ht="11.25">
      <c r="G5" s="109"/>
    </row>
    <row r="6" spans="3:7" ht="16.5">
      <c r="C6" s="110" t="s">
        <v>311</v>
      </c>
      <c r="D6" s="111"/>
      <c r="E6" s="216"/>
      <c r="F6" s="217"/>
      <c r="G6" s="113"/>
    </row>
    <row r="7" spans="3:7" ht="16.5">
      <c r="C7" s="110" t="s">
        <v>312</v>
      </c>
      <c r="D7" s="111"/>
      <c r="E7" s="112"/>
      <c r="F7" s="112"/>
      <c r="G7" s="113"/>
    </row>
    <row r="8" spans="3:7" ht="9" customHeight="1">
      <c r="C8" s="110"/>
      <c r="D8" s="111"/>
      <c r="E8" s="112"/>
      <c r="F8" s="112"/>
      <c r="G8" s="113"/>
    </row>
    <row r="9" spans="4:7" ht="8.25" customHeight="1">
      <c r="D9" s="111"/>
      <c r="E9" s="112"/>
      <c r="F9" s="112"/>
      <c r="G9" s="113"/>
    </row>
    <row r="10" spans="1:8" s="119" customFormat="1" ht="11.25">
      <c r="A10" s="115" t="s">
        <v>39</v>
      </c>
      <c r="B10" s="115" t="s">
        <v>21</v>
      </c>
      <c r="C10" s="116" t="s">
        <v>40</v>
      </c>
      <c r="D10" s="117" t="s">
        <v>41</v>
      </c>
      <c r="E10" s="116" t="s">
        <v>42</v>
      </c>
      <c r="F10" s="117" t="s">
        <v>43</v>
      </c>
      <c r="G10" s="116" t="s">
        <v>44</v>
      </c>
      <c r="H10" s="118" t="s">
        <v>45</v>
      </c>
    </row>
    <row r="11" spans="1:8" s="119" customFormat="1" ht="11.25">
      <c r="A11" s="115" t="s">
        <v>46</v>
      </c>
      <c r="B11" s="115" t="s">
        <v>47</v>
      </c>
      <c r="C11" s="116" t="s">
        <v>48</v>
      </c>
      <c r="D11" s="117" t="s">
        <v>49</v>
      </c>
      <c r="E11" s="116" t="s">
        <v>50</v>
      </c>
      <c r="F11" s="116" t="s">
        <v>51</v>
      </c>
      <c r="G11" s="116" t="s">
        <v>52</v>
      </c>
      <c r="H11" s="118"/>
    </row>
    <row r="12" spans="1:8" ht="18" customHeight="1">
      <c r="A12" s="131" t="s">
        <v>53</v>
      </c>
      <c r="B12" s="131" t="s">
        <v>57</v>
      </c>
      <c r="C12" s="144" t="s">
        <v>313</v>
      </c>
      <c r="D12" s="129" t="s">
        <v>314</v>
      </c>
      <c r="E12" s="131" t="s">
        <v>24</v>
      </c>
      <c r="F12" s="124" t="s">
        <v>315</v>
      </c>
      <c r="G12" s="125">
        <v>10</v>
      </c>
      <c r="H12" s="131" t="s">
        <v>316</v>
      </c>
    </row>
    <row r="13" spans="1:8" ht="18" customHeight="1">
      <c r="A13" s="131" t="s">
        <v>56</v>
      </c>
      <c r="B13" s="131" t="s">
        <v>62</v>
      </c>
      <c r="C13" s="134" t="s">
        <v>317</v>
      </c>
      <c r="D13" s="135">
        <v>34703</v>
      </c>
      <c r="E13" s="136" t="s">
        <v>26</v>
      </c>
      <c r="F13" s="124" t="s">
        <v>318</v>
      </c>
      <c r="G13" s="125">
        <v>7</v>
      </c>
      <c r="H13" s="137" t="s">
        <v>315</v>
      </c>
    </row>
    <row r="14" spans="1:8" ht="18" customHeight="1">
      <c r="A14" s="131" t="s">
        <v>62</v>
      </c>
      <c r="B14" s="131" t="s">
        <v>53</v>
      </c>
      <c r="C14" s="121" t="s">
        <v>319</v>
      </c>
      <c r="D14" s="122">
        <v>34394</v>
      </c>
      <c r="E14" s="123" t="s">
        <v>25</v>
      </c>
      <c r="F14" s="124" t="s">
        <v>320</v>
      </c>
      <c r="G14" s="125">
        <v>5</v>
      </c>
      <c r="H14" s="126">
        <v>41.77</v>
      </c>
    </row>
    <row r="15" spans="1:8" ht="18" customHeight="1">
      <c r="A15" s="131" t="s">
        <v>65</v>
      </c>
      <c r="B15" s="131" t="s">
        <v>65</v>
      </c>
      <c r="C15" s="134" t="s">
        <v>74</v>
      </c>
      <c r="D15" s="135">
        <v>34990</v>
      </c>
      <c r="E15" s="136" t="s">
        <v>26</v>
      </c>
      <c r="F15" s="124" t="s">
        <v>321</v>
      </c>
      <c r="G15" s="125">
        <v>3</v>
      </c>
      <c r="H15" s="137" t="s">
        <v>322</v>
      </c>
    </row>
    <row r="16" spans="1:8" ht="18" customHeight="1">
      <c r="A16" s="131" t="s">
        <v>57</v>
      </c>
      <c r="B16" s="131" t="s">
        <v>56</v>
      </c>
      <c r="C16" s="121" t="s">
        <v>323</v>
      </c>
      <c r="D16" s="122">
        <v>34688</v>
      </c>
      <c r="E16" s="123" t="s">
        <v>25</v>
      </c>
      <c r="F16" s="124" t="s">
        <v>324</v>
      </c>
      <c r="G16" s="125">
        <v>2</v>
      </c>
      <c r="H16" s="126">
        <v>43.15</v>
      </c>
    </row>
    <row r="17" spans="1:8" ht="18" customHeight="1">
      <c r="A17" s="131"/>
      <c r="B17" s="131" t="s">
        <v>69</v>
      </c>
      <c r="C17" s="144" t="s">
        <v>325</v>
      </c>
      <c r="D17" s="129" t="s">
        <v>326</v>
      </c>
      <c r="E17" s="131" t="s">
        <v>24</v>
      </c>
      <c r="F17" s="124" t="s">
        <v>327</v>
      </c>
      <c r="G17" s="125"/>
      <c r="H17" s="131" t="s">
        <v>328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00390625" style="104" customWidth="1"/>
    <col min="2" max="2" width="5.140625" style="104" hidden="1" customWidth="1"/>
    <col min="3" max="3" width="23.7109375" style="104" customWidth="1"/>
    <col min="4" max="4" width="12.421875" style="104" customWidth="1"/>
    <col min="5" max="5" width="7.28125" style="108" customWidth="1"/>
    <col min="6" max="6" width="10.7109375" style="104" customWidth="1"/>
    <col min="7" max="7" width="8.140625" style="104" hidden="1" customWidth="1"/>
    <col min="8" max="8" width="10.7109375" style="104" customWidth="1"/>
    <col min="9" max="9" width="7.140625" style="104" hidden="1" customWidth="1"/>
    <col min="10" max="16384" width="9.140625" style="104" customWidth="1"/>
  </cols>
  <sheetData>
    <row r="1" spans="1:8" ht="12">
      <c r="A1" s="51" t="s">
        <v>4</v>
      </c>
      <c r="B1" s="7"/>
      <c r="D1" s="9" t="s">
        <v>5</v>
      </c>
      <c r="E1" s="25"/>
      <c r="H1" s="10" t="s">
        <v>6</v>
      </c>
    </row>
    <row r="2" spans="1:8" ht="12">
      <c r="A2" s="51" t="s">
        <v>0</v>
      </c>
      <c r="B2" s="7"/>
      <c r="C2" s="103"/>
      <c r="D2" s="11" t="s">
        <v>2</v>
      </c>
      <c r="E2" s="25"/>
      <c r="H2" s="10" t="s">
        <v>7</v>
      </c>
    </row>
    <row r="3" spans="1:8" ht="12">
      <c r="A3" s="51" t="s">
        <v>8</v>
      </c>
      <c r="B3" s="7"/>
      <c r="H3" s="10" t="s">
        <v>9</v>
      </c>
    </row>
    <row r="4" spans="4:5" ht="11.25">
      <c r="D4" s="107"/>
      <c r="E4" s="21"/>
    </row>
    <row r="5" ht="11.25">
      <c r="H5" s="109"/>
    </row>
    <row r="6" spans="3:8" ht="16.5">
      <c r="C6" s="110" t="s">
        <v>391</v>
      </c>
      <c r="D6" s="111"/>
      <c r="E6" s="216"/>
      <c r="F6" s="217"/>
      <c r="H6" s="113"/>
    </row>
    <row r="7" spans="3:8" ht="16.5">
      <c r="C7" s="110" t="s">
        <v>392</v>
      </c>
      <c r="D7" s="111"/>
      <c r="E7" s="112"/>
      <c r="F7" s="112"/>
      <c r="G7" s="112"/>
      <c r="H7" s="113"/>
    </row>
    <row r="8" ht="8.25" customHeight="1">
      <c r="H8" s="113"/>
    </row>
    <row r="9" ht="6" customHeight="1">
      <c r="H9" s="113"/>
    </row>
    <row r="10" spans="1:9" s="119" customFormat="1" ht="11.25">
      <c r="A10" s="115" t="s">
        <v>39</v>
      </c>
      <c r="B10" s="115" t="s">
        <v>21</v>
      </c>
      <c r="C10" s="116" t="s">
        <v>40</v>
      </c>
      <c r="D10" s="117" t="s">
        <v>41</v>
      </c>
      <c r="E10" s="116" t="s">
        <v>42</v>
      </c>
      <c r="F10" s="117" t="s">
        <v>43</v>
      </c>
      <c r="G10" s="117" t="s">
        <v>393</v>
      </c>
      <c r="H10" s="116" t="s">
        <v>44</v>
      </c>
      <c r="I10" s="118" t="s">
        <v>45</v>
      </c>
    </row>
    <row r="11" spans="1:9" s="119" customFormat="1" ht="11.25">
      <c r="A11" s="115" t="s">
        <v>46</v>
      </c>
      <c r="B11" s="228" t="s">
        <v>47</v>
      </c>
      <c r="C11" s="116" t="s">
        <v>48</v>
      </c>
      <c r="D11" s="117" t="s">
        <v>49</v>
      </c>
      <c r="E11" s="116" t="s">
        <v>50</v>
      </c>
      <c r="F11" s="116" t="s">
        <v>51</v>
      </c>
      <c r="G11" s="116"/>
      <c r="H11" s="116" t="s">
        <v>52</v>
      </c>
      <c r="I11" s="118"/>
    </row>
    <row r="12" spans="1:9" ht="18" customHeight="1">
      <c r="A12" s="131" t="s">
        <v>53</v>
      </c>
      <c r="B12" s="131" t="s">
        <v>53</v>
      </c>
      <c r="C12" s="218" t="s">
        <v>223</v>
      </c>
      <c r="D12" s="219">
        <v>34418</v>
      </c>
      <c r="E12" s="220" t="s">
        <v>25</v>
      </c>
      <c r="F12" s="124" t="s">
        <v>394</v>
      </c>
      <c r="G12" s="229"/>
      <c r="H12" s="125">
        <v>10</v>
      </c>
      <c r="I12" s="230">
        <v>36.1</v>
      </c>
    </row>
    <row r="13" spans="1:9" ht="18" customHeight="1">
      <c r="A13" s="131" t="s">
        <v>56</v>
      </c>
      <c r="B13" s="131" t="s">
        <v>57</v>
      </c>
      <c r="C13" s="144" t="s">
        <v>395</v>
      </c>
      <c r="D13" s="129" t="s">
        <v>396</v>
      </c>
      <c r="E13" s="131" t="s">
        <v>24</v>
      </c>
      <c r="F13" s="124" t="s">
        <v>397</v>
      </c>
      <c r="G13" s="229"/>
      <c r="H13" s="125">
        <v>7</v>
      </c>
      <c r="I13" s="131" t="s">
        <v>398</v>
      </c>
    </row>
    <row r="14" spans="1:9" ht="18" customHeight="1">
      <c r="A14" s="131" t="s">
        <v>62</v>
      </c>
      <c r="B14" s="131" t="s">
        <v>69</v>
      </c>
      <c r="C14" s="231" t="s">
        <v>399</v>
      </c>
      <c r="D14" s="129" t="s">
        <v>400</v>
      </c>
      <c r="E14" s="131" t="s">
        <v>24</v>
      </c>
      <c r="F14" s="125">
        <v>37.52</v>
      </c>
      <c r="G14" s="229"/>
      <c r="H14" s="125">
        <v>5</v>
      </c>
      <c r="I14" s="131" t="s">
        <v>401</v>
      </c>
    </row>
    <row r="15" spans="1:9" ht="18" customHeight="1">
      <c r="A15" s="131" t="s">
        <v>65</v>
      </c>
      <c r="B15" s="131" t="s">
        <v>56</v>
      </c>
      <c r="C15" s="218" t="s">
        <v>402</v>
      </c>
      <c r="D15" s="219">
        <v>34859</v>
      </c>
      <c r="E15" s="220" t="s">
        <v>25</v>
      </c>
      <c r="F15" s="125">
        <v>38.34</v>
      </c>
      <c r="G15" s="229"/>
      <c r="H15" s="125">
        <v>3</v>
      </c>
      <c r="I15" s="126">
        <v>37.12</v>
      </c>
    </row>
    <row r="16" spans="1:9" ht="18" customHeight="1">
      <c r="A16" s="131" t="s">
        <v>57</v>
      </c>
      <c r="B16" s="131" t="s">
        <v>62</v>
      </c>
      <c r="C16" s="134" t="s">
        <v>403</v>
      </c>
      <c r="D16" s="135">
        <v>34958</v>
      </c>
      <c r="E16" s="136" t="s">
        <v>26</v>
      </c>
      <c r="F16" s="124" t="s">
        <v>404</v>
      </c>
      <c r="G16" s="229"/>
      <c r="H16" s="125">
        <v>2</v>
      </c>
      <c r="I16" s="137" t="s">
        <v>405</v>
      </c>
    </row>
    <row r="17" spans="1:9" ht="18" customHeight="1">
      <c r="A17" s="131" t="s">
        <v>69</v>
      </c>
      <c r="B17" s="131" t="s">
        <v>65</v>
      </c>
      <c r="C17" s="232" t="s">
        <v>406</v>
      </c>
      <c r="D17" s="135">
        <v>34590</v>
      </c>
      <c r="E17" s="136" t="s">
        <v>26</v>
      </c>
      <c r="F17" s="125">
        <v>38.83</v>
      </c>
      <c r="G17" s="229"/>
      <c r="H17" s="125">
        <v>1</v>
      </c>
      <c r="I17" s="137" t="s">
        <v>407</v>
      </c>
    </row>
    <row r="21" ht="11.25">
      <c r="E21" s="104"/>
    </row>
    <row r="22" ht="11.25">
      <c r="E22" s="104"/>
    </row>
    <row r="23" ht="11.25">
      <c r="E23" s="104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.8515625" style="104" customWidth="1"/>
    <col min="2" max="2" width="5.140625" style="104" hidden="1" customWidth="1"/>
    <col min="3" max="3" width="23.7109375" style="104" customWidth="1"/>
    <col min="4" max="4" width="11.28125" style="104" customWidth="1"/>
    <col min="5" max="5" width="6.57421875" style="108" customWidth="1"/>
    <col min="6" max="6" width="11.421875" style="104" customWidth="1"/>
    <col min="7" max="7" width="10.140625" style="104" customWidth="1"/>
    <col min="8" max="8" width="8.00390625" style="104" hidden="1" customWidth="1"/>
    <col min="9" max="255" width="9.140625" style="104" customWidth="1"/>
  </cols>
  <sheetData>
    <row r="1" spans="1:7" ht="12.75">
      <c r="A1" s="51" t="s">
        <v>4</v>
      </c>
      <c r="B1" s="7"/>
      <c r="D1" s="9" t="s">
        <v>5</v>
      </c>
      <c r="E1" s="25"/>
      <c r="G1" s="10" t="s">
        <v>6</v>
      </c>
    </row>
    <row r="2" spans="1:7" ht="12.75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.75">
      <c r="A3" s="51" t="s">
        <v>8</v>
      </c>
      <c r="B3" s="7"/>
      <c r="G3" s="10" t="s">
        <v>9</v>
      </c>
    </row>
    <row r="4" spans="4:5" ht="12.75">
      <c r="D4" s="107"/>
      <c r="E4" s="21"/>
    </row>
    <row r="5" ht="12.75">
      <c r="G5" s="109"/>
    </row>
    <row r="6" spans="3:7" ht="16.5">
      <c r="C6" s="110" t="s">
        <v>329</v>
      </c>
      <c r="D6" s="111"/>
      <c r="E6" s="112"/>
      <c r="F6" s="112"/>
      <c r="G6" s="113"/>
    </row>
    <row r="7" spans="3:7" ht="16.5">
      <c r="C7" s="110" t="s">
        <v>330</v>
      </c>
      <c r="D7" s="111"/>
      <c r="E7" s="112"/>
      <c r="F7" s="112"/>
      <c r="G7" s="113"/>
    </row>
    <row r="8" spans="4:7" ht="8.25" customHeight="1">
      <c r="D8" s="111"/>
      <c r="E8" s="112"/>
      <c r="F8" s="112"/>
      <c r="G8" s="113"/>
    </row>
    <row r="9" spans="1:256" s="119" customFormat="1" ht="12.7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  <c r="IV9"/>
    </row>
    <row r="10" spans="1:256" s="119" customFormat="1" ht="12.75">
      <c r="A10" s="115" t="s">
        <v>46</v>
      </c>
      <c r="B10" s="115" t="s">
        <v>47</v>
      </c>
      <c r="C10" s="116" t="s">
        <v>48</v>
      </c>
      <c r="D10" s="117" t="s">
        <v>49</v>
      </c>
      <c r="E10" s="116" t="s">
        <v>50</v>
      </c>
      <c r="F10" s="116" t="s">
        <v>51</v>
      </c>
      <c r="G10" s="116" t="s">
        <v>52</v>
      </c>
      <c r="H10" s="118"/>
      <c r="IV10"/>
    </row>
    <row r="11" spans="1:8" ht="18" customHeight="1">
      <c r="A11" s="131" t="s">
        <v>53</v>
      </c>
      <c r="B11" s="131" t="s">
        <v>53</v>
      </c>
      <c r="C11" s="218" t="s">
        <v>331</v>
      </c>
      <c r="D11" s="219">
        <v>34565</v>
      </c>
      <c r="E11" s="220" t="s">
        <v>25</v>
      </c>
      <c r="F11" s="124" t="s">
        <v>332</v>
      </c>
      <c r="G11" s="125">
        <v>10</v>
      </c>
      <c r="H11" s="137" t="s">
        <v>333</v>
      </c>
    </row>
    <row r="12" spans="1:8" ht="18" customHeight="1">
      <c r="A12" s="131" t="s">
        <v>56</v>
      </c>
      <c r="B12" s="131" t="s">
        <v>62</v>
      </c>
      <c r="C12" s="221" t="s">
        <v>334</v>
      </c>
      <c r="D12" s="135">
        <v>34443</v>
      </c>
      <c r="E12" s="139" t="s">
        <v>26</v>
      </c>
      <c r="F12" s="124" t="s">
        <v>335</v>
      </c>
      <c r="G12" s="125">
        <v>7</v>
      </c>
      <c r="H12" s="137" t="s">
        <v>336</v>
      </c>
    </row>
    <row r="13" spans="1:8" ht="18" customHeight="1">
      <c r="A13" s="131" t="s">
        <v>62</v>
      </c>
      <c r="B13" s="131" t="s">
        <v>65</v>
      </c>
      <c r="C13" s="221" t="s">
        <v>337</v>
      </c>
      <c r="D13" s="135">
        <v>34620</v>
      </c>
      <c r="E13" s="139" t="s">
        <v>26</v>
      </c>
      <c r="F13" s="124" t="s">
        <v>338</v>
      </c>
      <c r="G13" s="125">
        <v>5</v>
      </c>
      <c r="H13" s="137" t="s">
        <v>339</v>
      </c>
    </row>
    <row r="14" spans="1:8" ht="18" customHeight="1">
      <c r="A14" s="131" t="s">
        <v>65</v>
      </c>
      <c r="B14" s="131" t="s">
        <v>69</v>
      </c>
      <c r="C14" s="222" t="s">
        <v>340</v>
      </c>
      <c r="D14" s="129" t="s">
        <v>341</v>
      </c>
      <c r="E14" s="130" t="s">
        <v>24</v>
      </c>
      <c r="F14" s="124" t="s">
        <v>342</v>
      </c>
      <c r="G14" s="125">
        <v>3</v>
      </c>
      <c r="H14" s="131" t="s">
        <v>343</v>
      </c>
    </row>
    <row r="15" spans="1:8" ht="18" customHeight="1">
      <c r="A15" s="131" t="s">
        <v>57</v>
      </c>
      <c r="B15" s="131" t="s">
        <v>57</v>
      </c>
      <c r="C15" s="222" t="s">
        <v>344</v>
      </c>
      <c r="D15" s="129" t="s">
        <v>345</v>
      </c>
      <c r="E15" s="130" t="s">
        <v>24</v>
      </c>
      <c r="F15" s="124" t="s">
        <v>346</v>
      </c>
      <c r="G15" s="125">
        <v>2</v>
      </c>
      <c r="H15" s="131"/>
    </row>
    <row r="16" spans="1:8" ht="18" customHeight="1">
      <c r="A16" s="131" t="s">
        <v>69</v>
      </c>
      <c r="B16" s="131" t="s">
        <v>56</v>
      </c>
      <c r="C16" s="223" t="s">
        <v>347</v>
      </c>
      <c r="D16" s="219">
        <v>34387</v>
      </c>
      <c r="E16" s="224" t="s">
        <v>25</v>
      </c>
      <c r="F16" s="124" t="s">
        <v>348</v>
      </c>
      <c r="G16" s="125">
        <v>1</v>
      </c>
      <c r="H16" s="137" t="s">
        <v>349</v>
      </c>
    </row>
    <row r="17" ht="12.75">
      <c r="E17" s="104"/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5.7109375" style="104" customWidth="1"/>
    <col min="2" max="2" width="5.140625" style="104" hidden="1" customWidth="1"/>
    <col min="3" max="3" width="23.7109375" style="104" customWidth="1"/>
    <col min="4" max="4" width="11.28125" style="104" customWidth="1"/>
    <col min="5" max="5" width="7.140625" style="108" customWidth="1"/>
    <col min="6" max="7" width="10.7109375" style="104" customWidth="1"/>
    <col min="8" max="8" width="7.140625" style="104" hidden="1" customWidth="1"/>
    <col min="9" max="255" width="9.140625" style="104" customWidth="1"/>
  </cols>
  <sheetData>
    <row r="1" spans="1:7" ht="12.75">
      <c r="A1" s="51" t="s">
        <v>4</v>
      </c>
      <c r="B1" s="7"/>
      <c r="D1" s="9" t="s">
        <v>5</v>
      </c>
      <c r="E1" s="25"/>
      <c r="G1" s="10" t="s">
        <v>6</v>
      </c>
    </row>
    <row r="2" spans="1:7" ht="12.75">
      <c r="A2" s="51" t="s">
        <v>0</v>
      </c>
      <c r="B2" s="7"/>
      <c r="C2" s="103"/>
      <c r="D2" s="11" t="s">
        <v>2</v>
      </c>
      <c r="E2" s="25"/>
      <c r="G2" s="10" t="s">
        <v>7</v>
      </c>
    </row>
    <row r="3" spans="1:7" ht="12.75">
      <c r="A3" s="51" t="s">
        <v>8</v>
      </c>
      <c r="B3" s="7"/>
      <c r="G3" s="10" t="s">
        <v>9</v>
      </c>
    </row>
    <row r="4" spans="4:5" ht="12.75">
      <c r="D4" s="107"/>
      <c r="E4" s="21"/>
    </row>
    <row r="5" ht="12.75">
      <c r="G5" s="109"/>
    </row>
    <row r="6" spans="3:7" ht="16.5">
      <c r="C6" s="110" t="s">
        <v>199</v>
      </c>
      <c r="D6" s="111"/>
      <c r="E6" s="112"/>
      <c r="F6" s="103"/>
      <c r="G6" s="113"/>
    </row>
    <row r="7" spans="3:7" ht="16.5">
      <c r="C7" s="110" t="s">
        <v>200</v>
      </c>
      <c r="D7" s="111"/>
      <c r="E7" s="112"/>
      <c r="F7" s="112"/>
      <c r="G7" s="113"/>
    </row>
    <row r="8" ht="12.75">
      <c r="G8" s="113"/>
    </row>
    <row r="9" spans="1:256" s="119" customFormat="1" ht="12.75">
      <c r="A9" s="115" t="s">
        <v>39</v>
      </c>
      <c r="B9" s="115" t="s">
        <v>21</v>
      </c>
      <c r="C9" s="116" t="s">
        <v>40</v>
      </c>
      <c r="D9" s="117" t="s">
        <v>41</v>
      </c>
      <c r="E9" s="116" t="s">
        <v>42</v>
      </c>
      <c r="F9" s="117" t="s">
        <v>43</v>
      </c>
      <c r="G9" s="116" t="s">
        <v>44</v>
      </c>
      <c r="H9" s="118" t="s">
        <v>45</v>
      </c>
      <c r="IV9"/>
    </row>
    <row r="10" spans="1:256" s="119" customFormat="1" ht="12.75">
      <c r="A10" s="118" t="s">
        <v>46</v>
      </c>
      <c r="B10" s="118" t="s">
        <v>47</v>
      </c>
      <c r="C10" s="118" t="s">
        <v>48</v>
      </c>
      <c r="D10" s="118" t="s">
        <v>49</v>
      </c>
      <c r="E10" s="170" t="s">
        <v>50</v>
      </c>
      <c r="F10" s="116" t="s">
        <v>51</v>
      </c>
      <c r="G10" s="116" t="s">
        <v>52</v>
      </c>
      <c r="H10" s="118"/>
      <c r="IV10"/>
    </row>
    <row r="11" spans="1:8" ht="15.75">
      <c r="A11" s="171" t="s">
        <v>53</v>
      </c>
      <c r="B11" s="171" t="s">
        <v>53</v>
      </c>
      <c r="C11" s="172" t="s">
        <v>201</v>
      </c>
      <c r="D11" s="173">
        <v>34338</v>
      </c>
      <c r="E11" s="174" t="s">
        <v>25</v>
      </c>
      <c r="F11" s="124" t="s">
        <v>202</v>
      </c>
      <c r="G11" s="125">
        <v>10</v>
      </c>
      <c r="H11" s="126" t="s">
        <v>203</v>
      </c>
    </row>
    <row r="12" spans="1:8" ht="18" customHeight="1">
      <c r="A12" s="131" t="s">
        <v>56</v>
      </c>
      <c r="B12" s="131" t="s">
        <v>57</v>
      </c>
      <c r="C12" s="128" t="s">
        <v>204</v>
      </c>
      <c r="D12" s="129" t="s">
        <v>205</v>
      </c>
      <c r="E12" s="130" t="s">
        <v>24</v>
      </c>
      <c r="F12" s="124" t="s">
        <v>206</v>
      </c>
      <c r="G12" s="125">
        <v>7</v>
      </c>
      <c r="H12" s="131" t="s">
        <v>207</v>
      </c>
    </row>
    <row r="13" spans="1:8" ht="18" customHeight="1">
      <c r="A13" s="171" t="s">
        <v>62</v>
      </c>
      <c r="B13" s="131" t="s">
        <v>56</v>
      </c>
      <c r="C13" s="132" t="s">
        <v>208</v>
      </c>
      <c r="D13" s="122">
        <v>34535</v>
      </c>
      <c r="E13" s="133" t="s">
        <v>25</v>
      </c>
      <c r="F13" s="124" t="s">
        <v>209</v>
      </c>
      <c r="G13" s="125">
        <v>5</v>
      </c>
      <c r="H13" s="126" t="s">
        <v>210</v>
      </c>
    </row>
    <row r="14" spans="1:8" ht="18" customHeight="1">
      <c r="A14" s="131" t="s">
        <v>65</v>
      </c>
      <c r="B14" s="131" t="s">
        <v>69</v>
      </c>
      <c r="C14" s="128" t="s">
        <v>211</v>
      </c>
      <c r="D14" s="129" t="s">
        <v>212</v>
      </c>
      <c r="E14" s="130" t="s">
        <v>24</v>
      </c>
      <c r="F14" s="124" t="s">
        <v>213</v>
      </c>
      <c r="G14" s="125">
        <v>3</v>
      </c>
      <c r="H14" s="131" t="s">
        <v>214</v>
      </c>
    </row>
    <row r="15" spans="1:8" ht="18" customHeight="1">
      <c r="A15" s="171" t="s">
        <v>57</v>
      </c>
      <c r="B15" s="131" t="s">
        <v>65</v>
      </c>
      <c r="C15" s="138" t="s">
        <v>215</v>
      </c>
      <c r="D15" s="135">
        <v>34344</v>
      </c>
      <c r="E15" s="139" t="s">
        <v>26</v>
      </c>
      <c r="F15" s="124" t="s">
        <v>216</v>
      </c>
      <c r="G15" s="125">
        <v>2</v>
      </c>
      <c r="H15" s="137" t="s">
        <v>217</v>
      </c>
    </row>
    <row r="16" spans="1:8" ht="18" customHeight="1">
      <c r="A16" s="131" t="s">
        <v>69</v>
      </c>
      <c r="B16" s="131" t="s">
        <v>62</v>
      </c>
      <c r="C16" s="138" t="s">
        <v>218</v>
      </c>
      <c r="D16" s="135">
        <v>34495</v>
      </c>
      <c r="E16" s="139" t="s">
        <v>26</v>
      </c>
      <c r="F16" s="124" t="s">
        <v>219</v>
      </c>
      <c r="G16" s="125">
        <v>1</v>
      </c>
      <c r="H16" s="137" t="s">
        <v>220</v>
      </c>
    </row>
  </sheetData>
  <sheetProtection/>
  <printOptions horizontalCentered="1"/>
  <pageMargins left="0.7479166666666667" right="0.7479166666666667" top="0.9840277777777778" bottom="0.669444444444444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SM</cp:lastModifiedBy>
  <cp:lastPrinted>2011-02-26T13:47:00Z</cp:lastPrinted>
  <dcterms:created xsi:type="dcterms:W3CDTF">2011-02-26T07:56:42Z</dcterms:created>
  <dcterms:modified xsi:type="dcterms:W3CDTF">2011-04-09T12:03:06Z</dcterms:modified>
  <cp:category/>
  <cp:version/>
  <cp:contentType/>
  <cp:contentStatus/>
</cp:coreProperties>
</file>