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nstall\"/>
    </mc:Choice>
  </mc:AlternateContent>
  <bookViews>
    <workbookView xWindow="0" yWindow="0" windowWidth="28800" windowHeight="11475"/>
  </bookViews>
  <sheets>
    <sheet name="merginų asm." sheetId="1" r:id="rId1"/>
    <sheet name="merginų komandiniai" sheetId="2" r:id="rId2"/>
    <sheet name="vaikinų asm." sheetId="3" r:id="rId3"/>
    <sheet name="vaikinų komandiniai" sheetId="4" r:id="rId4"/>
  </sheets>
  <externalReferences>
    <externalReference r:id="rId5"/>
    <externalReference r:id="rId6"/>
  </externalReferences>
  <calcPr calcId="162913"/>
</workbook>
</file>

<file path=xl/calcChain.xml><?xml version="1.0" encoding="utf-8"?>
<calcChain xmlns="http://schemas.openxmlformats.org/spreadsheetml/2006/main">
  <c r="J25" i="4" l="1"/>
  <c r="J21" i="4"/>
  <c r="L14" i="4"/>
  <c r="B14" i="4"/>
  <c r="L13" i="4"/>
  <c r="B13" i="4"/>
  <c r="L12" i="4"/>
  <c r="B12" i="4"/>
  <c r="L11" i="4"/>
  <c r="B11" i="4"/>
  <c r="L10" i="4"/>
  <c r="B10" i="4"/>
  <c r="L9" i="4"/>
  <c r="B9" i="4"/>
  <c r="L8" i="4"/>
  <c r="B8" i="4"/>
  <c r="L7" i="4"/>
  <c r="B7" i="4"/>
  <c r="K3" i="4"/>
  <c r="B3" i="4"/>
  <c r="B1" i="4"/>
  <c r="I58" i="3"/>
  <c r="I56" i="3"/>
  <c r="L54" i="3"/>
  <c r="K54" i="3"/>
  <c r="J54" i="3"/>
  <c r="I54" i="3"/>
  <c r="H54" i="3"/>
  <c r="G54" i="3"/>
  <c r="F54" i="3"/>
  <c r="E54" i="3"/>
  <c r="D54" i="3"/>
  <c r="C54" i="3"/>
  <c r="B54" i="3"/>
  <c r="A54" i="3"/>
  <c r="L53" i="3"/>
  <c r="K53" i="3"/>
  <c r="J53" i="3"/>
  <c r="I53" i="3"/>
  <c r="H53" i="3"/>
  <c r="G53" i="3"/>
  <c r="F53" i="3"/>
  <c r="E53" i="3"/>
  <c r="D53" i="3"/>
  <c r="C53" i="3"/>
  <c r="B53" i="3"/>
  <c r="A53" i="3"/>
  <c r="L52" i="3"/>
  <c r="K52" i="3"/>
  <c r="J52" i="3"/>
  <c r="I52" i="3"/>
  <c r="H52" i="3"/>
  <c r="G52" i="3"/>
  <c r="F52" i="3"/>
  <c r="E52" i="3"/>
  <c r="D52" i="3"/>
  <c r="C52" i="3"/>
  <c r="B52" i="3"/>
  <c r="A52" i="3"/>
  <c r="L51" i="3"/>
  <c r="K51" i="3"/>
  <c r="J51" i="3"/>
  <c r="I51" i="3"/>
  <c r="H51" i="3"/>
  <c r="G51" i="3"/>
  <c r="F51" i="3"/>
  <c r="E51" i="3"/>
  <c r="D51" i="3"/>
  <c r="C51" i="3"/>
  <c r="B51" i="3"/>
  <c r="A51" i="3"/>
  <c r="L50" i="3"/>
  <c r="K50" i="3"/>
  <c r="J50" i="3"/>
  <c r="I50" i="3"/>
  <c r="H50" i="3"/>
  <c r="G50" i="3"/>
  <c r="F50" i="3"/>
  <c r="E50" i="3"/>
  <c r="D50" i="3"/>
  <c r="C50" i="3"/>
  <c r="B50" i="3"/>
  <c r="A50" i="3"/>
  <c r="L49" i="3"/>
  <c r="K49" i="3"/>
  <c r="J49" i="3"/>
  <c r="I49" i="3"/>
  <c r="H49" i="3"/>
  <c r="G49" i="3"/>
  <c r="F49" i="3"/>
  <c r="E49" i="3"/>
  <c r="D49" i="3"/>
  <c r="C49" i="3"/>
  <c r="B49" i="3"/>
  <c r="A49" i="3"/>
  <c r="L48" i="3"/>
  <c r="K48" i="3"/>
  <c r="J48" i="3"/>
  <c r="I48" i="3"/>
  <c r="H48" i="3"/>
  <c r="G48" i="3"/>
  <c r="F48" i="3"/>
  <c r="E48" i="3"/>
  <c r="D48" i="3"/>
  <c r="C48" i="3"/>
  <c r="B48" i="3"/>
  <c r="A48" i="3"/>
  <c r="L47" i="3"/>
  <c r="K47" i="3"/>
  <c r="J47" i="3"/>
  <c r="I47" i="3"/>
  <c r="H47" i="3"/>
  <c r="G47" i="3"/>
  <c r="F47" i="3"/>
  <c r="E47" i="3"/>
  <c r="D47" i="3"/>
  <c r="C47" i="3"/>
  <c r="B47" i="3"/>
  <c r="A47" i="3"/>
  <c r="L46" i="3"/>
  <c r="K46" i="3"/>
  <c r="J46" i="3"/>
  <c r="I46" i="3"/>
  <c r="H46" i="3"/>
  <c r="G46" i="3"/>
  <c r="F46" i="3"/>
  <c r="E46" i="3"/>
  <c r="D46" i="3"/>
  <c r="C46" i="3"/>
  <c r="B46" i="3"/>
  <c r="A46" i="3"/>
  <c r="L45" i="3"/>
  <c r="K45" i="3"/>
  <c r="J45" i="3"/>
  <c r="I45" i="3"/>
  <c r="H45" i="3"/>
  <c r="G45" i="3"/>
  <c r="F45" i="3"/>
  <c r="E45" i="3"/>
  <c r="D45" i="3"/>
  <c r="C45" i="3"/>
  <c r="B45" i="3"/>
  <c r="A45" i="3"/>
  <c r="L44" i="3"/>
  <c r="K44" i="3"/>
  <c r="J44" i="3"/>
  <c r="I44" i="3"/>
  <c r="H44" i="3"/>
  <c r="G44" i="3"/>
  <c r="F44" i="3"/>
  <c r="E44" i="3"/>
  <c r="D44" i="3"/>
  <c r="C44" i="3"/>
  <c r="B44" i="3"/>
  <c r="A44" i="3"/>
  <c r="L43" i="3"/>
  <c r="K43" i="3"/>
  <c r="J43" i="3"/>
  <c r="I43" i="3"/>
  <c r="H43" i="3"/>
  <c r="G43" i="3"/>
  <c r="F43" i="3"/>
  <c r="E43" i="3"/>
  <c r="D43" i="3"/>
  <c r="C43" i="3"/>
  <c r="B43" i="3"/>
  <c r="A43" i="3"/>
  <c r="L42" i="3"/>
  <c r="K42" i="3"/>
  <c r="J42" i="3"/>
  <c r="I42" i="3"/>
  <c r="H42" i="3"/>
  <c r="G42" i="3"/>
  <c r="F42" i="3"/>
  <c r="E42" i="3"/>
  <c r="D42" i="3"/>
  <c r="C42" i="3"/>
  <c r="B42" i="3"/>
  <c r="A42" i="3"/>
  <c r="L41" i="3"/>
  <c r="K41" i="3"/>
  <c r="J41" i="3"/>
  <c r="I41" i="3"/>
  <c r="H41" i="3"/>
  <c r="G41" i="3"/>
  <c r="F41" i="3"/>
  <c r="E41" i="3"/>
  <c r="D41" i="3"/>
  <c r="C41" i="3"/>
  <c r="B41" i="3"/>
  <c r="A41" i="3"/>
  <c r="L40" i="3"/>
  <c r="K40" i="3"/>
  <c r="J40" i="3"/>
  <c r="I40" i="3"/>
  <c r="H40" i="3"/>
  <c r="G40" i="3"/>
  <c r="F40" i="3"/>
  <c r="E40" i="3"/>
  <c r="D40" i="3"/>
  <c r="C40" i="3"/>
  <c r="B40" i="3"/>
  <c r="A40" i="3"/>
  <c r="L39" i="3"/>
  <c r="K39" i="3"/>
  <c r="J39" i="3"/>
  <c r="I39" i="3"/>
  <c r="H39" i="3"/>
  <c r="G39" i="3"/>
  <c r="F39" i="3"/>
  <c r="E39" i="3"/>
  <c r="D39" i="3"/>
  <c r="C39" i="3"/>
  <c r="B39" i="3"/>
  <c r="A39" i="3"/>
  <c r="L38" i="3"/>
  <c r="K38" i="3"/>
  <c r="J38" i="3"/>
  <c r="I38" i="3"/>
  <c r="H38" i="3"/>
  <c r="G38" i="3"/>
  <c r="F38" i="3"/>
  <c r="E38" i="3"/>
  <c r="D38" i="3"/>
  <c r="C38" i="3"/>
  <c r="B38" i="3"/>
  <c r="A38" i="3"/>
  <c r="L37" i="3"/>
  <c r="K37" i="3"/>
  <c r="J37" i="3"/>
  <c r="I37" i="3"/>
  <c r="H37" i="3"/>
  <c r="G37" i="3"/>
  <c r="F37" i="3"/>
  <c r="E37" i="3"/>
  <c r="D37" i="3"/>
  <c r="C37" i="3"/>
  <c r="B37" i="3"/>
  <c r="A37" i="3"/>
  <c r="L36" i="3"/>
  <c r="K36" i="3"/>
  <c r="J36" i="3"/>
  <c r="I36" i="3"/>
  <c r="H36" i="3"/>
  <c r="G36" i="3"/>
  <c r="F36" i="3"/>
  <c r="E36" i="3"/>
  <c r="D36" i="3"/>
  <c r="C36" i="3"/>
  <c r="B36" i="3"/>
  <c r="A36" i="3"/>
  <c r="L35" i="3"/>
  <c r="K35" i="3"/>
  <c r="J35" i="3"/>
  <c r="I35" i="3"/>
  <c r="H35" i="3"/>
  <c r="G35" i="3"/>
  <c r="F35" i="3"/>
  <c r="E35" i="3"/>
  <c r="D35" i="3"/>
  <c r="C35" i="3"/>
  <c r="B35" i="3"/>
  <c r="A35" i="3"/>
  <c r="L34" i="3"/>
  <c r="K34" i="3"/>
  <c r="J34" i="3"/>
  <c r="I34" i="3"/>
  <c r="H34" i="3"/>
  <c r="G34" i="3"/>
  <c r="F34" i="3"/>
  <c r="E34" i="3"/>
  <c r="D34" i="3"/>
  <c r="C34" i="3"/>
  <c r="B34" i="3"/>
  <c r="A34" i="3"/>
  <c r="L33" i="3"/>
  <c r="K33" i="3"/>
  <c r="J33" i="3"/>
  <c r="I33" i="3"/>
  <c r="H33" i="3"/>
  <c r="G33" i="3"/>
  <c r="F33" i="3"/>
  <c r="E33" i="3"/>
  <c r="D33" i="3"/>
  <c r="C33" i="3"/>
  <c r="B33" i="3"/>
  <c r="A33" i="3"/>
  <c r="L32" i="3"/>
  <c r="K32" i="3"/>
  <c r="J32" i="3"/>
  <c r="I32" i="3"/>
  <c r="H32" i="3"/>
  <c r="G32" i="3"/>
  <c r="F32" i="3"/>
  <c r="E32" i="3"/>
  <c r="D32" i="3"/>
  <c r="C32" i="3"/>
  <c r="B32" i="3"/>
  <c r="A32" i="3"/>
  <c r="L31" i="3"/>
  <c r="K31" i="3"/>
  <c r="J31" i="3"/>
  <c r="I31" i="3"/>
  <c r="H31" i="3"/>
  <c r="G31" i="3"/>
  <c r="F31" i="3"/>
  <c r="E31" i="3"/>
  <c r="D31" i="3"/>
  <c r="C31" i="3"/>
  <c r="B31" i="3"/>
  <c r="A31" i="3"/>
  <c r="L30" i="3"/>
  <c r="K30" i="3"/>
  <c r="J30" i="3"/>
  <c r="I30" i="3"/>
  <c r="H30" i="3"/>
  <c r="G30" i="3"/>
  <c r="F30" i="3"/>
  <c r="E30" i="3"/>
  <c r="D30" i="3"/>
  <c r="C30" i="3"/>
  <c r="B30" i="3"/>
  <c r="A30" i="3"/>
  <c r="L29" i="3"/>
  <c r="K29" i="3"/>
  <c r="J29" i="3"/>
  <c r="I29" i="3"/>
  <c r="H29" i="3"/>
  <c r="G29" i="3"/>
  <c r="F29" i="3"/>
  <c r="E29" i="3"/>
  <c r="D29" i="3"/>
  <c r="C29" i="3"/>
  <c r="B29" i="3"/>
  <c r="A29" i="3"/>
  <c r="L28" i="3"/>
  <c r="K28" i="3"/>
  <c r="J28" i="3"/>
  <c r="I28" i="3"/>
  <c r="H28" i="3"/>
  <c r="G28" i="3"/>
  <c r="F28" i="3"/>
  <c r="E28" i="3"/>
  <c r="D28" i="3"/>
  <c r="C28" i="3"/>
  <c r="B28" i="3"/>
  <c r="A28" i="3"/>
  <c r="L27" i="3"/>
  <c r="K27" i="3"/>
  <c r="J27" i="3"/>
  <c r="I27" i="3"/>
  <c r="H27" i="3"/>
  <c r="G27" i="3"/>
  <c r="F27" i="3"/>
  <c r="E27" i="3"/>
  <c r="D27" i="3"/>
  <c r="C27" i="3"/>
  <c r="B27" i="3"/>
  <c r="A27" i="3"/>
  <c r="L26" i="3"/>
  <c r="K26" i="3"/>
  <c r="J26" i="3"/>
  <c r="I26" i="3"/>
  <c r="H26" i="3"/>
  <c r="G26" i="3"/>
  <c r="F26" i="3"/>
  <c r="E26" i="3"/>
  <c r="D26" i="3"/>
  <c r="C26" i="3"/>
  <c r="B26" i="3"/>
  <c r="A26" i="3"/>
  <c r="L25" i="3"/>
  <c r="K25" i="3"/>
  <c r="J25" i="3"/>
  <c r="I25" i="3"/>
  <c r="H25" i="3"/>
  <c r="G25" i="3"/>
  <c r="F25" i="3"/>
  <c r="E25" i="3"/>
  <c r="D25" i="3"/>
  <c r="C25" i="3"/>
  <c r="B25" i="3"/>
  <c r="A25" i="3"/>
  <c r="L24" i="3"/>
  <c r="K24" i="3"/>
  <c r="J24" i="3"/>
  <c r="I24" i="3"/>
  <c r="H24" i="3"/>
  <c r="G24" i="3"/>
  <c r="F24" i="3"/>
  <c r="E24" i="3"/>
  <c r="D24" i="3"/>
  <c r="C24" i="3"/>
  <c r="B24" i="3"/>
  <c r="A24" i="3"/>
  <c r="L23" i="3"/>
  <c r="K23" i="3"/>
  <c r="J23" i="3"/>
  <c r="I23" i="3"/>
  <c r="H23" i="3"/>
  <c r="G23" i="3"/>
  <c r="F23" i="3"/>
  <c r="E23" i="3"/>
  <c r="D23" i="3"/>
  <c r="C23" i="3"/>
  <c r="B23" i="3"/>
  <c r="A23" i="3"/>
  <c r="L22" i="3"/>
  <c r="K22" i="3"/>
  <c r="J22" i="3"/>
  <c r="I22" i="3"/>
  <c r="H22" i="3"/>
  <c r="G22" i="3"/>
  <c r="F22" i="3"/>
  <c r="E22" i="3"/>
  <c r="D22" i="3"/>
  <c r="C22" i="3"/>
  <c r="B22" i="3"/>
  <c r="A22" i="3"/>
  <c r="L21" i="3"/>
  <c r="K21" i="3"/>
  <c r="J21" i="3"/>
  <c r="I21" i="3"/>
  <c r="H21" i="3"/>
  <c r="G21" i="3"/>
  <c r="F21" i="3"/>
  <c r="E21" i="3"/>
  <c r="D21" i="3"/>
  <c r="C21" i="3"/>
  <c r="B21" i="3"/>
  <c r="A21" i="3"/>
  <c r="L20" i="3"/>
  <c r="K20" i="3"/>
  <c r="J20" i="3"/>
  <c r="I20" i="3"/>
  <c r="H20" i="3"/>
  <c r="G20" i="3"/>
  <c r="F20" i="3"/>
  <c r="E20" i="3"/>
  <c r="D20" i="3"/>
  <c r="C20" i="3"/>
  <c r="B20" i="3"/>
  <c r="A20" i="3"/>
  <c r="L19" i="3"/>
  <c r="K19" i="3"/>
  <c r="J19" i="3"/>
  <c r="I19" i="3"/>
  <c r="H19" i="3"/>
  <c r="G19" i="3"/>
  <c r="F19" i="3"/>
  <c r="E19" i="3"/>
  <c r="D19" i="3"/>
  <c r="C19" i="3"/>
  <c r="B19" i="3"/>
  <c r="A19" i="3"/>
  <c r="L18" i="3"/>
  <c r="K18" i="3"/>
  <c r="J18" i="3"/>
  <c r="I18" i="3"/>
  <c r="H18" i="3"/>
  <c r="G18" i="3"/>
  <c r="F18" i="3"/>
  <c r="E18" i="3"/>
  <c r="D18" i="3"/>
  <c r="C18" i="3"/>
  <c r="B18" i="3"/>
  <c r="A18" i="3"/>
  <c r="L17" i="3"/>
  <c r="K17" i="3"/>
  <c r="J17" i="3"/>
  <c r="I17" i="3"/>
  <c r="H17" i="3"/>
  <c r="G17" i="3"/>
  <c r="F17" i="3"/>
  <c r="E17" i="3"/>
  <c r="D17" i="3"/>
  <c r="C17" i="3"/>
  <c r="B17" i="3"/>
  <c r="A17" i="3"/>
  <c r="L16" i="3"/>
  <c r="K16" i="3"/>
  <c r="J16" i="3"/>
  <c r="I16" i="3"/>
  <c r="H16" i="3"/>
  <c r="G16" i="3"/>
  <c r="F16" i="3"/>
  <c r="E16" i="3"/>
  <c r="D16" i="3"/>
  <c r="C16" i="3"/>
  <c r="B16" i="3"/>
  <c r="A16" i="3"/>
  <c r="L15" i="3"/>
  <c r="K15" i="3"/>
  <c r="J15" i="3"/>
  <c r="I15" i="3"/>
  <c r="H15" i="3"/>
  <c r="G15" i="3"/>
  <c r="F15" i="3"/>
  <c r="E15" i="3"/>
  <c r="D15" i="3"/>
  <c r="C15" i="3"/>
  <c r="B15" i="3"/>
  <c r="A15" i="3"/>
  <c r="L14" i="3"/>
  <c r="K14" i="3"/>
  <c r="J14" i="3"/>
  <c r="I14" i="3"/>
  <c r="H14" i="3"/>
  <c r="G14" i="3"/>
  <c r="F14" i="3"/>
  <c r="E14" i="3"/>
  <c r="D14" i="3"/>
  <c r="C14" i="3"/>
  <c r="B14" i="3"/>
  <c r="A14" i="3"/>
  <c r="L13" i="3"/>
  <c r="K13" i="3"/>
  <c r="J13" i="3"/>
  <c r="I13" i="3"/>
  <c r="H13" i="3"/>
  <c r="G13" i="3"/>
  <c r="F13" i="3"/>
  <c r="E13" i="3"/>
  <c r="D13" i="3"/>
  <c r="C13" i="3"/>
  <c r="B13" i="3"/>
  <c r="A13" i="3"/>
  <c r="L12" i="3"/>
  <c r="K12" i="3"/>
  <c r="J12" i="3"/>
  <c r="I12" i="3"/>
  <c r="H12" i="3"/>
  <c r="G12" i="3"/>
  <c r="F12" i="3"/>
  <c r="E12" i="3"/>
  <c r="D12" i="3"/>
  <c r="C12" i="3"/>
  <c r="B12" i="3"/>
  <c r="A12" i="3"/>
  <c r="L11" i="3"/>
  <c r="K11" i="3"/>
  <c r="J11" i="3"/>
  <c r="I11" i="3"/>
  <c r="H11" i="3"/>
  <c r="G11" i="3"/>
  <c r="F11" i="3"/>
  <c r="E11" i="3"/>
  <c r="D11" i="3"/>
  <c r="C11" i="3"/>
  <c r="B11" i="3"/>
  <c r="A11" i="3"/>
  <c r="M10" i="3"/>
  <c r="M11" i="3" s="1"/>
  <c r="M12" i="3" s="1"/>
  <c r="M13" i="3" s="1"/>
  <c r="M14" i="3" s="1"/>
  <c r="M15" i="3" s="1"/>
  <c r="M16" i="3" s="1"/>
  <c r="M17" i="3" s="1"/>
  <c r="M18" i="3" s="1"/>
  <c r="M19" i="3" s="1"/>
  <c r="M20" i="3" s="1"/>
  <c r="M21" i="3" s="1"/>
  <c r="M22" i="3" s="1"/>
  <c r="M23" i="3" s="1"/>
  <c r="M24" i="3" s="1"/>
  <c r="M25" i="3" s="1"/>
  <c r="M26" i="3" s="1"/>
  <c r="M27" i="3" s="1"/>
  <c r="M28" i="3" s="1"/>
  <c r="M29" i="3" s="1"/>
  <c r="M30" i="3" s="1"/>
  <c r="M31" i="3" s="1"/>
  <c r="M32" i="3" s="1"/>
  <c r="M33" i="3" s="1"/>
  <c r="M34" i="3" s="1"/>
  <c r="M35" i="3" s="1"/>
  <c r="M36" i="3" s="1"/>
  <c r="M37" i="3" s="1"/>
  <c r="M38" i="3" s="1"/>
  <c r="M39" i="3" s="1"/>
  <c r="M40" i="3" s="1"/>
  <c r="M41" i="3" s="1"/>
  <c r="M42" i="3" s="1"/>
  <c r="M43" i="3" s="1"/>
  <c r="M44" i="3" s="1"/>
  <c r="M45" i="3" s="1"/>
  <c r="M46" i="3" s="1"/>
  <c r="M47" i="3" s="1"/>
  <c r="M48" i="3" s="1"/>
  <c r="M49" i="3" s="1"/>
  <c r="M50" i="3" s="1"/>
  <c r="M51" i="3" s="1"/>
  <c r="M52" i="3" s="1"/>
  <c r="M53" i="3" s="1"/>
  <c r="M54" i="3" s="1"/>
  <c r="L10" i="3"/>
  <c r="K10" i="3"/>
  <c r="J10" i="3"/>
  <c r="I10" i="3"/>
  <c r="H10" i="3"/>
  <c r="G10" i="3"/>
  <c r="F10" i="3"/>
  <c r="E10" i="3"/>
  <c r="D10" i="3"/>
  <c r="C10" i="3"/>
  <c r="B10" i="3"/>
  <c r="A10" i="3"/>
  <c r="L9" i="3"/>
  <c r="K9" i="3"/>
  <c r="J9" i="3"/>
  <c r="I9" i="3"/>
  <c r="H9" i="3"/>
  <c r="G9" i="3"/>
  <c r="F9" i="3"/>
  <c r="E9" i="3"/>
  <c r="D9" i="3"/>
  <c r="C9" i="3"/>
  <c r="B9" i="3"/>
  <c r="A9" i="3"/>
  <c r="I3" i="3"/>
  <c r="B3" i="3"/>
  <c r="B1" i="3"/>
  <c r="J25" i="2"/>
  <c r="J21" i="2"/>
  <c r="L15" i="2"/>
  <c r="B15" i="2"/>
  <c r="L14" i="2"/>
  <c r="B14" i="2"/>
  <c r="L13" i="2"/>
  <c r="B13" i="2"/>
  <c r="L12" i="2"/>
  <c r="B12" i="2"/>
  <c r="L11" i="2"/>
  <c r="B11" i="2"/>
  <c r="L10" i="2"/>
  <c r="B10" i="2"/>
  <c r="L9" i="2"/>
  <c r="B9" i="2"/>
  <c r="L8" i="2"/>
  <c r="B8" i="2"/>
  <c r="L7" i="2"/>
  <c r="B7" i="2"/>
  <c r="K3" i="2"/>
  <c r="B3" i="2"/>
  <c r="B1" i="2"/>
  <c r="I68" i="1"/>
  <c r="I64" i="1"/>
  <c r="L62" i="1"/>
  <c r="K62" i="1"/>
  <c r="J62" i="1"/>
  <c r="I62" i="1"/>
  <c r="H62" i="1"/>
  <c r="G62" i="1"/>
  <c r="F62" i="1"/>
  <c r="E62" i="1"/>
  <c r="D62" i="1"/>
  <c r="C62" i="1"/>
  <c r="B62" i="1"/>
  <c r="A62" i="1"/>
  <c r="L61" i="1"/>
  <c r="K61" i="1"/>
  <c r="J61" i="1"/>
  <c r="I61" i="1"/>
  <c r="H61" i="1"/>
  <c r="G61" i="1"/>
  <c r="F61" i="1"/>
  <c r="E61" i="1"/>
  <c r="D61" i="1"/>
  <c r="C61" i="1"/>
  <c r="B61" i="1"/>
  <c r="A61" i="1"/>
  <c r="L60" i="1"/>
  <c r="K60" i="1"/>
  <c r="J60" i="1"/>
  <c r="I60" i="1"/>
  <c r="H60" i="1"/>
  <c r="G60" i="1"/>
  <c r="F60" i="1"/>
  <c r="E60" i="1"/>
  <c r="D60" i="1"/>
  <c r="C60" i="1"/>
  <c r="B60" i="1"/>
  <c r="A60" i="1"/>
  <c r="L59" i="1"/>
  <c r="K59" i="1"/>
  <c r="J59" i="1"/>
  <c r="I59" i="1"/>
  <c r="H59" i="1"/>
  <c r="G59" i="1"/>
  <c r="F59" i="1"/>
  <c r="E59" i="1"/>
  <c r="D59" i="1"/>
  <c r="C59" i="1"/>
  <c r="B59" i="1"/>
  <c r="A59" i="1"/>
  <c r="L58" i="1"/>
  <c r="K58" i="1"/>
  <c r="J58" i="1"/>
  <c r="I58" i="1"/>
  <c r="H58" i="1"/>
  <c r="G58" i="1"/>
  <c r="F58" i="1"/>
  <c r="E58" i="1"/>
  <c r="D58" i="1"/>
  <c r="C58" i="1"/>
  <c r="B58" i="1"/>
  <c r="A58" i="1"/>
  <c r="L57" i="1"/>
  <c r="K57" i="1"/>
  <c r="J57" i="1"/>
  <c r="I57" i="1"/>
  <c r="H57" i="1"/>
  <c r="G57" i="1"/>
  <c r="F57" i="1"/>
  <c r="E57" i="1"/>
  <c r="D57" i="1"/>
  <c r="C57" i="1"/>
  <c r="B57" i="1"/>
  <c r="A57" i="1"/>
  <c r="L56" i="1"/>
  <c r="K56" i="1"/>
  <c r="J56" i="1"/>
  <c r="I56" i="1"/>
  <c r="H56" i="1"/>
  <c r="G56" i="1"/>
  <c r="F56" i="1"/>
  <c r="E56" i="1"/>
  <c r="D56" i="1"/>
  <c r="C56" i="1"/>
  <c r="B56" i="1"/>
  <c r="A56" i="1"/>
  <c r="L55" i="1"/>
  <c r="K55" i="1"/>
  <c r="J55" i="1"/>
  <c r="I55" i="1"/>
  <c r="H55" i="1"/>
  <c r="G55" i="1"/>
  <c r="F55" i="1"/>
  <c r="E55" i="1"/>
  <c r="D55" i="1"/>
  <c r="C55" i="1"/>
  <c r="B55" i="1"/>
  <c r="A55" i="1"/>
  <c r="L54" i="1"/>
  <c r="K54" i="1"/>
  <c r="J54" i="1"/>
  <c r="I54" i="1"/>
  <c r="H54" i="1"/>
  <c r="G54" i="1"/>
  <c r="F54" i="1"/>
  <c r="E54" i="1"/>
  <c r="D54" i="1"/>
  <c r="C54" i="1"/>
  <c r="B54" i="1"/>
  <c r="A54" i="1"/>
  <c r="L53" i="1"/>
  <c r="K53" i="1"/>
  <c r="J53" i="1"/>
  <c r="I53" i="1"/>
  <c r="H53" i="1"/>
  <c r="G53" i="1"/>
  <c r="F53" i="1"/>
  <c r="E53" i="1"/>
  <c r="D53" i="1"/>
  <c r="C53" i="1"/>
  <c r="B53" i="1"/>
  <c r="A53" i="1"/>
  <c r="L52" i="1"/>
  <c r="K52" i="1"/>
  <c r="J52" i="1"/>
  <c r="I52" i="1"/>
  <c r="H52" i="1"/>
  <c r="G52" i="1"/>
  <c r="F52" i="1"/>
  <c r="E52" i="1"/>
  <c r="D52" i="1"/>
  <c r="C52" i="1"/>
  <c r="B52" i="1"/>
  <c r="A52" i="1"/>
  <c r="L51" i="1"/>
  <c r="K51" i="1"/>
  <c r="J51" i="1"/>
  <c r="I51" i="1"/>
  <c r="H51" i="1"/>
  <c r="G51" i="1"/>
  <c r="F51" i="1"/>
  <c r="E51" i="1"/>
  <c r="D51" i="1"/>
  <c r="C51" i="1"/>
  <c r="B51" i="1"/>
  <c r="A51" i="1"/>
  <c r="L50" i="1"/>
  <c r="K50" i="1"/>
  <c r="J50" i="1"/>
  <c r="I50" i="1"/>
  <c r="H50" i="1"/>
  <c r="G50" i="1"/>
  <c r="F50" i="1"/>
  <c r="E50" i="1"/>
  <c r="D50" i="1"/>
  <c r="C50" i="1"/>
  <c r="B50" i="1"/>
  <c r="A50" i="1"/>
  <c r="L49" i="1"/>
  <c r="K49" i="1"/>
  <c r="J49" i="1"/>
  <c r="I49" i="1"/>
  <c r="H49" i="1"/>
  <c r="G49" i="1"/>
  <c r="F49" i="1"/>
  <c r="E49" i="1"/>
  <c r="D49" i="1"/>
  <c r="C49" i="1"/>
  <c r="B49" i="1"/>
  <c r="A49" i="1"/>
  <c r="L48" i="1"/>
  <c r="K48" i="1"/>
  <c r="J48" i="1"/>
  <c r="I48" i="1"/>
  <c r="H48" i="1"/>
  <c r="G48" i="1"/>
  <c r="F48" i="1"/>
  <c r="E48" i="1"/>
  <c r="D48" i="1"/>
  <c r="C48" i="1"/>
  <c r="B48" i="1"/>
  <c r="A48" i="1"/>
  <c r="L47" i="1"/>
  <c r="K47" i="1"/>
  <c r="J47" i="1"/>
  <c r="I47" i="1"/>
  <c r="H47" i="1"/>
  <c r="G47" i="1"/>
  <c r="F47" i="1"/>
  <c r="E47" i="1"/>
  <c r="D47" i="1"/>
  <c r="C47" i="1"/>
  <c r="B47" i="1"/>
  <c r="A47" i="1"/>
  <c r="L46" i="1"/>
  <c r="K46" i="1"/>
  <c r="J46" i="1"/>
  <c r="I46" i="1"/>
  <c r="H46" i="1"/>
  <c r="G46" i="1"/>
  <c r="F46" i="1"/>
  <c r="E46" i="1"/>
  <c r="D46" i="1"/>
  <c r="C46" i="1"/>
  <c r="B46" i="1"/>
  <c r="A46" i="1"/>
  <c r="L45" i="1"/>
  <c r="K45" i="1"/>
  <c r="J45" i="1"/>
  <c r="I45" i="1"/>
  <c r="H45" i="1"/>
  <c r="G45" i="1"/>
  <c r="F45" i="1"/>
  <c r="E45" i="1"/>
  <c r="D45" i="1"/>
  <c r="C45" i="1"/>
  <c r="B45" i="1"/>
  <c r="A45" i="1"/>
  <c r="L44" i="1"/>
  <c r="K44" i="1"/>
  <c r="J44" i="1"/>
  <c r="I44" i="1"/>
  <c r="H44" i="1"/>
  <c r="G44" i="1"/>
  <c r="F44" i="1"/>
  <c r="E44" i="1"/>
  <c r="D44" i="1"/>
  <c r="C44" i="1"/>
  <c r="B44" i="1"/>
  <c r="A44" i="1"/>
  <c r="L43" i="1"/>
  <c r="K43" i="1"/>
  <c r="J43" i="1"/>
  <c r="I43" i="1"/>
  <c r="H43" i="1"/>
  <c r="G43" i="1"/>
  <c r="F43" i="1"/>
  <c r="E43" i="1"/>
  <c r="D43" i="1"/>
  <c r="C43" i="1"/>
  <c r="B43" i="1"/>
  <c r="A43" i="1"/>
  <c r="L42" i="1"/>
  <c r="K42" i="1"/>
  <c r="J42" i="1"/>
  <c r="I42" i="1"/>
  <c r="H42" i="1"/>
  <c r="G42" i="1"/>
  <c r="F42" i="1"/>
  <c r="E42" i="1"/>
  <c r="D42" i="1"/>
  <c r="C42" i="1"/>
  <c r="B42" i="1"/>
  <c r="A42" i="1"/>
  <c r="L41" i="1"/>
  <c r="K41" i="1"/>
  <c r="J41" i="1"/>
  <c r="I41" i="1"/>
  <c r="H41" i="1"/>
  <c r="G41" i="1"/>
  <c r="F41" i="1"/>
  <c r="E41" i="1"/>
  <c r="D41" i="1"/>
  <c r="C41" i="1"/>
  <c r="B41" i="1"/>
  <c r="A41" i="1"/>
  <c r="L40" i="1"/>
  <c r="K40" i="1"/>
  <c r="J40" i="1"/>
  <c r="I40" i="1"/>
  <c r="H40" i="1"/>
  <c r="G40" i="1"/>
  <c r="F40" i="1"/>
  <c r="E40" i="1"/>
  <c r="D40" i="1"/>
  <c r="C40" i="1"/>
  <c r="B40" i="1"/>
  <c r="A40" i="1"/>
  <c r="L39" i="1"/>
  <c r="K39" i="1"/>
  <c r="J39" i="1"/>
  <c r="I39" i="1"/>
  <c r="H39" i="1"/>
  <c r="G39" i="1"/>
  <c r="F39" i="1"/>
  <c r="E39" i="1"/>
  <c r="D39" i="1"/>
  <c r="C39" i="1"/>
  <c r="B39" i="1"/>
  <c r="A39" i="1"/>
  <c r="L38" i="1"/>
  <c r="K38" i="1"/>
  <c r="J38" i="1"/>
  <c r="I38" i="1"/>
  <c r="H38" i="1"/>
  <c r="G38" i="1"/>
  <c r="F38" i="1"/>
  <c r="E38" i="1"/>
  <c r="D38" i="1"/>
  <c r="C38" i="1"/>
  <c r="B38" i="1"/>
  <c r="A38" i="1"/>
  <c r="L37" i="1"/>
  <c r="K37" i="1"/>
  <c r="J37" i="1"/>
  <c r="I37" i="1"/>
  <c r="H37" i="1"/>
  <c r="G37" i="1"/>
  <c r="F37" i="1"/>
  <c r="E37" i="1"/>
  <c r="D37" i="1"/>
  <c r="C37" i="1"/>
  <c r="B37" i="1"/>
  <c r="A37" i="1"/>
  <c r="L36" i="1"/>
  <c r="K36" i="1"/>
  <c r="J36" i="1"/>
  <c r="I36" i="1"/>
  <c r="H36" i="1"/>
  <c r="G36" i="1"/>
  <c r="F36" i="1"/>
  <c r="E36" i="1"/>
  <c r="D36" i="1"/>
  <c r="C36" i="1"/>
  <c r="B36" i="1"/>
  <c r="A36" i="1"/>
  <c r="L35" i="1"/>
  <c r="K35" i="1"/>
  <c r="J35" i="1"/>
  <c r="I35" i="1"/>
  <c r="H35" i="1"/>
  <c r="G35" i="1"/>
  <c r="F35" i="1"/>
  <c r="E35" i="1"/>
  <c r="D35" i="1"/>
  <c r="C35" i="1"/>
  <c r="B35" i="1"/>
  <c r="A35" i="1"/>
  <c r="L34" i="1"/>
  <c r="K34" i="1"/>
  <c r="J34" i="1"/>
  <c r="I34" i="1"/>
  <c r="H34" i="1"/>
  <c r="G34" i="1"/>
  <c r="F34" i="1"/>
  <c r="E34" i="1"/>
  <c r="D34" i="1"/>
  <c r="C34" i="1"/>
  <c r="B34" i="1"/>
  <c r="A34" i="1"/>
  <c r="L33" i="1"/>
  <c r="K33" i="1"/>
  <c r="J33" i="1"/>
  <c r="I33" i="1"/>
  <c r="H33" i="1"/>
  <c r="G33" i="1"/>
  <c r="F33" i="1"/>
  <c r="E33" i="1"/>
  <c r="D33" i="1"/>
  <c r="C33" i="1"/>
  <c r="B33" i="1"/>
  <c r="A33" i="1"/>
  <c r="L32" i="1"/>
  <c r="K32" i="1"/>
  <c r="J32" i="1"/>
  <c r="I32" i="1"/>
  <c r="H32" i="1"/>
  <c r="G32" i="1"/>
  <c r="F32" i="1"/>
  <c r="E32" i="1"/>
  <c r="D32" i="1"/>
  <c r="C32" i="1"/>
  <c r="B32" i="1"/>
  <c r="A32" i="1"/>
  <c r="L31" i="1"/>
  <c r="K31" i="1"/>
  <c r="J31" i="1"/>
  <c r="I31" i="1"/>
  <c r="H31" i="1"/>
  <c r="G31" i="1"/>
  <c r="F31" i="1"/>
  <c r="E31" i="1"/>
  <c r="D31" i="1"/>
  <c r="C31" i="1"/>
  <c r="B31" i="1"/>
  <c r="A31" i="1"/>
  <c r="L30" i="1"/>
  <c r="K30" i="1"/>
  <c r="J30" i="1"/>
  <c r="I30" i="1"/>
  <c r="H30" i="1"/>
  <c r="G30" i="1"/>
  <c r="F30" i="1"/>
  <c r="E30" i="1"/>
  <c r="D30" i="1"/>
  <c r="C30" i="1"/>
  <c r="B30" i="1"/>
  <c r="A30" i="1"/>
  <c r="L29" i="1"/>
  <c r="K29" i="1"/>
  <c r="J29" i="1"/>
  <c r="I29" i="1"/>
  <c r="H29" i="1"/>
  <c r="G29" i="1"/>
  <c r="F29" i="1"/>
  <c r="E29" i="1"/>
  <c r="D29" i="1"/>
  <c r="C29" i="1"/>
  <c r="B29" i="1"/>
  <c r="A29" i="1"/>
  <c r="L28" i="1"/>
  <c r="K28" i="1"/>
  <c r="J28" i="1"/>
  <c r="I28" i="1"/>
  <c r="H28" i="1"/>
  <c r="G28" i="1"/>
  <c r="F28" i="1"/>
  <c r="E28" i="1"/>
  <c r="D28" i="1"/>
  <c r="C28" i="1"/>
  <c r="B28" i="1"/>
  <c r="A28" i="1"/>
  <c r="L27" i="1"/>
  <c r="K27" i="1"/>
  <c r="J27" i="1"/>
  <c r="I27" i="1"/>
  <c r="H27" i="1"/>
  <c r="G27" i="1"/>
  <c r="F27" i="1"/>
  <c r="E27" i="1"/>
  <c r="D27" i="1"/>
  <c r="C27" i="1"/>
  <c r="B27" i="1"/>
  <c r="A27" i="1"/>
  <c r="L26" i="1"/>
  <c r="K26" i="1"/>
  <c r="J26" i="1"/>
  <c r="I26" i="1"/>
  <c r="H26" i="1"/>
  <c r="G26" i="1"/>
  <c r="F26" i="1"/>
  <c r="E26" i="1"/>
  <c r="D26" i="1"/>
  <c r="C26" i="1"/>
  <c r="B26" i="1"/>
  <c r="A26" i="1"/>
  <c r="L25" i="1"/>
  <c r="K25" i="1"/>
  <c r="J25" i="1"/>
  <c r="I25" i="1"/>
  <c r="H25" i="1"/>
  <c r="G25" i="1"/>
  <c r="F25" i="1"/>
  <c r="E25" i="1"/>
  <c r="D25" i="1"/>
  <c r="C25" i="1"/>
  <c r="B25" i="1"/>
  <c r="A25" i="1"/>
  <c r="L24" i="1"/>
  <c r="K24" i="1"/>
  <c r="J24" i="1"/>
  <c r="I24" i="1"/>
  <c r="H24" i="1"/>
  <c r="G24" i="1"/>
  <c r="F24" i="1"/>
  <c r="E24" i="1"/>
  <c r="D24" i="1"/>
  <c r="C24" i="1"/>
  <c r="B24" i="1"/>
  <c r="A24" i="1"/>
  <c r="L23" i="1"/>
  <c r="K23" i="1"/>
  <c r="J23" i="1"/>
  <c r="I23" i="1"/>
  <c r="H23" i="1"/>
  <c r="G23" i="1"/>
  <c r="F23" i="1"/>
  <c r="E23" i="1"/>
  <c r="D23" i="1"/>
  <c r="C23" i="1"/>
  <c r="B23" i="1"/>
  <c r="A23" i="1"/>
  <c r="L22" i="1"/>
  <c r="K22" i="1"/>
  <c r="J22" i="1"/>
  <c r="I22" i="1"/>
  <c r="H22" i="1"/>
  <c r="G22" i="1"/>
  <c r="F22" i="1"/>
  <c r="E22" i="1"/>
  <c r="D22" i="1"/>
  <c r="C22" i="1"/>
  <c r="B22" i="1"/>
  <c r="A22" i="1"/>
  <c r="L21" i="1"/>
  <c r="K21" i="1"/>
  <c r="J21" i="1"/>
  <c r="I21" i="1"/>
  <c r="H21" i="1"/>
  <c r="G21" i="1"/>
  <c r="F21" i="1"/>
  <c r="E21" i="1"/>
  <c r="D21" i="1"/>
  <c r="C21" i="1"/>
  <c r="B21" i="1"/>
  <c r="A21" i="1"/>
  <c r="L20" i="1"/>
  <c r="K20" i="1"/>
  <c r="J20" i="1"/>
  <c r="I20" i="1"/>
  <c r="H20" i="1"/>
  <c r="G20" i="1"/>
  <c r="F20" i="1"/>
  <c r="E20" i="1"/>
  <c r="D20" i="1"/>
  <c r="C20" i="1"/>
  <c r="B20" i="1"/>
  <c r="A20" i="1"/>
  <c r="L19" i="1"/>
  <c r="K19" i="1"/>
  <c r="J19" i="1"/>
  <c r="I19" i="1"/>
  <c r="H19" i="1"/>
  <c r="G19" i="1"/>
  <c r="F19" i="1"/>
  <c r="E19" i="1"/>
  <c r="D19" i="1"/>
  <c r="C19" i="1"/>
  <c r="B19" i="1"/>
  <c r="A19" i="1"/>
  <c r="L18" i="1"/>
  <c r="K18" i="1"/>
  <c r="J18" i="1"/>
  <c r="I18" i="1"/>
  <c r="H18" i="1"/>
  <c r="G18" i="1"/>
  <c r="F18" i="1"/>
  <c r="E18" i="1"/>
  <c r="D18" i="1"/>
  <c r="C18" i="1"/>
  <c r="B18" i="1"/>
  <c r="A18" i="1"/>
  <c r="L17" i="1"/>
  <c r="K17" i="1"/>
  <c r="J17" i="1"/>
  <c r="I17" i="1"/>
  <c r="H17" i="1"/>
  <c r="G17" i="1"/>
  <c r="F17" i="1"/>
  <c r="E17" i="1"/>
  <c r="D17" i="1"/>
  <c r="C17" i="1"/>
  <c r="B17" i="1"/>
  <c r="A17" i="1"/>
  <c r="L16" i="1"/>
  <c r="K16" i="1"/>
  <c r="J16" i="1"/>
  <c r="I16" i="1"/>
  <c r="H16" i="1"/>
  <c r="G16" i="1"/>
  <c r="F16" i="1"/>
  <c r="E16" i="1"/>
  <c r="D16" i="1"/>
  <c r="C16" i="1"/>
  <c r="B16" i="1"/>
  <c r="A16" i="1"/>
  <c r="L15" i="1"/>
  <c r="K15" i="1"/>
  <c r="J15" i="1"/>
  <c r="I15" i="1"/>
  <c r="H15" i="1"/>
  <c r="G15" i="1"/>
  <c r="F15" i="1"/>
  <c r="E15" i="1"/>
  <c r="D15" i="1"/>
  <c r="C15" i="1"/>
  <c r="B15" i="1"/>
  <c r="A15" i="1"/>
  <c r="L14" i="1"/>
  <c r="K14" i="1"/>
  <c r="J14" i="1"/>
  <c r="I14" i="1"/>
  <c r="H14" i="1"/>
  <c r="G14" i="1"/>
  <c r="F14" i="1"/>
  <c r="E14" i="1"/>
  <c r="D14" i="1"/>
  <c r="C14" i="1"/>
  <c r="B14" i="1"/>
  <c r="A14" i="1"/>
  <c r="L13" i="1"/>
  <c r="K13" i="1"/>
  <c r="J13" i="1"/>
  <c r="I13" i="1"/>
  <c r="H13" i="1"/>
  <c r="G13" i="1"/>
  <c r="F13" i="1"/>
  <c r="E13" i="1"/>
  <c r="D13" i="1"/>
  <c r="C13" i="1"/>
  <c r="B13" i="1"/>
  <c r="A13" i="1"/>
  <c r="L12" i="1"/>
  <c r="K12" i="1"/>
  <c r="J12" i="1"/>
  <c r="I12" i="1"/>
  <c r="H12" i="1"/>
  <c r="G12" i="1"/>
  <c r="F12" i="1"/>
  <c r="E12" i="1"/>
  <c r="D12" i="1"/>
  <c r="C12" i="1"/>
  <c r="B12" i="1"/>
  <c r="A12" i="1"/>
  <c r="L11" i="1"/>
  <c r="K11" i="1"/>
  <c r="J11" i="1"/>
  <c r="I11" i="1"/>
  <c r="H11" i="1"/>
  <c r="G11" i="1"/>
  <c r="F11" i="1"/>
  <c r="E11" i="1"/>
  <c r="D11" i="1"/>
  <c r="C11" i="1"/>
  <c r="B11" i="1"/>
  <c r="A11" i="1"/>
  <c r="M10" i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  <c r="M40" i="1" s="1"/>
  <c r="M41" i="1" s="1"/>
  <c r="M42" i="1" s="1"/>
  <c r="M43" i="1" s="1"/>
  <c r="M44" i="1" s="1"/>
  <c r="M45" i="1" s="1"/>
  <c r="M46" i="1" s="1"/>
  <c r="M47" i="1" s="1"/>
  <c r="M48" i="1" s="1"/>
  <c r="M49" i="1" s="1"/>
  <c r="M50" i="1" s="1"/>
  <c r="M51" i="1" s="1"/>
  <c r="M52" i="1" s="1"/>
  <c r="M53" i="1" s="1"/>
  <c r="M54" i="1" s="1"/>
  <c r="M55" i="1" s="1"/>
  <c r="M56" i="1" s="1"/>
  <c r="M57" i="1" s="1"/>
  <c r="M58" i="1" s="1"/>
  <c r="M59" i="1" s="1"/>
  <c r="M60" i="1" s="1"/>
  <c r="M61" i="1" s="1"/>
  <c r="M62" i="1" s="1"/>
  <c r="L10" i="1"/>
  <c r="K10" i="1"/>
  <c r="J10" i="1"/>
  <c r="I10" i="1"/>
  <c r="H10" i="1"/>
  <c r="G10" i="1"/>
  <c r="F10" i="1"/>
  <c r="E10" i="1"/>
  <c r="D10" i="1"/>
  <c r="C10" i="1"/>
  <c r="B10" i="1"/>
  <c r="A10" i="1"/>
  <c r="L9" i="1"/>
  <c r="K9" i="1"/>
  <c r="J9" i="1"/>
  <c r="I9" i="1"/>
  <c r="H9" i="1"/>
  <c r="G9" i="1"/>
  <c r="F9" i="1"/>
  <c r="E9" i="1"/>
  <c r="D9" i="1"/>
  <c r="C9" i="1"/>
  <c r="B9" i="1"/>
  <c r="A9" i="1"/>
  <c r="I3" i="1"/>
  <c r="B3" i="1"/>
  <c r="B1" i="1"/>
</calcChain>
</file>

<file path=xl/sharedStrings.xml><?xml version="1.0" encoding="utf-8"?>
<sst xmlns="http://schemas.openxmlformats.org/spreadsheetml/2006/main" count="55" uniqueCount="19">
  <si>
    <t>Asmeniniai rezultatai</t>
  </si>
  <si>
    <t>Komanda</t>
  </si>
  <si>
    <t>Pavardė, vardas</t>
  </si>
  <si>
    <t>Gimimo data</t>
  </si>
  <si>
    <t>60 m bėgimas</t>
  </si>
  <si>
    <t>Šuolis į tolį</t>
  </si>
  <si>
    <t>Kamuoliuko m.</t>
  </si>
  <si>
    <t>500 m bėgimas</t>
  </si>
  <si>
    <t>Taškų suma</t>
  </si>
  <si>
    <t>Vieta</t>
  </si>
  <si>
    <t>Rezultatas</t>
  </si>
  <si>
    <t>Taškai</t>
  </si>
  <si>
    <t>Varžybų vyr. teisėjas</t>
  </si>
  <si>
    <t>Varžybų vyr sekretorius</t>
  </si>
  <si>
    <t>Komandiniai rezultatai</t>
  </si>
  <si>
    <t>Eil. Nr.</t>
  </si>
  <si>
    <t>800 m bėgimas</t>
  </si>
  <si>
    <t xml:space="preserve">Taškų 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</si>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</sst>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m:ss.0"/>
    <numFmt numFmtId="165" formatCode="m:ss.00"/>
    <numFmt numFmtId="166" formatCode="0.0"/>
    <numFmt numFmtId="167" formatCode="yy/mm/dd"/>
  </numFmts>
  <fonts count="10" x14ac:knownFonts="1">
    <font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b/>
      <sz val="14"/>
      <name val="Arial"/>
      <family val="2"/>
      <charset val="186"/>
    </font>
    <font>
      <sz val="14"/>
      <name val="Arial"/>
      <family val="2"/>
      <charset val="186"/>
    </font>
    <font>
      <sz val="18"/>
      <name val="Arial"/>
      <family val="2"/>
      <charset val="186"/>
    </font>
    <font>
      <b/>
      <sz val="12"/>
      <name val="Arial"/>
      <family val="2"/>
      <charset val="186"/>
    </font>
    <font>
      <sz val="12"/>
      <name val="Arial"/>
      <family val="2"/>
      <charset val="186"/>
    </font>
    <font>
      <sz val="6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0" fillId="0" borderId="0" xfId="0" applyBorder="1"/>
    <xf numFmtId="0" fontId="1" fillId="0" borderId="0" xfId="0" applyFont="1" applyAlignment="1">
      <alignment horizontal="left" vertical="center" indent="15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164" fontId="7" fillId="0" borderId="14" xfId="0" applyNumberFormat="1" applyFont="1" applyBorder="1" applyAlignment="1">
      <alignment horizontal="center" vertical="center" wrapText="1"/>
    </xf>
    <xf numFmtId="0" fontId="1" fillId="0" borderId="17" xfId="0" applyFont="1" applyBorder="1" applyAlignment="1" applyProtection="1">
      <alignment horizontal="center" vertical="center"/>
      <protection locked="0"/>
    </xf>
    <xf numFmtId="14" fontId="1" fillId="0" borderId="17" xfId="0" applyNumberFormat="1" applyFont="1" applyBorder="1" applyAlignment="1" applyProtection="1">
      <alignment horizontal="center" vertical="center"/>
      <protection locked="0"/>
    </xf>
    <xf numFmtId="165" fontId="1" fillId="0" borderId="17" xfId="0" applyNumberFormat="1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>
      <alignment horizontal="center" vertical="center"/>
    </xf>
    <xf numFmtId="0" fontId="8" fillId="0" borderId="0" xfId="0" applyFont="1" applyBorder="1"/>
    <xf numFmtId="0" fontId="1" fillId="0" borderId="0" xfId="0" applyFont="1" applyBorder="1" applyAlignment="1">
      <alignment horizontal="center"/>
    </xf>
    <xf numFmtId="166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Border="1"/>
    <xf numFmtId="0" fontId="6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 indent="15"/>
    </xf>
    <xf numFmtId="0" fontId="5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 indent="1"/>
    </xf>
    <xf numFmtId="0" fontId="6" fillId="0" borderId="20" xfId="0" applyFont="1" applyBorder="1" applyAlignment="1">
      <alignment horizontal="left" vertical="center" indent="1"/>
    </xf>
    <xf numFmtId="0" fontId="6" fillId="0" borderId="18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2" fontId="1" fillId="0" borderId="17" xfId="0" applyNumberFormat="1" applyFont="1" applyBorder="1" applyAlignment="1" applyProtection="1">
      <alignment horizontal="center" vertical="center"/>
      <protection locked="0"/>
    </xf>
    <xf numFmtId="167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 inden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4" fontId="1" fillId="0" borderId="4" xfId="0" applyNumberFormat="1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 indent="1"/>
    </xf>
    <xf numFmtId="0" fontId="9" fillId="0" borderId="1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dita/AppData/Local/Temp/nsmail-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dita/AppData/Local/Temp/nsmail-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Protokolas"/>
      <sheetName val="Asm "/>
      <sheetName val="Komandiniai"/>
      <sheetName val="Taškų "/>
      <sheetName val="60 m"/>
      <sheetName val="tolis"/>
      <sheetName val="kamuoliukas"/>
      <sheetName val="500 m"/>
    </sheetNames>
    <sheetDataSet>
      <sheetData sheetId="0" refreshError="1"/>
      <sheetData sheetId="1">
        <row r="1">
          <cell r="B1" t="str">
            <v>Lietuvos mokyklų žaidynių lengvosios atletikos keturkovės zoninės varžybos</v>
          </cell>
        </row>
        <row r="3">
          <cell r="B3" t="str">
            <v>Utena, 2015-05-16</v>
          </cell>
          <cell r="I3" t="str">
            <v>Merginos</v>
          </cell>
        </row>
        <row r="5">
          <cell r="B5" t="str">
            <v>Širvintų "Atžalyno" progimnazija</v>
          </cell>
          <cell r="L5">
            <v>1123</v>
          </cell>
        </row>
        <row r="9">
          <cell r="A9" t="str">
            <v>širvintų</v>
          </cell>
          <cell r="B9" t="str">
            <v>Smailytė Goda</v>
          </cell>
          <cell r="C9">
            <v>38293</v>
          </cell>
          <cell r="D9">
            <v>8.9</v>
          </cell>
          <cell r="E9">
            <v>78</v>
          </cell>
          <cell r="F9">
            <v>391</v>
          </cell>
          <cell r="G9">
            <v>53</v>
          </cell>
          <cell r="H9">
            <v>24.89</v>
          </cell>
          <cell r="I9">
            <v>33</v>
          </cell>
          <cell r="J9">
            <v>1.0524305555555554E-3</v>
          </cell>
          <cell r="K9">
            <v>78</v>
          </cell>
          <cell r="L9">
            <v>242</v>
          </cell>
        </row>
        <row r="10">
          <cell r="A10" t="str">
            <v>širvintų</v>
          </cell>
          <cell r="B10" t="str">
            <v>Stanišauskaitė Kamilė</v>
          </cell>
          <cell r="C10">
            <v>38522</v>
          </cell>
          <cell r="D10">
            <v>9.85</v>
          </cell>
          <cell r="E10">
            <v>51</v>
          </cell>
          <cell r="F10">
            <v>348</v>
          </cell>
          <cell r="G10">
            <v>39</v>
          </cell>
          <cell r="H10">
            <v>31.94</v>
          </cell>
          <cell r="I10">
            <v>47</v>
          </cell>
          <cell r="J10">
            <v>1.2302083333333334E-3</v>
          </cell>
          <cell r="K10">
            <v>42</v>
          </cell>
          <cell r="L10">
            <v>179</v>
          </cell>
        </row>
        <row r="11">
          <cell r="A11" t="str">
            <v>širvintų</v>
          </cell>
          <cell r="B11" t="str">
            <v>Kojalaitė Kornelija</v>
          </cell>
          <cell r="C11">
            <v>38352</v>
          </cell>
          <cell r="D11">
            <v>9.19</v>
          </cell>
          <cell r="E11">
            <v>72</v>
          </cell>
          <cell r="F11">
            <v>407</v>
          </cell>
          <cell r="G11">
            <v>59</v>
          </cell>
          <cell r="H11">
            <v>19.98</v>
          </cell>
          <cell r="I11">
            <v>24</v>
          </cell>
          <cell r="J11">
            <v>1.1944444444444446E-3</v>
          </cell>
          <cell r="K11">
            <v>48</v>
          </cell>
          <cell r="L11">
            <v>203</v>
          </cell>
        </row>
        <row r="12">
          <cell r="A12" t="str">
            <v>širvintų</v>
          </cell>
          <cell r="B12" t="str">
            <v>Ragauskaitė Martyna</v>
          </cell>
          <cell r="C12">
            <v>38090</v>
          </cell>
          <cell r="D12">
            <v>9.33</v>
          </cell>
          <cell r="E12">
            <v>66</v>
          </cell>
          <cell r="F12">
            <v>394</v>
          </cell>
          <cell r="G12">
            <v>54</v>
          </cell>
          <cell r="H12">
            <v>39.6</v>
          </cell>
          <cell r="I12">
            <v>62</v>
          </cell>
          <cell r="J12">
            <v>1.1851851851851852E-3</v>
          </cell>
          <cell r="K12">
            <v>50</v>
          </cell>
          <cell r="L12">
            <v>232</v>
          </cell>
        </row>
        <row r="13">
          <cell r="A13" t="str">
            <v>širvintų</v>
          </cell>
          <cell r="B13" t="str">
            <v>Zarubaitė Simona</v>
          </cell>
          <cell r="C13">
            <v>38062</v>
          </cell>
          <cell r="D13">
            <v>8.98</v>
          </cell>
          <cell r="E13">
            <v>78</v>
          </cell>
          <cell r="F13">
            <v>439</v>
          </cell>
          <cell r="G13">
            <v>69</v>
          </cell>
          <cell r="H13">
            <v>21.82</v>
          </cell>
          <cell r="I13">
            <v>27</v>
          </cell>
          <cell r="J13">
            <v>1.1086805555555557E-3</v>
          </cell>
          <cell r="K13">
            <v>65</v>
          </cell>
          <cell r="L13">
            <v>239</v>
          </cell>
        </row>
        <row r="14">
          <cell r="A14" t="str">
            <v>širvintų</v>
          </cell>
          <cell r="B14" t="str">
            <v>Dalinkevičiūtė Viktorija</v>
          </cell>
          <cell r="C14">
            <v>38062</v>
          </cell>
          <cell r="D14">
            <v>9.86</v>
          </cell>
          <cell r="E14">
            <v>51</v>
          </cell>
          <cell r="F14">
            <v>363</v>
          </cell>
          <cell r="G14">
            <v>44</v>
          </cell>
          <cell r="H14">
            <v>28.7</v>
          </cell>
          <cell r="I14">
            <v>40</v>
          </cell>
          <cell r="J14">
            <v>1.0770833333333333E-3</v>
          </cell>
          <cell r="K14">
            <v>72</v>
          </cell>
          <cell r="L14">
            <v>207</v>
          </cell>
        </row>
        <row r="18">
          <cell r="B18" t="str">
            <v>VGTU inžinerijos licėjus</v>
          </cell>
          <cell r="L18">
            <v>1144</v>
          </cell>
        </row>
        <row r="22">
          <cell r="A22" t="str">
            <v>VGTU</v>
          </cell>
          <cell r="B22" t="str">
            <v>Sučkova Loreta</v>
          </cell>
          <cell r="C22">
            <v>38356</v>
          </cell>
          <cell r="D22">
            <v>8.94</v>
          </cell>
          <cell r="E22">
            <v>78</v>
          </cell>
          <cell r="F22">
            <v>424</v>
          </cell>
          <cell r="G22">
            <v>64</v>
          </cell>
          <cell r="H22">
            <v>42.28</v>
          </cell>
          <cell r="I22">
            <v>67</v>
          </cell>
          <cell r="J22">
            <v>1.0675925925925924E-3</v>
          </cell>
          <cell r="K22">
            <v>74</v>
          </cell>
          <cell r="L22">
            <v>283</v>
          </cell>
        </row>
        <row r="23">
          <cell r="A23" t="str">
            <v>VGTU</v>
          </cell>
          <cell r="B23" t="str">
            <v>Rimdžiūtė Viktorija</v>
          </cell>
          <cell r="C23">
            <v>38132</v>
          </cell>
          <cell r="D23">
            <v>9.64</v>
          </cell>
          <cell r="E23">
            <v>57</v>
          </cell>
          <cell r="F23">
            <v>396</v>
          </cell>
          <cell r="G23">
            <v>55</v>
          </cell>
          <cell r="H23">
            <v>17.309999999999999</v>
          </cell>
          <cell r="I23">
            <v>18</v>
          </cell>
          <cell r="J23">
            <v>1.1961805555555556E-3</v>
          </cell>
          <cell r="K23">
            <v>48</v>
          </cell>
          <cell r="L23">
            <v>178</v>
          </cell>
        </row>
        <row r="24">
          <cell r="A24" t="str">
            <v>VGTU</v>
          </cell>
          <cell r="B24" t="str">
            <v>Čepanskytė Evelina</v>
          </cell>
          <cell r="C24">
            <v>38180</v>
          </cell>
          <cell r="D24">
            <v>9.2799999999999994</v>
          </cell>
          <cell r="E24">
            <v>69</v>
          </cell>
          <cell r="F24">
            <v>394</v>
          </cell>
          <cell r="G24">
            <v>54</v>
          </cell>
          <cell r="H24">
            <v>40.520000000000003</v>
          </cell>
          <cell r="I24">
            <v>64</v>
          </cell>
          <cell r="J24">
            <v>1.1537037037037037E-3</v>
          </cell>
          <cell r="K24">
            <v>56</v>
          </cell>
          <cell r="L24">
            <v>243</v>
          </cell>
        </row>
        <row r="25">
          <cell r="A25" t="str">
            <v>VGTU</v>
          </cell>
          <cell r="B25" t="str">
            <v>Čepanskytė Veronika</v>
          </cell>
          <cell r="C25">
            <v>38180</v>
          </cell>
          <cell r="D25">
            <v>9.35</v>
          </cell>
          <cell r="E25">
            <v>66</v>
          </cell>
          <cell r="F25">
            <v>419</v>
          </cell>
          <cell r="G25">
            <v>63</v>
          </cell>
          <cell r="H25">
            <v>34.54</v>
          </cell>
          <cell r="I25">
            <v>52</v>
          </cell>
          <cell r="J25">
            <v>1.1778935185185184E-3</v>
          </cell>
          <cell r="K25">
            <v>51</v>
          </cell>
          <cell r="L25">
            <v>232</v>
          </cell>
        </row>
        <row r="26">
          <cell r="A26" t="str">
            <v>VGTU</v>
          </cell>
          <cell r="B26" t="str">
            <v>Štaraitė Toma</v>
          </cell>
          <cell r="C26">
            <v>38225</v>
          </cell>
          <cell r="D26">
            <v>9.86</v>
          </cell>
          <cell r="E26">
            <v>51</v>
          </cell>
          <cell r="F26">
            <v>406</v>
          </cell>
          <cell r="G26">
            <v>58</v>
          </cell>
          <cell r="H26">
            <v>25.62</v>
          </cell>
          <cell r="I26">
            <v>35</v>
          </cell>
          <cell r="J26">
            <v>1.1726851851851852E-3</v>
          </cell>
          <cell r="K26">
            <v>52</v>
          </cell>
          <cell r="L26">
            <v>196</v>
          </cell>
        </row>
        <row r="27">
          <cell r="A27" t="str">
            <v>VGTU</v>
          </cell>
          <cell r="B27" t="str">
            <v>Rackevičiūtė Dominyka</v>
          </cell>
          <cell r="C27">
            <v>38091</v>
          </cell>
          <cell r="D27">
            <v>10.02</v>
          </cell>
          <cell r="E27">
            <v>46</v>
          </cell>
          <cell r="F27">
            <v>359</v>
          </cell>
          <cell r="G27">
            <v>43</v>
          </cell>
          <cell r="H27">
            <v>34.53</v>
          </cell>
          <cell r="I27">
            <v>52</v>
          </cell>
          <cell r="J27">
            <v>1.192824074074074E-3</v>
          </cell>
          <cell r="K27">
            <v>49</v>
          </cell>
          <cell r="L27">
            <v>190</v>
          </cell>
        </row>
        <row r="30">
          <cell r="B30" t="str">
            <v>Vilniaus r. Mickūnų gimnazija</v>
          </cell>
          <cell r="L30">
            <v>947</v>
          </cell>
        </row>
        <row r="34">
          <cell r="A34" t="str">
            <v>vilniaus r.</v>
          </cell>
          <cell r="B34" t="str">
            <v>Žiliūtė Kamilė</v>
          </cell>
          <cell r="C34">
            <v>38766</v>
          </cell>
          <cell r="D34">
            <v>9.75</v>
          </cell>
          <cell r="E34">
            <v>54</v>
          </cell>
          <cell r="F34">
            <v>392</v>
          </cell>
          <cell r="G34">
            <v>54</v>
          </cell>
          <cell r="H34">
            <v>19.29</v>
          </cell>
          <cell r="I34">
            <v>23</v>
          </cell>
          <cell r="J34">
            <v>1.3527777777777776E-3</v>
          </cell>
          <cell r="K34">
            <v>25</v>
          </cell>
          <cell r="L34">
            <v>156</v>
          </cell>
        </row>
        <row r="35">
          <cell r="A35" t="str">
            <v>vilniaus r.</v>
          </cell>
          <cell r="B35" t="str">
            <v>Čaikauskaitė Viktorija</v>
          </cell>
          <cell r="C35">
            <v>38588</v>
          </cell>
          <cell r="D35">
            <v>9.57</v>
          </cell>
          <cell r="E35">
            <v>60</v>
          </cell>
          <cell r="F35">
            <v>369</v>
          </cell>
          <cell r="G35">
            <v>46</v>
          </cell>
          <cell r="H35">
            <v>27.33</v>
          </cell>
          <cell r="I35">
            <v>38</v>
          </cell>
          <cell r="J35">
            <v>1.259837962962963E-3</v>
          </cell>
          <cell r="K35">
            <v>37</v>
          </cell>
          <cell r="L35">
            <v>181</v>
          </cell>
        </row>
        <row r="36">
          <cell r="A36" t="str">
            <v>vilniaus r.</v>
          </cell>
          <cell r="B36" t="str">
            <v>Zmitrovič Aurelija</v>
          </cell>
          <cell r="C36">
            <v>38565</v>
          </cell>
          <cell r="D36">
            <v>9.17</v>
          </cell>
          <cell r="E36">
            <v>72</v>
          </cell>
          <cell r="F36">
            <v>404</v>
          </cell>
          <cell r="G36">
            <v>58</v>
          </cell>
          <cell r="H36">
            <v>37.340000000000003</v>
          </cell>
          <cell r="I36">
            <v>57</v>
          </cell>
          <cell r="J36">
            <v>1.2332175925925926E-3</v>
          </cell>
          <cell r="K36">
            <v>42</v>
          </cell>
          <cell r="L36">
            <v>229</v>
          </cell>
        </row>
        <row r="37">
          <cell r="A37" t="str">
            <v>vilniaus r.</v>
          </cell>
          <cell r="B37" t="str">
            <v>Žilinska Sabina</v>
          </cell>
          <cell r="C37">
            <v>38400</v>
          </cell>
          <cell r="D37">
            <v>9.82</v>
          </cell>
          <cell r="E37">
            <v>51</v>
          </cell>
          <cell r="F37">
            <v>356</v>
          </cell>
          <cell r="G37">
            <v>42</v>
          </cell>
          <cell r="H37">
            <v>35.85</v>
          </cell>
          <cell r="I37">
            <v>55</v>
          </cell>
          <cell r="J37">
            <v>1.2667824074074074E-3</v>
          </cell>
          <cell r="K37">
            <v>36</v>
          </cell>
          <cell r="L37">
            <v>184</v>
          </cell>
        </row>
        <row r="38">
          <cell r="A38" t="str">
            <v>vilniaus r.</v>
          </cell>
          <cell r="B38" t="str">
            <v>Voronovič Agnieška</v>
          </cell>
          <cell r="C38">
            <v>38562</v>
          </cell>
          <cell r="D38">
            <v>9.5500000000000007</v>
          </cell>
          <cell r="E38">
            <v>60</v>
          </cell>
          <cell r="F38">
            <v>399</v>
          </cell>
          <cell r="G38">
            <v>56</v>
          </cell>
          <cell r="H38">
            <v>23.92</v>
          </cell>
          <cell r="I38">
            <v>31</v>
          </cell>
          <cell r="J38">
            <v>1.3503472222222224E-3</v>
          </cell>
          <cell r="K38">
            <v>25</v>
          </cell>
          <cell r="L38">
            <v>172</v>
          </cell>
        </row>
        <row r="39">
          <cell r="A39" t="str">
            <v>vilniaus r.</v>
          </cell>
          <cell r="B39" t="str">
            <v>Zakševska Karolina</v>
          </cell>
          <cell r="C39">
            <v>38385</v>
          </cell>
          <cell r="D39">
            <v>9.81</v>
          </cell>
          <cell r="E39">
            <v>51</v>
          </cell>
          <cell r="F39">
            <v>383</v>
          </cell>
          <cell r="G39">
            <v>51</v>
          </cell>
          <cell r="H39">
            <v>37.4</v>
          </cell>
          <cell r="I39">
            <v>58</v>
          </cell>
          <cell r="J39">
            <v>1.3785879629629632E-3</v>
          </cell>
          <cell r="K39">
            <v>21</v>
          </cell>
          <cell r="L39">
            <v>181</v>
          </cell>
        </row>
        <row r="44">
          <cell r="B44" t="str">
            <v>Visagino "Verdenės" gimnazija</v>
          </cell>
          <cell r="L44">
            <v>876</v>
          </cell>
        </row>
        <row r="48">
          <cell r="A48" t="str">
            <v>visagino</v>
          </cell>
          <cell r="B48" t="str">
            <v>Kinžagulova Darija</v>
          </cell>
          <cell r="C48">
            <v>38337</v>
          </cell>
          <cell r="D48">
            <v>9.15</v>
          </cell>
          <cell r="E48">
            <v>72</v>
          </cell>
          <cell r="F48">
            <v>415</v>
          </cell>
          <cell r="G48">
            <v>61</v>
          </cell>
          <cell r="H48">
            <v>31.37</v>
          </cell>
          <cell r="I48">
            <v>46</v>
          </cell>
          <cell r="J48">
            <v>1.1008101851851851E-3</v>
          </cell>
          <cell r="K48">
            <v>67</v>
          </cell>
          <cell r="L48">
            <v>246</v>
          </cell>
        </row>
        <row r="49">
          <cell r="A49" t="str">
            <v>visagino</v>
          </cell>
          <cell r="B49" t="str">
            <v>Smuškinaitė Akvilė</v>
          </cell>
          <cell r="C49">
            <v>38122</v>
          </cell>
          <cell r="D49">
            <v>10.26</v>
          </cell>
          <cell r="E49">
            <v>41</v>
          </cell>
          <cell r="F49">
            <v>361</v>
          </cell>
          <cell r="G49">
            <v>43</v>
          </cell>
          <cell r="H49">
            <v>40.11</v>
          </cell>
          <cell r="I49">
            <v>63</v>
          </cell>
          <cell r="J49">
            <v>1.3487268518518518E-3</v>
          </cell>
          <cell r="K49">
            <v>25</v>
          </cell>
          <cell r="L49">
            <v>172</v>
          </cell>
        </row>
        <row r="50">
          <cell r="A50" t="str">
            <v>visagino</v>
          </cell>
          <cell r="B50" t="str">
            <v>Vaitkevičiūtė Gabrielė</v>
          </cell>
          <cell r="C50">
            <v>38280</v>
          </cell>
          <cell r="D50">
            <v>10.32</v>
          </cell>
          <cell r="E50">
            <v>39</v>
          </cell>
          <cell r="F50">
            <v>342</v>
          </cell>
          <cell r="G50">
            <v>37</v>
          </cell>
          <cell r="H50">
            <v>29.79</v>
          </cell>
          <cell r="I50">
            <v>43</v>
          </cell>
          <cell r="J50">
            <v>1.3918981481481482E-3</v>
          </cell>
          <cell r="K50">
            <v>19</v>
          </cell>
          <cell r="L50">
            <v>138</v>
          </cell>
        </row>
        <row r="51">
          <cell r="A51" t="str">
            <v>visagino</v>
          </cell>
          <cell r="B51" t="str">
            <v>Pusvaškytė Guoda</v>
          </cell>
          <cell r="C51">
            <v>38566</v>
          </cell>
          <cell r="D51">
            <v>9.6199999999999992</v>
          </cell>
          <cell r="E51">
            <v>57</v>
          </cell>
          <cell r="F51">
            <v>365</v>
          </cell>
          <cell r="G51">
            <v>45</v>
          </cell>
          <cell r="H51">
            <v>28.68</v>
          </cell>
          <cell r="I51">
            <v>40</v>
          </cell>
          <cell r="J51">
            <v>1.337037037037037E-3</v>
          </cell>
          <cell r="K51">
            <v>26</v>
          </cell>
          <cell r="L51">
            <v>168</v>
          </cell>
        </row>
        <row r="52">
          <cell r="A52" t="str">
            <v>visagino</v>
          </cell>
          <cell r="B52" t="str">
            <v>Kisliakovaitė Karina</v>
          </cell>
          <cell r="C52">
            <v>38577</v>
          </cell>
          <cell r="D52">
            <v>10.19</v>
          </cell>
          <cell r="E52">
            <v>43</v>
          </cell>
          <cell r="F52">
            <v>335</v>
          </cell>
          <cell r="G52">
            <v>35</v>
          </cell>
          <cell r="H52">
            <v>25.63</v>
          </cell>
          <cell r="I52">
            <v>35</v>
          </cell>
          <cell r="J52">
            <v>1.246412037037037E-3</v>
          </cell>
          <cell r="K52">
            <v>39</v>
          </cell>
          <cell r="L52">
            <v>152</v>
          </cell>
        </row>
        <row r="53">
          <cell r="A53" t="str">
            <v>visagino</v>
          </cell>
          <cell r="B53" t="str">
            <v>Rūdytė Laura</v>
          </cell>
          <cell r="C53">
            <v>38619</v>
          </cell>
          <cell r="D53">
            <v>10.55</v>
          </cell>
          <cell r="E53">
            <v>34</v>
          </cell>
          <cell r="F53">
            <v>316</v>
          </cell>
          <cell r="G53">
            <v>28</v>
          </cell>
          <cell r="H53">
            <v>30</v>
          </cell>
          <cell r="I53">
            <v>43</v>
          </cell>
          <cell r="J53">
            <v>1.3354166666666668E-3</v>
          </cell>
          <cell r="K53">
            <v>26</v>
          </cell>
          <cell r="L53">
            <v>131</v>
          </cell>
        </row>
        <row r="57">
          <cell r="B57" t="str">
            <v>Utenos Krašuonos progimnazija</v>
          </cell>
          <cell r="L57">
            <v>959</v>
          </cell>
        </row>
        <row r="61">
          <cell r="A61" t="str">
            <v>utenos</v>
          </cell>
          <cell r="B61" t="str">
            <v>Pernavaitė Eva</v>
          </cell>
          <cell r="C61">
            <v>38353</v>
          </cell>
          <cell r="D61">
            <v>9.43</v>
          </cell>
          <cell r="E61">
            <v>63</v>
          </cell>
          <cell r="F61">
            <v>374</v>
          </cell>
          <cell r="G61">
            <v>48</v>
          </cell>
          <cell r="H61">
            <v>36.159999999999997</v>
          </cell>
          <cell r="I61">
            <v>55</v>
          </cell>
          <cell r="J61">
            <v>1.1143518518518518E-3</v>
          </cell>
          <cell r="K61">
            <v>64</v>
          </cell>
          <cell r="L61">
            <v>230</v>
          </cell>
        </row>
        <row r="62">
          <cell r="A62" t="str">
            <v>utenos</v>
          </cell>
          <cell r="B62" t="str">
            <v>Beitaitė Gabrielė</v>
          </cell>
          <cell r="C62">
            <v>37987</v>
          </cell>
          <cell r="D62">
            <v>9.5399999999999991</v>
          </cell>
          <cell r="E62">
            <v>60</v>
          </cell>
          <cell r="F62">
            <v>375</v>
          </cell>
          <cell r="G62">
            <v>48</v>
          </cell>
          <cell r="H62">
            <v>29.06</v>
          </cell>
          <cell r="I62">
            <v>41</v>
          </cell>
          <cell r="J62">
            <v>1.259837962962963E-3</v>
          </cell>
          <cell r="K62">
            <v>37</v>
          </cell>
          <cell r="L62">
            <v>186</v>
          </cell>
        </row>
        <row r="63">
          <cell r="A63" t="str">
            <v>utenos</v>
          </cell>
          <cell r="B63" t="str">
            <v>Jučiūtė Austėja</v>
          </cell>
          <cell r="C63">
            <v>38353</v>
          </cell>
          <cell r="D63">
            <v>9.34</v>
          </cell>
          <cell r="E63">
            <v>66</v>
          </cell>
          <cell r="F63">
            <v>385</v>
          </cell>
          <cell r="G63">
            <v>51</v>
          </cell>
          <cell r="H63">
            <v>20.02</v>
          </cell>
          <cell r="I63">
            <v>24</v>
          </cell>
          <cell r="J63">
            <v>1.2028935185185185E-3</v>
          </cell>
          <cell r="K63">
            <v>47</v>
          </cell>
          <cell r="L63">
            <v>188</v>
          </cell>
        </row>
        <row r="64">
          <cell r="A64" t="str">
            <v>utenos</v>
          </cell>
          <cell r="B64" t="str">
            <v>Dijokaitė Austėja</v>
          </cell>
          <cell r="C64">
            <v>38353</v>
          </cell>
          <cell r="D64">
            <v>9.15</v>
          </cell>
          <cell r="E64">
            <v>72</v>
          </cell>
          <cell r="F64">
            <v>373</v>
          </cell>
          <cell r="G64">
            <v>47</v>
          </cell>
          <cell r="H64">
            <v>25.76</v>
          </cell>
          <cell r="I64">
            <v>35</v>
          </cell>
          <cell r="J64">
            <v>1.287962962962963E-3</v>
          </cell>
          <cell r="K64">
            <v>33</v>
          </cell>
          <cell r="L64">
            <v>187</v>
          </cell>
        </row>
        <row r="65">
          <cell r="A65" t="str">
            <v>utenos</v>
          </cell>
          <cell r="B65" t="str">
            <v>Vaitkevičiūtė Kamilė</v>
          </cell>
          <cell r="C65">
            <v>38353</v>
          </cell>
          <cell r="D65">
            <v>9.68</v>
          </cell>
          <cell r="E65">
            <v>57</v>
          </cell>
          <cell r="F65">
            <v>343</v>
          </cell>
          <cell r="G65">
            <v>37</v>
          </cell>
          <cell r="H65">
            <v>25.34</v>
          </cell>
          <cell r="I65">
            <v>34</v>
          </cell>
          <cell r="J65">
            <v>1.2453703703703704E-3</v>
          </cell>
          <cell r="K65">
            <v>40</v>
          </cell>
          <cell r="L65">
            <v>168</v>
          </cell>
        </row>
        <row r="66">
          <cell r="A66" t="str">
            <v>utenos</v>
          </cell>
          <cell r="B66" t="str">
            <v>Pelanytė Greta</v>
          </cell>
          <cell r="C66">
            <v>38353</v>
          </cell>
          <cell r="D66">
            <v>9.9499999999999993</v>
          </cell>
          <cell r="E66">
            <v>49</v>
          </cell>
          <cell r="F66">
            <v>373</v>
          </cell>
          <cell r="G66">
            <v>47</v>
          </cell>
          <cell r="H66">
            <v>29.84</v>
          </cell>
          <cell r="I66">
            <v>43</v>
          </cell>
          <cell r="J66">
            <v>1.5993055555555554E-3</v>
          </cell>
          <cell r="K66">
            <v>3</v>
          </cell>
          <cell r="L66">
            <v>142</v>
          </cell>
        </row>
        <row r="70">
          <cell r="B70" t="str">
            <v>Molėtų progimnazija</v>
          </cell>
          <cell r="L70">
            <v>880</v>
          </cell>
        </row>
        <row r="74">
          <cell r="A74" t="str">
            <v>molėtų</v>
          </cell>
          <cell r="B74" t="str">
            <v>Krivičiūtė Kamilė</v>
          </cell>
          <cell r="C74">
            <v>37987</v>
          </cell>
          <cell r="D74">
            <v>9.52</v>
          </cell>
          <cell r="E74">
            <v>60</v>
          </cell>
          <cell r="F74">
            <v>288</v>
          </cell>
          <cell r="G74">
            <v>19</v>
          </cell>
          <cell r="H74">
            <v>20.09</v>
          </cell>
          <cell r="I74">
            <v>24</v>
          </cell>
          <cell r="J74">
            <v>1.354976851851852E-3</v>
          </cell>
          <cell r="K74">
            <v>25</v>
          </cell>
          <cell r="L74">
            <v>128</v>
          </cell>
        </row>
        <row r="75">
          <cell r="A75" t="str">
            <v>molėtų</v>
          </cell>
          <cell r="B75" t="str">
            <v>Juškaitė Miglė</v>
          </cell>
          <cell r="C75">
            <v>37987</v>
          </cell>
          <cell r="D75">
            <v>9.14</v>
          </cell>
          <cell r="E75">
            <v>72</v>
          </cell>
          <cell r="F75">
            <v>422</v>
          </cell>
          <cell r="G75">
            <v>64</v>
          </cell>
          <cell r="H75">
            <v>40.96</v>
          </cell>
          <cell r="I75">
            <v>65</v>
          </cell>
          <cell r="J75">
            <v>1.1180555555555555E-3</v>
          </cell>
          <cell r="K75">
            <v>63</v>
          </cell>
          <cell r="L75">
            <v>264</v>
          </cell>
        </row>
        <row r="76">
          <cell r="A76" t="str">
            <v>molėtų</v>
          </cell>
          <cell r="B76" t="str">
            <v>Putnaitė Gabija</v>
          </cell>
          <cell r="C76">
            <v>37987</v>
          </cell>
          <cell r="D76">
            <v>13</v>
          </cell>
          <cell r="E76">
            <v>0</v>
          </cell>
          <cell r="F76">
            <v>329</v>
          </cell>
          <cell r="G76">
            <v>33</v>
          </cell>
          <cell r="H76">
            <v>35.86</v>
          </cell>
          <cell r="I76">
            <v>55</v>
          </cell>
          <cell r="J76">
            <v>1.645949074074074E-3</v>
          </cell>
          <cell r="K76">
            <v>1</v>
          </cell>
          <cell r="L76">
            <v>89</v>
          </cell>
        </row>
        <row r="77">
          <cell r="A77" t="str">
            <v>molėtų</v>
          </cell>
          <cell r="B77" t="str">
            <v>Knezytė Emilija</v>
          </cell>
          <cell r="C77">
            <v>37987</v>
          </cell>
          <cell r="D77">
            <v>10.32</v>
          </cell>
          <cell r="E77">
            <v>39</v>
          </cell>
          <cell r="F77">
            <v>336</v>
          </cell>
          <cell r="G77">
            <v>35</v>
          </cell>
          <cell r="H77">
            <v>32.590000000000003</v>
          </cell>
          <cell r="I77">
            <v>48</v>
          </cell>
          <cell r="J77">
            <v>1.3554398148148147E-3</v>
          </cell>
          <cell r="K77">
            <v>25</v>
          </cell>
          <cell r="L77">
            <v>147</v>
          </cell>
        </row>
        <row r="78">
          <cell r="A78" t="str">
            <v>molėtų</v>
          </cell>
          <cell r="B78" t="str">
            <v>Juodelytė Ilona</v>
          </cell>
          <cell r="C78">
            <v>37987</v>
          </cell>
          <cell r="D78">
            <v>10.53</v>
          </cell>
          <cell r="E78">
            <v>34</v>
          </cell>
          <cell r="F78">
            <v>340</v>
          </cell>
          <cell r="G78">
            <v>36</v>
          </cell>
          <cell r="H78">
            <v>46.15</v>
          </cell>
          <cell r="I78">
            <v>75</v>
          </cell>
          <cell r="J78">
            <v>1.2907407407407407E-3</v>
          </cell>
          <cell r="K78">
            <v>32</v>
          </cell>
          <cell r="L78">
            <v>177</v>
          </cell>
        </row>
        <row r="79">
          <cell r="A79" t="str">
            <v>molėtų</v>
          </cell>
          <cell r="B79" t="str">
            <v>Umbrasaitė Akvilė</v>
          </cell>
          <cell r="C79">
            <v>37987</v>
          </cell>
          <cell r="D79">
            <v>9.91</v>
          </cell>
          <cell r="E79">
            <v>49</v>
          </cell>
          <cell r="F79">
            <v>349</v>
          </cell>
          <cell r="G79">
            <v>39</v>
          </cell>
          <cell r="H79">
            <v>30.43</v>
          </cell>
          <cell r="I79">
            <v>44</v>
          </cell>
          <cell r="J79">
            <v>1.2957175925925925E-3</v>
          </cell>
          <cell r="K79">
            <v>32</v>
          </cell>
          <cell r="L79">
            <v>164</v>
          </cell>
        </row>
        <row r="83">
          <cell r="B83" t="str">
            <v>Ignalinos Česlovo Kudabos progimnazija</v>
          </cell>
          <cell r="L83">
            <v>909</v>
          </cell>
        </row>
        <row r="87">
          <cell r="A87" t="str">
            <v>ignalinos</v>
          </cell>
          <cell r="B87" t="str">
            <v>Šerėnaitė Deimantė</v>
          </cell>
          <cell r="C87">
            <v>37987</v>
          </cell>
          <cell r="D87">
            <v>9.81</v>
          </cell>
          <cell r="E87">
            <v>51</v>
          </cell>
          <cell r="F87">
            <v>382</v>
          </cell>
          <cell r="G87">
            <v>50</v>
          </cell>
          <cell r="H87">
            <v>32.729999999999997</v>
          </cell>
          <cell r="I87">
            <v>48</v>
          </cell>
          <cell r="J87">
            <v>1.1273148148148147E-3</v>
          </cell>
          <cell r="K87">
            <v>61</v>
          </cell>
          <cell r="L87">
            <v>210</v>
          </cell>
        </row>
        <row r="88">
          <cell r="A88" t="str">
            <v>ignalinos</v>
          </cell>
          <cell r="B88" t="str">
            <v>Christiansen Daniela</v>
          </cell>
          <cell r="C88">
            <v>37987</v>
          </cell>
          <cell r="D88">
            <v>10.32</v>
          </cell>
          <cell r="E88">
            <v>39</v>
          </cell>
          <cell r="F88">
            <v>340</v>
          </cell>
          <cell r="G88">
            <v>36</v>
          </cell>
          <cell r="H88">
            <v>20.67</v>
          </cell>
          <cell r="I88">
            <v>25</v>
          </cell>
          <cell r="J88">
            <v>1.4354166666666667E-3</v>
          </cell>
          <cell r="K88">
            <v>15</v>
          </cell>
          <cell r="L88">
            <v>115</v>
          </cell>
        </row>
        <row r="89">
          <cell r="A89" t="str">
            <v>ignalinos</v>
          </cell>
          <cell r="B89" t="str">
            <v>Cicėnaitė Goda</v>
          </cell>
          <cell r="C89">
            <v>37987</v>
          </cell>
          <cell r="D89">
            <v>9.49</v>
          </cell>
          <cell r="E89">
            <v>63</v>
          </cell>
          <cell r="F89">
            <v>382</v>
          </cell>
          <cell r="G89">
            <v>50</v>
          </cell>
          <cell r="H89">
            <v>26.49</v>
          </cell>
          <cell r="I89">
            <v>36</v>
          </cell>
          <cell r="J89">
            <v>1.645949074074074E-3</v>
          </cell>
          <cell r="K89">
            <v>1</v>
          </cell>
          <cell r="L89">
            <v>150</v>
          </cell>
        </row>
        <row r="90">
          <cell r="A90" t="str">
            <v>ignalinos</v>
          </cell>
          <cell r="B90" t="str">
            <v>Skudutytė Agilija</v>
          </cell>
          <cell r="C90">
            <v>37987</v>
          </cell>
          <cell r="D90">
            <v>9.83</v>
          </cell>
          <cell r="E90">
            <v>51</v>
          </cell>
          <cell r="F90">
            <v>380</v>
          </cell>
          <cell r="G90">
            <v>50</v>
          </cell>
          <cell r="H90">
            <v>31.96</v>
          </cell>
          <cell r="I90">
            <v>47</v>
          </cell>
          <cell r="J90">
            <v>1.163888888888889E-3</v>
          </cell>
          <cell r="K90">
            <v>54</v>
          </cell>
          <cell r="L90">
            <v>202</v>
          </cell>
        </row>
        <row r="91">
          <cell r="A91" t="str">
            <v>ignalinos</v>
          </cell>
          <cell r="B91" t="str">
            <v>Keturkaitė Gabrielė</v>
          </cell>
          <cell r="C91">
            <v>37987</v>
          </cell>
          <cell r="D91">
            <v>9.67</v>
          </cell>
          <cell r="E91">
            <v>57</v>
          </cell>
          <cell r="F91">
            <v>384</v>
          </cell>
          <cell r="G91">
            <v>51</v>
          </cell>
          <cell r="H91">
            <v>22.95</v>
          </cell>
          <cell r="I91">
            <v>29</v>
          </cell>
          <cell r="J91">
            <v>1.2793981481481482E-3</v>
          </cell>
          <cell r="K91">
            <v>34</v>
          </cell>
          <cell r="L91">
            <v>171</v>
          </cell>
        </row>
        <row r="92">
          <cell r="A92" t="str">
            <v>ignalinos</v>
          </cell>
          <cell r="B92" t="str">
            <v>Kindurytė Gabrielė</v>
          </cell>
          <cell r="C92">
            <v>38353</v>
          </cell>
          <cell r="D92">
            <v>9.85</v>
          </cell>
          <cell r="E92">
            <v>51</v>
          </cell>
          <cell r="F92">
            <v>362</v>
          </cell>
          <cell r="G92">
            <v>44</v>
          </cell>
          <cell r="H92">
            <v>26.08</v>
          </cell>
          <cell r="I92">
            <v>35</v>
          </cell>
          <cell r="J92">
            <v>1.2075231481481483E-3</v>
          </cell>
          <cell r="K92">
            <v>46</v>
          </cell>
          <cell r="L92">
            <v>176</v>
          </cell>
        </row>
        <row r="96">
          <cell r="B96" t="str">
            <v>Rokiškio Juozo Tūbelio progimnazija</v>
          </cell>
          <cell r="L96">
            <v>1111</v>
          </cell>
        </row>
        <row r="100">
          <cell r="A100" t="str">
            <v>rokiškio</v>
          </cell>
          <cell r="B100" t="str">
            <v>Komkaitė Gabrielė</v>
          </cell>
          <cell r="C100">
            <v>38152</v>
          </cell>
          <cell r="D100">
            <v>8.76</v>
          </cell>
          <cell r="E100">
            <v>85</v>
          </cell>
          <cell r="F100">
            <v>417</v>
          </cell>
          <cell r="G100">
            <v>62</v>
          </cell>
          <cell r="H100">
            <v>38.06</v>
          </cell>
          <cell r="I100">
            <v>59</v>
          </cell>
          <cell r="J100">
            <v>1.1158564814814813E-3</v>
          </cell>
          <cell r="K100">
            <v>64</v>
          </cell>
          <cell r="L100">
            <v>270</v>
          </cell>
        </row>
        <row r="101">
          <cell r="A101" t="str">
            <v>rokiškio</v>
          </cell>
          <cell r="B101" t="str">
            <v>Stulgytė Paulina</v>
          </cell>
          <cell r="C101">
            <v>38297</v>
          </cell>
          <cell r="D101">
            <v>9.2200000000000006</v>
          </cell>
          <cell r="E101">
            <v>69</v>
          </cell>
          <cell r="F101">
            <v>375</v>
          </cell>
          <cell r="G101">
            <v>48</v>
          </cell>
          <cell r="H101">
            <v>30.46</v>
          </cell>
          <cell r="I101">
            <v>44</v>
          </cell>
          <cell r="J101">
            <v>1.2209490740740742E-3</v>
          </cell>
          <cell r="K101">
            <v>44</v>
          </cell>
          <cell r="L101">
            <v>205</v>
          </cell>
        </row>
        <row r="102">
          <cell r="A102" t="str">
            <v>rokiškio</v>
          </cell>
          <cell r="B102" t="str">
            <v>Bitinaitė Paulina</v>
          </cell>
          <cell r="C102">
            <v>38301</v>
          </cell>
          <cell r="D102">
            <v>9.14</v>
          </cell>
          <cell r="E102">
            <v>72</v>
          </cell>
          <cell r="F102">
            <v>395</v>
          </cell>
          <cell r="G102">
            <v>55</v>
          </cell>
          <cell r="H102">
            <v>27.29</v>
          </cell>
          <cell r="I102">
            <v>38</v>
          </cell>
          <cell r="J102">
            <v>1.2921296296296296E-3</v>
          </cell>
          <cell r="K102">
            <v>32</v>
          </cell>
          <cell r="L102">
            <v>197</v>
          </cell>
        </row>
        <row r="103">
          <cell r="A103" t="str">
            <v>rokiškio</v>
          </cell>
          <cell r="B103" t="str">
            <v>Busilaitė Gabija</v>
          </cell>
          <cell r="C103">
            <v>38361</v>
          </cell>
          <cell r="D103">
            <v>9.3000000000000007</v>
          </cell>
          <cell r="E103">
            <v>66</v>
          </cell>
          <cell r="F103">
            <v>431</v>
          </cell>
          <cell r="G103">
            <v>67</v>
          </cell>
          <cell r="H103">
            <v>36.5</v>
          </cell>
          <cell r="I103">
            <v>56</v>
          </cell>
          <cell r="J103">
            <v>1.2420138888888889E-3</v>
          </cell>
          <cell r="K103">
            <v>40</v>
          </cell>
          <cell r="L103">
            <v>229</v>
          </cell>
        </row>
        <row r="104">
          <cell r="A104" t="str">
            <v>rokiškio</v>
          </cell>
          <cell r="B104" t="str">
            <v>Butkytė Neda</v>
          </cell>
          <cell r="C104">
            <v>38027</v>
          </cell>
          <cell r="D104">
            <v>9.26</v>
          </cell>
          <cell r="E104">
            <v>69</v>
          </cell>
          <cell r="F104">
            <v>374</v>
          </cell>
          <cell r="G104">
            <v>48</v>
          </cell>
          <cell r="H104">
            <v>29.97</v>
          </cell>
          <cell r="I104">
            <v>43</v>
          </cell>
          <cell r="J104">
            <v>1.1839120370370369E-3</v>
          </cell>
          <cell r="K104">
            <v>50</v>
          </cell>
          <cell r="L104">
            <v>210</v>
          </cell>
        </row>
        <row r="105">
          <cell r="A105" t="str">
            <v>rokiškio</v>
          </cell>
          <cell r="B105" t="str">
            <v>Rinkevičiūtė Luka</v>
          </cell>
          <cell r="C105">
            <v>38055</v>
          </cell>
          <cell r="D105">
            <v>9.9</v>
          </cell>
          <cell r="E105">
            <v>49</v>
          </cell>
          <cell r="F105">
            <v>362</v>
          </cell>
          <cell r="G105">
            <v>44</v>
          </cell>
          <cell r="H105">
            <v>39.57</v>
          </cell>
          <cell r="I105">
            <v>62</v>
          </cell>
          <cell r="J105">
            <v>1.3274305555555557E-3</v>
          </cell>
          <cell r="K105">
            <v>27</v>
          </cell>
          <cell r="L105">
            <v>182</v>
          </cell>
        </row>
        <row r="109">
          <cell r="B109" t="str">
            <v>Švenčionių r. Pabradės "Ryto" gimnazija</v>
          </cell>
          <cell r="L109">
            <v>1053</v>
          </cell>
        </row>
        <row r="113">
          <cell r="A113" t="str">
            <v>švenčionių</v>
          </cell>
          <cell r="B113" t="str">
            <v>Meškauskaitė Nora</v>
          </cell>
          <cell r="C113">
            <v>37987</v>
          </cell>
          <cell r="D113">
            <v>8.4499999999999993</v>
          </cell>
          <cell r="E113">
            <v>96</v>
          </cell>
          <cell r="F113">
            <v>454</v>
          </cell>
          <cell r="G113">
            <v>74</v>
          </cell>
          <cell r="H113">
            <v>38.68</v>
          </cell>
          <cell r="I113">
            <v>60</v>
          </cell>
          <cell r="J113">
            <v>1.0056712962962964E-3</v>
          </cell>
          <cell r="K113">
            <v>89</v>
          </cell>
          <cell r="L113">
            <v>319</v>
          </cell>
        </row>
        <row r="114">
          <cell r="A114" t="str">
            <v>švenčionių</v>
          </cell>
          <cell r="B114" t="str">
            <v>Jakovlevaitė Diana</v>
          </cell>
          <cell r="C114">
            <v>37987</v>
          </cell>
          <cell r="D114">
            <v>9.5</v>
          </cell>
          <cell r="E114">
            <v>60</v>
          </cell>
          <cell r="F114">
            <v>423</v>
          </cell>
          <cell r="G114">
            <v>64</v>
          </cell>
          <cell r="H114">
            <v>35.270000000000003</v>
          </cell>
          <cell r="I114">
            <v>53</v>
          </cell>
          <cell r="J114">
            <v>1.1028935185185185E-3</v>
          </cell>
          <cell r="K114">
            <v>66</v>
          </cell>
          <cell r="L114">
            <v>243</v>
          </cell>
        </row>
        <row r="115">
          <cell r="A115" t="str">
            <v>švenčionių</v>
          </cell>
          <cell r="B115" t="str">
            <v>Silickaitė Emilija</v>
          </cell>
          <cell r="C115">
            <v>37987</v>
          </cell>
          <cell r="D115">
            <v>9.48</v>
          </cell>
          <cell r="E115">
            <v>63</v>
          </cell>
          <cell r="F115">
            <v>398</v>
          </cell>
          <cell r="G115">
            <v>56</v>
          </cell>
          <cell r="H115">
            <v>27.51</v>
          </cell>
          <cell r="I115">
            <v>38</v>
          </cell>
          <cell r="J115">
            <v>1.238888888888889E-3</v>
          </cell>
          <cell r="K115">
            <v>41</v>
          </cell>
          <cell r="L115">
            <v>198</v>
          </cell>
        </row>
        <row r="116">
          <cell r="A116" t="str">
            <v>švenčionių</v>
          </cell>
          <cell r="B116" t="str">
            <v>Šurpickaitė Justina</v>
          </cell>
          <cell r="C116">
            <v>37987</v>
          </cell>
          <cell r="D116">
            <v>10.52</v>
          </cell>
          <cell r="E116">
            <v>34</v>
          </cell>
          <cell r="F116">
            <v>360</v>
          </cell>
          <cell r="G116">
            <v>43</v>
          </cell>
          <cell r="H116">
            <v>28.22</v>
          </cell>
          <cell r="I116">
            <v>40</v>
          </cell>
          <cell r="J116">
            <v>1.321412037037037E-3</v>
          </cell>
          <cell r="K116">
            <v>28</v>
          </cell>
          <cell r="L116">
            <v>145</v>
          </cell>
        </row>
        <row r="117">
          <cell r="A117" t="str">
            <v>švenčionių</v>
          </cell>
          <cell r="B117" t="str">
            <v>Kerulytė Ugnė</v>
          </cell>
          <cell r="C117">
            <v>38353</v>
          </cell>
          <cell r="D117">
            <v>10.25</v>
          </cell>
          <cell r="E117">
            <v>41</v>
          </cell>
          <cell r="F117">
            <v>329</v>
          </cell>
          <cell r="G117">
            <v>33</v>
          </cell>
          <cell r="H117">
            <v>18.649999999999999</v>
          </cell>
          <cell r="I117">
            <v>21</v>
          </cell>
          <cell r="J117">
            <v>1.2635416666666667E-3</v>
          </cell>
          <cell r="K117">
            <v>37</v>
          </cell>
          <cell r="L117">
            <v>132</v>
          </cell>
        </row>
        <row r="118">
          <cell r="A118" t="str">
            <v>švenčionių</v>
          </cell>
          <cell r="B118" t="str">
            <v>Perveneckaitė Justė</v>
          </cell>
          <cell r="C118">
            <v>38718</v>
          </cell>
          <cell r="D118">
            <v>10.19</v>
          </cell>
          <cell r="E118">
            <v>43</v>
          </cell>
          <cell r="F118">
            <v>339</v>
          </cell>
          <cell r="G118">
            <v>36</v>
          </cell>
          <cell r="H118">
            <v>19.11</v>
          </cell>
          <cell r="I118">
            <v>23</v>
          </cell>
          <cell r="J118">
            <v>1.2059027777777777E-3</v>
          </cell>
          <cell r="K118">
            <v>46</v>
          </cell>
          <cell r="L118">
            <v>148</v>
          </cell>
        </row>
        <row r="160">
          <cell r="G160" t="str">
            <v>Jurgita Kirilovienė</v>
          </cell>
        </row>
        <row r="163">
          <cell r="G163" t="str">
            <v>Irma Maigienė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Protokolas"/>
      <sheetName val="Asm "/>
      <sheetName val="Komandiniai"/>
      <sheetName val="Taškų "/>
      <sheetName val="60 m"/>
      <sheetName val="800 m"/>
      <sheetName val="tolis"/>
      <sheetName val="kamuoliukas"/>
    </sheetNames>
    <sheetDataSet>
      <sheetData sheetId="0" refreshError="1"/>
      <sheetData sheetId="1">
        <row r="1">
          <cell r="B1" t="str">
            <v>Lietuvos mokyklų žaidynių lengvosios atletikos keturkovės zoninės varžybos</v>
          </cell>
        </row>
        <row r="3">
          <cell r="B3" t="str">
            <v>Utena, 2018-05-16</v>
          </cell>
          <cell r="I3" t="str">
            <v>Vaikinai</v>
          </cell>
        </row>
        <row r="5">
          <cell r="B5" t="str">
            <v>Širvintų "Atžalyno" progimnazija</v>
          </cell>
          <cell r="L5">
            <v>1148</v>
          </cell>
        </row>
        <row r="9">
          <cell r="A9" t="str">
            <v>širvintų</v>
          </cell>
          <cell r="B9" t="str">
            <v>Jakšta Ignas</v>
          </cell>
          <cell r="C9">
            <v>37987</v>
          </cell>
          <cell r="D9">
            <v>8.4</v>
          </cell>
          <cell r="E9">
            <v>71</v>
          </cell>
          <cell r="F9">
            <v>477</v>
          </cell>
          <cell r="G9">
            <v>54</v>
          </cell>
          <cell r="H9">
            <v>51.99</v>
          </cell>
          <cell r="I9">
            <v>59</v>
          </cell>
          <cell r="J9">
            <v>1.771875E-3</v>
          </cell>
          <cell r="K9">
            <v>58</v>
          </cell>
          <cell r="L9">
            <v>242</v>
          </cell>
        </row>
        <row r="10">
          <cell r="A10" t="str">
            <v>širvintų</v>
          </cell>
          <cell r="B10" t="str">
            <v>Keliotis Paulius</v>
          </cell>
          <cell r="C10">
            <v>37987</v>
          </cell>
          <cell r="D10">
            <v>8.5399999999999991</v>
          </cell>
          <cell r="E10">
            <v>68</v>
          </cell>
          <cell r="F10">
            <v>457</v>
          </cell>
          <cell r="G10">
            <v>48</v>
          </cell>
          <cell r="H10">
            <v>61.05</v>
          </cell>
          <cell r="I10">
            <v>74</v>
          </cell>
          <cell r="J10">
            <v>1.8983796296296299E-3</v>
          </cell>
          <cell r="K10">
            <v>39</v>
          </cell>
          <cell r="L10">
            <v>229</v>
          </cell>
        </row>
        <row r="11">
          <cell r="A11" t="str">
            <v>širvintų</v>
          </cell>
          <cell r="B11" t="str">
            <v>Ramaškevičius Karolis</v>
          </cell>
          <cell r="C11">
            <v>37987</v>
          </cell>
          <cell r="D11">
            <v>9.01</v>
          </cell>
          <cell r="E11">
            <v>52</v>
          </cell>
          <cell r="F11">
            <v>448</v>
          </cell>
          <cell r="G11">
            <v>45</v>
          </cell>
          <cell r="H11">
            <v>52.75</v>
          </cell>
          <cell r="I11">
            <v>60</v>
          </cell>
          <cell r="J11">
            <v>1.8766203703703703E-3</v>
          </cell>
          <cell r="K11">
            <v>42</v>
          </cell>
          <cell r="L11">
            <v>199</v>
          </cell>
        </row>
        <row r="12">
          <cell r="A12" t="str">
            <v>širvintų</v>
          </cell>
          <cell r="B12" t="str">
            <v>Kojis Danielius</v>
          </cell>
          <cell r="C12">
            <v>37987</v>
          </cell>
          <cell r="D12">
            <v>8.4700000000000006</v>
          </cell>
          <cell r="E12">
            <v>71</v>
          </cell>
          <cell r="F12">
            <v>471</v>
          </cell>
          <cell r="G12">
            <v>52</v>
          </cell>
          <cell r="H12">
            <v>45.8</v>
          </cell>
          <cell r="I12">
            <v>50</v>
          </cell>
          <cell r="J12">
            <v>1.702662037037037E-3</v>
          </cell>
          <cell r="K12">
            <v>69</v>
          </cell>
          <cell r="L12">
            <v>242</v>
          </cell>
        </row>
        <row r="13">
          <cell r="A13" t="str">
            <v>širvintų</v>
          </cell>
          <cell r="B13" t="str">
            <v>Kanapeckas Ignas</v>
          </cell>
          <cell r="C13">
            <v>37987</v>
          </cell>
          <cell r="D13">
            <v>8.85</v>
          </cell>
          <cell r="E13">
            <v>58</v>
          </cell>
          <cell r="F13">
            <v>484</v>
          </cell>
          <cell r="G13">
            <v>57</v>
          </cell>
          <cell r="H13">
            <v>53.2</v>
          </cell>
          <cell r="I13">
            <v>62</v>
          </cell>
          <cell r="J13">
            <v>1.9133101851851852E-3</v>
          </cell>
          <cell r="K13">
            <v>38</v>
          </cell>
          <cell r="L13">
            <v>215</v>
          </cell>
        </row>
        <row r="14">
          <cell r="A14" t="str">
            <v>širvintų</v>
          </cell>
          <cell r="B14" t="str">
            <v>Kanapeckas Gytis</v>
          </cell>
          <cell r="C14">
            <v>37987</v>
          </cell>
          <cell r="D14">
            <v>8.81</v>
          </cell>
          <cell r="E14">
            <v>58</v>
          </cell>
          <cell r="F14">
            <v>460</v>
          </cell>
          <cell r="G14">
            <v>49</v>
          </cell>
          <cell r="H14">
            <v>53.3</v>
          </cell>
          <cell r="I14">
            <v>62</v>
          </cell>
          <cell r="J14">
            <v>1.8143518518518519E-3</v>
          </cell>
          <cell r="K14">
            <v>51</v>
          </cell>
          <cell r="L14">
            <v>220</v>
          </cell>
        </row>
        <row r="18">
          <cell r="B18" t="str">
            <v>Ignalinos Česlovo Kudabos progimnazija</v>
          </cell>
          <cell r="L18">
            <v>769</v>
          </cell>
        </row>
        <row r="22">
          <cell r="A22" t="str">
            <v>ignalinos</v>
          </cell>
          <cell r="B22" t="str">
            <v>Nalivaika Dominykas</v>
          </cell>
          <cell r="C22">
            <v>38353</v>
          </cell>
          <cell r="D22">
            <v>9.2799999999999994</v>
          </cell>
          <cell r="E22">
            <v>46</v>
          </cell>
          <cell r="F22">
            <v>428</v>
          </cell>
          <cell r="G22">
            <v>38</v>
          </cell>
          <cell r="H22">
            <v>47.25</v>
          </cell>
          <cell r="I22">
            <v>53</v>
          </cell>
          <cell r="J22">
            <v>2.1224537037037037E-3</v>
          </cell>
          <cell r="K22">
            <v>16</v>
          </cell>
          <cell r="L22">
            <v>153</v>
          </cell>
        </row>
        <row r="23">
          <cell r="A23" t="str">
            <v>ignalinos</v>
          </cell>
          <cell r="B23" t="str">
            <v>Meškėnas Erikas Jonas</v>
          </cell>
          <cell r="C23">
            <v>38353</v>
          </cell>
          <cell r="D23">
            <v>9.56</v>
          </cell>
          <cell r="E23">
            <v>38</v>
          </cell>
          <cell r="F23">
            <v>387</v>
          </cell>
          <cell r="G23">
            <v>24</v>
          </cell>
          <cell r="H23">
            <v>37.200000000000003</v>
          </cell>
          <cell r="I23">
            <v>38</v>
          </cell>
          <cell r="J23">
            <v>2.2138888888888889E-3</v>
          </cell>
          <cell r="K23">
            <v>9</v>
          </cell>
          <cell r="L23">
            <v>109</v>
          </cell>
        </row>
        <row r="24">
          <cell r="A24" t="str">
            <v>ignalinos</v>
          </cell>
          <cell r="B24" t="str">
            <v>Bieliauskas Ivan</v>
          </cell>
          <cell r="C24">
            <v>37987</v>
          </cell>
          <cell r="D24">
            <v>8.36</v>
          </cell>
          <cell r="E24">
            <v>75</v>
          </cell>
          <cell r="F24">
            <v>438</v>
          </cell>
          <cell r="G24">
            <v>41</v>
          </cell>
          <cell r="H24">
            <v>66.25</v>
          </cell>
          <cell r="I24">
            <v>81</v>
          </cell>
          <cell r="J24">
            <v>2.0982638888888887E-3</v>
          </cell>
          <cell r="K24">
            <v>18</v>
          </cell>
          <cell r="L24">
            <v>215</v>
          </cell>
        </row>
        <row r="25">
          <cell r="A25" t="str">
            <v>ignalinos</v>
          </cell>
          <cell r="B25" t="str">
            <v>Maknys Tautvydas</v>
          </cell>
          <cell r="C25">
            <v>37987</v>
          </cell>
          <cell r="D25">
            <v>9.2899999999999991</v>
          </cell>
          <cell r="E25">
            <v>46</v>
          </cell>
          <cell r="F25">
            <v>357</v>
          </cell>
          <cell r="G25">
            <v>14</v>
          </cell>
          <cell r="H25">
            <v>38</v>
          </cell>
          <cell r="I25">
            <v>40</v>
          </cell>
          <cell r="J25">
            <v>2.1282407407407409E-3</v>
          </cell>
          <cell r="K25">
            <v>15</v>
          </cell>
          <cell r="L25">
            <v>115</v>
          </cell>
        </row>
        <row r="26">
          <cell r="A26" t="str">
            <v>ignalinos</v>
          </cell>
          <cell r="B26" t="str">
            <v>Steponianas Eidvinas</v>
          </cell>
          <cell r="C26">
            <v>37987</v>
          </cell>
          <cell r="D26">
            <v>9.4600000000000009</v>
          </cell>
          <cell r="E26">
            <v>41</v>
          </cell>
          <cell r="F26">
            <v>380</v>
          </cell>
          <cell r="G26">
            <v>22</v>
          </cell>
          <cell r="H26">
            <v>44.6</v>
          </cell>
          <cell r="I26">
            <v>49</v>
          </cell>
          <cell r="J26">
            <v>2.1359953703703701E-3</v>
          </cell>
          <cell r="K26">
            <v>14</v>
          </cell>
          <cell r="L26">
            <v>126</v>
          </cell>
        </row>
        <row r="27">
          <cell r="A27" t="str">
            <v>ignalinos</v>
          </cell>
          <cell r="B27" t="str">
            <v>Šimkūnas Aivaras</v>
          </cell>
          <cell r="C27">
            <v>37987</v>
          </cell>
          <cell r="D27">
            <v>8.89</v>
          </cell>
          <cell r="E27">
            <v>58</v>
          </cell>
          <cell r="F27">
            <v>402</v>
          </cell>
          <cell r="G27">
            <v>29</v>
          </cell>
          <cell r="H27">
            <v>49.7</v>
          </cell>
          <cell r="I27">
            <v>56</v>
          </cell>
          <cell r="J27">
            <v>2.1052083333333335E-3</v>
          </cell>
          <cell r="K27">
            <v>17</v>
          </cell>
          <cell r="L27">
            <v>160</v>
          </cell>
        </row>
        <row r="32">
          <cell r="B32" t="str">
            <v>Švenčionių raj. Pabradės "Žeimenos" gimnazija</v>
          </cell>
          <cell r="L32">
            <v>949</v>
          </cell>
        </row>
        <row r="36">
          <cell r="A36" t="str">
            <v>švenčionys</v>
          </cell>
          <cell r="B36" t="str">
            <v>Kaušinis Augustas</v>
          </cell>
          <cell r="C36">
            <v>37987</v>
          </cell>
          <cell r="D36">
            <v>8.49</v>
          </cell>
          <cell r="E36">
            <v>71</v>
          </cell>
          <cell r="F36">
            <v>438</v>
          </cell>
          <cell r="G36">
            <v>41</v>
          </cell>
          <cell r="H36">
            <v>33.9</v>
          </cell>
          <cell r="I36">
            <v>33</v>
          </cell>
          <cell r="J36">
            <v>1.4408564814814813E-3</v>
          </cell>
          <cell r="K36">
            <v>124</v>
          </cell>
          <cell r="L36">
            <v>269</v>
          </cell>
        </row>
        <row r="37">
          <cell r="A37" t="str">
            <v>švenčionys</v>
          </cell>
          <cell r="B37" t="str">
            <v>Zubkov Vitalij</v>
          </cell>
          <cell r="C37">
            <v>38222</v>
          </cell>
          <cell r="D37">
            <v>8.6300000000000008</v>
          </cell>
          <cell r="E37">
            <v>65</v>
          </cell>
          <cell r="F37">
            <v>424</v>
          </cell>
          <cell r="G37">
            <v>37</v>
          </cell>
          <cell r="H37">
            <v>57.75</v>
          </cell>
          <cell r="I37">
            <v>68</v>
          </cell>
          <cell r="J37">
            <v>1.8895833333333334E-3</v>
          </cell>
          <cell r="K37">
            <v>41</v>
          </cell>
          <cell r="L37">
            <v>211</v>
          </cell>
        </row>
        <row r="38">
          <cell r="A38" t="str">
            <v>švenčionys</v>
          </cell>
          <cell r="B38" t="str">
            <v>Rybakov Artur</v>
          </cell>
          <cell r="C38">
            <v>38377</v>
          </cell>
          <cell r="D38">
            <v>9.58</v>
          </cell>
          <cell r="E38">
            <v>38</v>
          </cell>
          <cell r="F38">
            <v>436</v>
          </cell>
          <cell r="G38">
            <v>41</v>
          </cell>
          <cell r="H38">
            <v>41.66</v>
          </cell>
          <cell r="I38">
            <v>44</v>
          </cell>
          <cell r="J38">
            <v>1.8692129629629629E-3</v>
          </cell>
          <cell r="K38">
            <v>43</v>
          </cell>
          <cell r="L38">
            <v>166</v>
          </cell>
        </row>
        <row r="39">
          <cell r="A39" t="str">
            <v>švenčionys</v>
          </cell>
          <cell r="B39" t="str">
            <v>Vitkevič Darius</v>
          </cell>
          <cell r="C39">
            <v>38072</v>
          </cell>
          <cell r="D39">
            <v>9.65</v>
          </cell>
          <cell r="E39">
            <v>36</v>
          </cell>
          <cell r="F39">
            <v>402</v>
          </cell>
          <cell r="G39">
            <v>29</v>
          </cell>
          <cell r="H39">
            <v>54.4</v>
          </cell>
          <cell r="I39">
            <v>63</v>
          </cell>
          <cell r="J39">
            <v>2.0118055555555557E-3</v>
          </cell>
          <cell r="K39">
            <v>27</v>
          </cell>
          <cell r="L39">
            <v>155</v>
          </cell>
        </row>
        <row r="40">
          <cell r="A40" t="str">
            <v>švenčionys</v>
          </cell>
          <cell r="B40" t="str">
            <v>Lastovski Lukaš</v>
          </cell>
          <cell r="C40">
            <v>38353</v>
          </cell>
          <cell r="D40">
            <v>9.9600000000000009</v>
          </cell>
          <cell r="E40">
            <v>29</v>
          </cell>
          <cell r="F40">
            <v>374</v>
          </cell>
          <cell r="G40">
            <v>20</v>
          </cell>
          <cell r="H40">
            <v>35.1</v>
          </cell>
          <cell r="I40">
            <v>35</v>
          </cell>
          <cell r="J40">
            <v>2.3715277777777775E-3</v>
          </cell>
          <cell r="K40">
            <v>2</v>
          </cell>
          <cell r="L40">
            <v>86</v>
          </cell>
        </row>
        <row r="41">
          <cell r="A41" t="str">
            <v>švenčionys</v>
          </cell>
          <cell r="B41" t="str">
            <v>Šileikis Danielis</v>
          </cell>
          <cell r="C41">
            <v>37987</v>
          </cell>
          <cell r="D41">
            <v>9.64</v>
          </cell>
          <cell r="E41">
            <v>36</v>
          </cell>
          <cell r="F41">
            <v>422</v>
          </cell>
          <cell r="G41">
            <v>36</v>
          </cell>
          <cell r="H41">
            <v>44.45</v>
          </cell>
          <cell r="I41">
            <v>49</v>
          </cell>
          <cell r="J41">
            <v>2.0086805555555557E-3</v>
          </cell>
          <cell r="K41">
            <v>27</v>
          </cell>
          <cell r="L41">
            <v>148</v>
          </cell>
        </row>
        <row r="45">
          <cell r="B45" t="str">
            <v>Vilniaus Taikos progimnazija</v>
          </cell>
          <cell r="L45">
            <v>1039</v>
          </cell>
        </row>
        <row r="49">
          <cell r="A49" t="str">
            <v>vilnius</v>
          </cell>
          <cell r="B49" t="str">
            <v>Griško Alanas</v>
          </cell>
          <cell r="C49">
            <v>38201</v>
          </cell>
          <cell r="D49">
            <v>8.4499999999999993</v>
          </cell>
          <cell r="E49">
            <v>71</v>
          </cell>
          <cell r="F49">
            <v>490</v>
          </cell>
          <cell r="G49">
            <v>59</v>
          </cell>
          <cell r="H49">
            <v>45.27</v>
          </cell>
          <cell r="I49">
            <v>50</v>
          </cell>
          <cell r="J49">
            <v>1.728587962962963E-3</v>
          </cell>
          <cell r="K49">
            <v>65</v>
          </cell>
          <cell r="L49">
            <v>245</v>
          </cell>
        </row>
        <row r="50">
          <cell r="A50" t="str">
            <v>vilnius</v>
          </cell>
          <cell r="B50" t="str">
            <v>Lazko Simonas</v>
          </cell>
          <cell r="C50">
            <v>38220</v>
          </cell>
          <cell r="D50">
            <v>8.9</v>
          </cell>
          <cell r="E50">
            <v>55</v>
          </cell>
          <cell r="F50">
            <v>406</v>
          </cell>
          <cell r="G50">
            <v>31</v>
          </cell>
          <cell r="H50">
            <v>29.62</v>
          </cell>
          <cell r="I50">
            <v>27</v>
          </cell>
          <cell r="J50">
            <v>1.8767361111111111E-3</v>
          </cell>
          <cell r="K50">
            <v>42</v>
          </cell>
          <cell r="L50">
            <v>155</v>
          </cell>
        </row>
        <row r="51">
          <cell r="A51" t="str">
            <v>vilnius</v>
          </cell>
          <cell r="B51" t="str">
            <v>Žareiko Deividas</v>
          </cell>
          <cell r="C51">
            <v>38396</v>
          </cell>
          <cell r="D51">
            <v>8.89</v>
          </cell>
          <cell r="E51">
            <v>58</v>
          </cell>
          <cell r="F51">
            <v>461</v>
          </cell>
          <cell r="G51">
            <v>49</v>
          </cell>
          <cell r="H51">
            <v>46.15</v>
          </cell>
          <cell r="I51">
            <v>51</v>
          </cell>
          <cell r="J51">
            <v>1.872800925925926E-3</v>
          </cell>
          <cell r="K51">
            <v>43</v>
          </cell>
          <cell r="L51">
            <v>201</v>
          </cell>
        </row>
        <row r="52">
          <cell r="A52" t="str">
            <v>vilnius</v>
          </cell>
          <cell r="B52" t="str">
            <v>Latoža Jonas</v>
          </cell>
          <cell r="C52">
            <v>38297</v>
          </cell>
          <cell r="D52">
            <v>8.7799999999999994</v>
          </cell>
          <cell r="E52">
            <v>61</v>
          </cell>
          <cell r="F52">
            <v>458</v>
          </cell>
          <cell r="G52">
            <v>48</v>
          </cell>
          <cell r="H52">
            <v>57.55</v>
          </cell>
          <cell r="I52">
            <v>68</v>
          </cell>
          <cell r="J52">
            <v>1.8237268518518518E-3</v>
          </cell>
          <cell r="K52">
            <v>50</v>
          </cell>
          <cell r="L52">
            <v>227</v>
          </cell>
        </row>
        <row r="53">
          <cell r="A53" t="str">
            <v>vilnius</v>
          </cell>
          <cell r="B53" t="str">
            <v>Lazauskas Pijus</v>
          </cell>
          <cell r="C53">
            <v>38092</v>
          </cell>
          <cell r="D53">
            <v>8.66</v>
          </cell>
          <cell r="E53">
            <v>65</v>
          </cell>
          <cell r="F53">
            <v>492</v>
          </cell>
          <cell r="G53">
            <v>59</v>
          </cell>
          <cell r="H53">
            <v>51.5</v>
          </cell>
          <cell r="I53">
            <v>59</v>
          </cell>
          <cell r="J53">
            <v>1.9935185185185186E-3</v>
          </cell>
          <cell r="K53">
            <v>28</v>
          </cell>
          <cell r="L53">
            <v>211</v>
          </cell>
        </row>
        <row r="58">
          <cell r="B58" t="str">
            <v>Visagino "Gerosios vilties" progimnazija</v>
          </cell>
          <cell r="L58">
            <v>756</v>
          </cell>
        </row>
        <row r="62">
          <cell r="A62" t="str">
            <v>visaginas</v>
          </cell>
          <cell r="B62" t="str">
            <v>Abdulov Ilja</v>
          </cell>
          <cell r="C62">
            <v>38353</v>
          </cell>
          <cell r="D62">
            <v>8.6999999999999993</v>
          </cell>
          <cell r="E62">
            <v>61</v>
          </cell>
          <cell r="F62">
            <v>370</v>
          </cell>
          <cell r="G62">
            <v>19</v>
          </cell>
          <cell r="H62">
            <v>32.200000000000003</v>
          </cell>
          <cell r="I62">
            <v>31</v>
          </cell>
          <cell r="J62">
            <v>1.7908564814814816E-3</v>
          </cell>
          <cell r="K62">
            <v>55</v>
          </cell>
          <cell r="L62">
            <v>166</v>
          </cell>
        </row>
        <row r="63">
          <cell r="A63" t="str">
            <v>visaginas</v>
          </cell>
          <cell r="B63" t="str">
            <v xml:space="preserve">Pavlov Aleksandr </v>
          </cell>
          <cell r="C63">
            <v>37987</v>
          </cell>
          <cell r="D63">
            <v>9.98</v>
          </cell>
          <cell r="E63">
            <v>29</v>
          </cell>
          <cell r="F63">
            <v>387</v>
          </cell>
          <cell r="G63">
            <v>24</v>
          </cell>
          <cell r="H63">
            <v>43.49</v>
          </cell>
          <cell r="I63">
            <v>47</v>
          </cell>
          <cell r="J63">
            <v>1.9837962962962964E-3</v>
          </cell>
          <cell r="K63">
            <v>29</v>
          </cell>
          <cell r="L63">
            <v>129</v>
          </cell>
        </row>
        <row r="64">
          <cell r="A64" t="str">
            <v>visaginas</v>
          </cell>
          <cell r="B64" t="str">
            <v>Moskalyuk Vladimir</v>
          </cell>
          <cell r="C64">
            <v>37987</v>
          </cell>
          <cell r="D64">
            <v>9.44</v>
          </cell>
          <cell r="E64">
            <v>41</v>
          </cell>
          <cell r="F64">
            <v>409</v>
          </cell>
          <cell r="G64">
            <v>32</v>
          </cell>
          <cell r="H64">
            <v>24.8</v>
          </cell>
          <cell r="I64">
            <v>20</v>
          </cell>
          <cell r="J64">
            <v>2.0104166666666669E-3</v>
          </cell>
          <cell r="K64">
            <v>27</v>
          </cell>
          <cell r="L64">
            <v>120</v>
          </cell>
        </row>
        <row r="65">
          <cell r="A65" t="str">
            <v>visaginas</v>
          </cell>
          <cell r="B65" t="str">
            <v>Kovaliov Denis</v>
          </cell>
          <cell r="C65">
            <v>37987</v>
          </cell>
          <cell r="D65">
            <v>9.27</v>
          </cell>
          <cell r="E65">
            <v>46</v>
          </cell>
          <cell r="F65">
            <v>404</v>
          </cell>
          <cell r="G65">
            <v>30</v>
          </cell>
          <cell r="H65">
            <v>40.43</v>
          </cell>
          <cell r="I65">
            <v>43</v>
          </cell>
          <cell r="J65">
            <v>1.9614583333333333E-3</v>
          </cell>
          <cell r="K65">
            <v>32</v>
          </cell>
          <cell r="L65">
            <v>151</v>
          </cell>
        </row>
        <row r="66">
          <cell r="A66" t="str">
            <v>visaginas</v>
          </cell>
          <cell r="B66" t="str">
            <v>Pinevskij Denis</v>
          </cell>
          <cell r="C66">
            <v>37987</v>
          </cell>
          <cell r="D66">
            <v>9.26</v>
          </cell>
          <cell r="E66">
            <v>46</v>
          </cell>
          <cell r="F66">
            <v>371</v>
          </cell>
          <cell r="G66">
            <v>19</v>
          </cell>
          <cell r="H66">
            <v>34.5</v>
          </cell>
          <cell r="I66">
            <v>34</v>
          </cell>
          <cell r="J66">
            <v>1.8950231481481481E-3</v>
          </cell>
          <cell r="K66">
            <v>40</v>
          </cell>
          <cell r="L66">
            <v>139</v>
          </cell>
        </row>
        <row r="67">
          <cell r="A67" t="str">
            <v>visaginas</v>
          </cell>
          <cell r="B67" t="str">
            <v>Suchorukov Kiril</v>
          </cell>
          <cell r="C67">
            <v>38353</v>
          </cell>
          <cell r="D67">
            <v>8.84</v>
          </cell>
          <cell r="E67">
            <v>58</v>
          </cell>
          <cell r="F67">
            <v>433</v>
          </cell>
          <cell r="G67">
            <v>40</v>
          </cell>
          <cell r="H67">
            <v>41.75</v>
          </cell>
          <cell r="I67">
            <v>44</v>
          </cell>
          <cell r="J67">
            <v>1.9813657407407406E-3</v>
          </cell>
          <cell r="K67">
            <v>29</v>
          </cell>
          <cell r="L67">
            <v>171</v>
          </cell>
        </row>
        <row r="82">
          <cell r="B82" t="str">
            <v>Utenos Vyturių progimnazija</v>
          </cell>
          <cell r="L82">
            <v>738</v>
          </cell>
        </row>
        <row r="86">
          <cell r="A86" t="str">
            <v>utenos</v>
          </cell>
          <cell r="B86" t="str">
            <v>Baskevičius Lukas</v>
          </cell>
          <cell r="C86">
            <v>37987</v>
          </cell>
          <cell r="D86">
            <v>9.5500000000000007</v>
          </cell>
          <cell r="E86">
            <v>38</v>
          </cell>
          <cell r="F86">
            <v>382</v>
          </cell>
          <cell r="G86">
            <v>23</v>
          </cell>
          <cell r="H86">
            <v>48.3</v>
          </cell>
          <cell r="I86">
            <v>54</v>
          </cell>
          <cell r="J86">
            <v>2.0068287037037038E-3</v>
          </cell>
          <cell r="K86">
            <v>28</v>
          </cell>
          <cell r="L86">
            <v>143</v>
          </cell>
        </row>
        <row r="87">
          <cell r="A87" t="str">
            <v>utenos</v>
          </cell>
          <cell r="B87" t="str">
            <v>Greinis Marijus</v>
          </cell>
          <cell r="C87">
            <v>37987</v>
          </cell>
          <cell r="D87">
            <v>9.64</v>
          </cell>
          <cell r="E87">
            <v>36</v>
          </cell>
          <cell r="F87">
            <v>400</v>
          </cell>
          <cell r="G87">
            <v>29</v>
          </cell>
          <cell r="H87">
            <v>47.3</v>
          </cell>
          <cell r="I87">
            <v>53</v>
          </cell>
          <cell r="J87">
            <v>2.1177083333333334E-3</v>
          </cell>
          <cell r="K87">
            <v>16</v>
          </cell>
          <cell r="L87">
            <v>134</v>
          </cell>
        </row>
        <row r="88">
          <cell r="A88" t="str">
            <v>utenos</v>
          </cell>
          <cell r="B88" t="str">
            <v>Simanavičius Paulius</v>
          </cell>
          <cell r="C88">
            <v>37987</v>
          </cell>
          <cell r="D88">
            <v>8.7200000000000006</v>
          </cell>
          <cell r="E88">
            <v>61</v>
          </cell>
          <cell r="F88">
            <v>482</v>
          </cell>
          <cell r="G88">
            <v>56</v>
          </cell>
          <cell r="H88">
            <v>52.58</v>
          </cell>
          <cell r="I88">
            <v>60</v>
          </cell>
          <cell r="J88">
            <v>1.8362268518518519E-3</v>
          </cell>
          <cell r="K88">
            <v>48</v>
          </cell>
          <cell r="L88">
            <v>225</v>
          </cell>
        </row>
        <row r="89">
          <cell r="A89" t="str">
            <v>utenos</v>
          </cell>
          <cell r="B89" t="str">
            <v>Trinskis Haroldas</v>
          </cell>
          <cell r="C89">
            <v>37987</v>
          </cell>
          <cell r="D89">
            <v>8.93</v>
          </cell>
          <cell r="E89">
            <v>55</v>
          </cell>
          <cell r="F89">
            <v>415</v>
          </cell>
          <cell r="G89">
            <v>34</v>
          </cell>
          <cell r="H89">
            <v>39.72</v>
          </cell>
          <cell r="I89">
            <v>41</v>
          </cell>
          <cell r="J89">
            <v>2.2976851851851852E-3</v>
          </cell>
          <cell r="K89">
            <v>4</v>
          </cell>
          <cell r="L89">
            <v>134</v>
          </cell>
        </row>
        <row r="90">
          <cell r="A90" t="str">
            <v>utenos</v>
          </cell>
          <cell r="B90" t="str">
            <v>Glebas Aironas</v>
          </cell>
          <cell r="C90">
            <v>38353</v>
          </cell>
          <cell r="D90">
            <v>9.7899999999999991</v>
          </cell>
          <cell r="E90">
            <v>34</v>
          </cell>
          <cell r="F90">
            <v>392</v>
          </cell>
          <cell r="G90">
            <v>26</v>
          </cell>
          <cell r="H90">
            <v>36.68</v>
          </cell>
          <cell r="I90">
            <v>37</v>
          </cell>
          <cell r="J90">
            <v>2.2885416666666666E-3</v>
          </cell>
          <cell r="K90">
            <v>5</v>
          </cell>
          <cell r="L90">
            <v>102</v>
          </cell>
        </row>
        <row r="94">
          <cell r="B94" t="str">
            <v>Rokiškio Juozo Tūbelio progimnazija</v>
          </cell>
          <cell r="L94">
            <v>901</v>
          </cell>
        </row>
        <row r="98">
          <cell r="A98" t="str">
            <v>rokiškio</v>
          </cell>
          <cell r="B98" t="str">
            <v>Jarušauskas Ignas</v>
          </cell>
          <cell r="C98">
            <v>38120</v>
          </cell>
          <cell r="D98">
            <v>12</v>
          </cell>
          <cell r="E98">
            <v>0</v>
          </cell>
          <cell r="F98">
            <v>467</v>
          </cell>
          <cell r="G98">
            <v>51</v>
          </cell>
          <cell r="H98">
            <v>63.55</v>
          </cell>
          <cell r="I98">
            <v>77</v>
          </cell>
          <cell r="J98">
            <v>1.9256944444444445E-3</v>
          </cell>
          <cell r="K98">
            <v>36</v>
          </cell>
          <cell r="L98">
            <v>164</v>
          </cell>
        </row>
        <row r="99">
          <cell r="A99" t="str">
            <v>rokiškio</v>
          </cell>
          <cell r="B99" t="str">
            <v>Roščinas Modestas</v>
          </cell>
          <cell r="C99">
            <v>38022</v>
          </cell>
          <cell r="D99">
            <v>8.94</v>
          </cell>
          <cell r="E99">
            <v>55</v>
          </cell>
          <cell r="F99">
            <v>442</v>
          </cell>
          <cell r="G99">
            <v>43</v>
          </cell>
          <cell r="H99">
            <v>66.8</v>
          </cell>
          <cell r="I99">
            <v>81</v>
          </cell>
          <cell r="J99">
            <v>2.039236111111111E-3</v>
          </cell>
          <cell r="K99">
            <v>23</v>
          </cell>
          <cell r="L99">
            <v>202</v>
          </cell>
        </row>
        <row r="100">
          <cell r="A100" t="str">
            <v>rokiškio</v>
          </cell>
          <cell r="B100" t="str">
            <v>Misiūnas Elijus</v>
          </cell>
          <cell r="C100">
            <v>38152</v>
          </cell>
          <cell r="D100">
            <v>9.24</v>
          </cell>
          <cell r="E100">
            <v>46</v>
          </cell>
          <cell r="F100">
            <v>440</v>
          </cell>
          <cell r="G100">
            <v>42</v>
          </cell>
          <cell r="H100">
            <v>58.7</v>
          </cell>
          <cell r="I100">
            <v>69</v>
          </cell>
          <cell r="J100">
            <v>2.0341435185185185E-3</v>
          </cell>
          <cell r="K100">
            <v>24</v>
          </cell>
          <cell r="L100">
            <v>181</v>
          </cell>
        </row>
        <row r="101">
          <cell r="A101" t="str">
            <v>rokiškio</v>
          </cell>
          <cell r="B101" t="str">
            <v>Papinigis Nedas</v>
          </cell>
          <cell r="C101">
            <v>38043</v>
          </cell>
          <cell r="D101">
            <v>8.89</v>
          </cell>
          <cell r="E101">
            <v>58</v>
          </cell>
          <cell r="F101">
            <v>447</v>
          </cell>
          <cell r="G101">
            <v>44</v>
          </cell>
          <cell r="H101">
            <v>56.55</v>
          </cell>
          <cell r="I101">
            <v>66</v>
          </cell>
          <cell r="J101">
            <v>1.9694444444444442E-3</v>
          </cell>
          <cell r="K101">
            <v>30</v>
          </cell>
          <cell r="L101">
            <v>198</v>
          </cell>
        </row>
        <row r="102">
          <cell r="A102" t="str">
            <v>rokiškio</v>
          </cell>
          <cell r="B102" t="str">
            <v>Seibutis Matas</v>
          </cell>
          <cell r="C102">
            <v>38273</v>
          </cell>
          <cell r="D102">
            <v>12</v>
          </cell>
          <cell r="E102">
            <v>0</v>
          </cell>
          <cell r="F102">
            <v>415</v>
          </cell>
          <cell r="G102">
            <v>34</v>
          </cell>
          <cell r="H102">
            <v>53.45</v>
          </cell>
          <cell r="I102">
            <v>62</v>
          </cell>
          <cell r="J102">
            <v>2.0182870370370372E-3</v>
          </cell>
          <cell r="K102">
            <v>26</v>
          </cell>
          <cell r="L102">
            <v>122</v>
          </cell>
        </row>
        <row r="103">
          <cell r="A103" t="str">
            <v>rokiškio</v>
          </cell>
          <cell r="B103" t="str">
            <v>Balaišis Domas</v>
          </cell>
          <cell r="C103">
            <v>38115</v>
          </cell>
          <cell r="D103">
            <v>9.17</v>
          </cell>
          <cell r="E103">
            <v>49</v>
          </cell>
          <cell r="F103">
            <v>445</v>
          </cell>
          <cell r="G103">
            <v>44</v>
          </cell>
          <cell r="H103">
            <v>46.1</v>
          </cell>
          <cell r="I103">
            <v>51</v>
          </cell>
          <cell r="J103">
            <v>2.1667824074074072E-3</v>
          </cell>
          <cell r="K103">
            <v>12</v>
          </cell>
          <cell r="L103">
            <v>156</v>
          </cell>
        </row>
        <row r="107">
          <cell r="B107" t="str">
            <v>Molėtų progimnazija</v>
          </cell>
          <cell r="L107">
            <v>845</v>
          </cell>
        </row>
        <row r="111">
          <cell r="A111" t="str">
            <v>molėtai</v>
          </cell>
          <cell r="B111" t="str">
            <v>Jakutis Evaldas</v>
          </cell>
          <cell r="C111">
            <v>37987</v>
          </cell>
          <cell r="D111">
            <v>9.26</v>
          </cell>
          <cell r="E111">
            <v>46</v>
          </cell>
          <cell r="F111">
            <v>379</v>
          </cell>
          <cell r="G111">
            <v>22</v>
          </cell>
          <cell r="H111">
            <v>47.44</v>
          </cell>
          <cell r="I111">
            <v>53</v>
          </cell>
          <cell r="J111">
            <v>2.0880787037037035E-3</v>
          </cell>
          <cell r="K111">
            <v>19</v>
          </cell>
          <cell r="L111">
            <v>140</v>
          </cell>
        </row>
        <row r="112">
          <cell r="A112" t="str">
            <v>molėtai</v>
          </cell>
          <cell r="B112" t="str">
            <v>Žukauskas Arnas</v>
          </cell>
          <cell r="C112">
            <v>37987</v>
          </cell>
          <cell r="D112">
            <v>8.4600000000000009</v>
          </cell>
          <cell r="E112">
            <v>71</v>
          </cell>
          <cell r="F112">
            <v>342</v>
          </cell>
          <cell r="G112">
            <v>9</v>
          </cell>
          <cell r="H112">
            <v>59.07</v>
          </cell>
          <cell r="I112">
            <v>71</v>
          </cell>
          <cell r="J112">
            <v>1.8601851851851852E-3</v>
          </cell>
          <cell r="K112">
            <v>45</v>
          </cell>
          <cell r="L112">
            <v>196</v>
          </cell>
        </row>
        <row r="113">
          <cell r="A113" t="str">
            <v>molėtai</v>
          </cell>
          <cell r="B113" t="str">
            <v>Bystrickis Dainius</v>
          </cell>
          <cell r="C113">
            <v>37987</v>
          </cell>
          <cell r="D113">
            <v>9.24</v>
          </cell>
          <cell r="E113">
            <v>46</v>
          </cell>
          <cell r="F113">
            <v>399</v>
          </cell>
          <cell r="G113">
            <v>28</v>
          </cell>
          <cell r="H113">
            <v>49.93</v>
          </cell>
          <cell r="I113">
            <v>56</v>
          </cell>
          <cell r="J113">
            <v>1.9028935185185184E-3</v>
          </cell>
          <cell r="K113">
            <v>39</v>
          </cell>
          <cell r="L113">
            <v>169</v>
          </cell>
        </row>
        <row r="114">
          <cell r="A114" t="str">
            <v>molėtai</v>
          </cell>
          <cell r="B114" t="str">
            <v>Kelečius Augustinas</v>
          </cell>
          <cell r="C114">
            <v>38353</v>
          </cell>
          <cell r="D114">
            <v>9.06</v>
          </cell>
          <cell r="E114">
            <v>52</v>
          </cell>
          <cell r="F114">
            <v>433</v>
          </cell>
          <cell r="G114">
            <v>40</v>
          </cell>
          <cell r="H114">
            <v>40.700000000000003</v>
          </cell>
          <cell r="I114">
            <v>43</v>
          </cell>
          <cell r="J114">
            <v>2.3935185185185183E-3</v>
          </cell>
          <cell r="K114">
            <v>2</v>
          </cell>
          <cell r="L114">
            <v>137</v>
          </cell>
        </row>
        <row r="115">
          <cell r="A115" t="str">
            <v>molėtai</v>
          </cell>
          <cell r="B115" t="str">
            <v>Bačiulis Pijus</v>
          </cell>
          <cell r="C115">
            <v>37987</v>
          </cell>
          <cell r="D115">
            <v>8.9600000000000009</v>
          </cell>
          <cell r="E115">
            <v>55</v>
          </cell>
          <cell r="F115">
            <v>467</v>
          </cell>
          <cell r="G115">
            <v>51</v>
          </cell>
          <cell r="H115">
            <v>47.05</v>
          </cell>
          <cell r="I115">
            <v>53</v>
          </cell>
          <cell r="J115">
            <v>1.8643518518518521E-3</v>
          </cell>
          <cell r="K115">
            <v>44</v>
          </cell>
          <cell r="L115">
            <v>203</v>
          </cell>
        </row>
        <row r="116">
          <cell r="A116" t="str">
            <v>molėtai</v>
          </cell>
          <cell r="B116" t="str">
            <v>Matulis Dagnis</v>
          </cell>
          <cell r="C116">
            <v>37987</v>
          </cell>
          <cell r="D116">
            <v>9.41</v>
          </cell>
          <cell r="E116">
            <v>41</v>
          </cell>
          <cell r="F116">
            <v>356</v>
          </cell>
          <cell r="G116">
            <v>14</v>
          </cell>
          <cell r="H116">
            <v>42.77</v>
          </cell>
          <cell r="I116">
            <v>46</v>
          </cell>
          <cell r="J116">
            <v>2.0178240740740742E-3</v>
          </cell>
          <cell r="K116">
            <v>26</v>
          </cell>
          <cell r="L116">
            <v>127</v>
          </cell>
        </row>
        <row r="173">
          <cell r="G173" t="str">
            <v>Jurgita Kirilovienė</v>
          </cell>
        </row>
        <row r="176">
          <cell r="G176" t="str">
            <v>Irma Maigienė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5"/>
  <sheetViews>
    <sheetView tabSelected="1" workbookViewId="0">
      <selection activeCell="IX12" sqref="IX12"/>
    </sheetView>
  </sheetViews>
  <sheetFormatPr defaultColWidth="0" defaultRowHeight="15" zeroHeight="1" x14ac:dyDescent="0.25"/>
  <cols>
    <col min="1" max="1" width="7.7109375" style="28" customWidth="1"/>
    <col min="2" max="2" width="19.42578125" style="4" customWidth="1"/>
    <col min="3" max="3" width="9.28515625" style="4" customWidth="1"/>
    <col min="4" max="4" width="6.140625" style="4" customWidth="1"/>
    <col min="5" max="5" width="6.28515625" style="4" customWidth="1"/>
    <col min="6" max="7" width="5.7109375" style="4" customWidth="1"/>
    <col min="8" max="8" width="5.85546875" style="4" customWidth="1"/>
    <col min="9" max="9" width="6.28515625" style="4" customWidth="1"/>
    <col min="10" max="10" width="7" style="4" customWidth="1"/>
    <col min="11" max="11" width="6.5703125" style="4" customWidth="1"/>
    <col min="12" max="12" width="7" style="4" customWidth="1"/>
    <col min="13" max="13" width="5.28515625" style="4" customWidth="1"/>
    <col min="14" max="14" width="0.85546875" style="4" customWidth="1"/>
    <col min="15" max="256" width="0" style="4" hidden="1"/>
    <col min="257" max="257" width="7.7109375" style="4" customWidth="1"/>
    <col min="258" max="258" width="19.42578125" style="4" customWidth="1"/>
    <col min="259" max="259" width="9.28515625" style="4" customWidth="1"/>
    <col min="260" max="260" width="6.140625" style="4" customWidth="1"/>
    <col min="261" max="261" width="6.28515625" style="4" customWidth="1"/>
    <col min="262" max="263" width="5.7109375" style="4" customWidth="1"/>
    <col min="264" max="264" width="5.85546875" style="4" customWidth="1"/>
    <col min="265" max="265" width="6.28515625" style="4" customWidth="1"/>
    <col min="266" max="266" width="7" style="4" customWidth="1"/>
    <col min="267" max="267" width="6.5703125" style="4" customWidth="1"/>
    <col min="268" max="268" width="7" style="4" customWidth="1"/>
    <col min="269" max="269" width="5.28515625" style="4" customWidth="1"/>
    <col min="270" max="270" width="0.85546875" style="4" customWidth="1"/>
    <col min="271" max="512" width="0" style="4" hidden="1"/>
    <col min="513" max="513" width="7.7109375" style="4" customWidth="1"/>
    <col min="514" max="514" width="19.42578125" style="4" customWidth="1"/>
    <col min="515" max="515" width="9.28515625" style="4" customWidth="1"/>
    <col min="516" max="516" width="6.140625" style="4" customWidth="1"/>
    <col min="517" max="517" width="6.28515625" style="4" customWidth="1"/>
    <col min="518" max="519" width="5.7109375" style="4" customWidth="1"/>
    <col min="520" max="520" width="5.85546875" style="4" customWidth="1"/>
    <col min="521" max="521" width="6.28515625" style="4" customWidth="1"/>
    <col min="522" max="522" width="7" style="4" customWidth="1"/>
    <col min="523" max="523" width="6.5703125" style="4" customWidth="1"/>
    <col min="524" max="524" width="7" style="4" customWidth="1"/>
    <col min="525" max="525" width="5.28515625" style="4" customWidth="1"/>
    <col min="526" max="526" width="0.85546875" style="4" customWidth="1"/>
    <col min="527" max="768" width="0" style="4" hidden="1"/>
    <col min="769" max="769" width="7.7109375" style="4" customWidth="1"/>
    <col min="770" max="770" width="19.42578125" style="4" customWidth="1"/>
    <col min="771" max="771" width="9.28515625" style="4" customWidth="1"/>
    <col min="772" max="772" width="6.140625" style="4" customWidth="1"/>
    <col min="773" max="773" width="6.28515625" style="4" customWidth="1"/>
    <col min="774" max="775" width="5.7109375" style="4" customWidth="1"/>
    <col min="776" max="776" width="5.85546875" style="4" customWidth="1"/>
    <col min="777" max="777" width="6.28515625" style="4" customWidth="1"/>
    <col min="778" max="778" width="7" style="4" customWidth="1"/>
    <col min="779" max="779" width="6.5703125" style="4" customWidth="1"/>
    <col min="780" max="780" width="7" style="4" customWidth="1"/>
    <col min="781" max="781" width="5.28515625" style="4" customWidth="1"/>
    <col min="782" max="782" width="0.85546875" style="4" customWidth="1"/>
    <col min="783" max="1024" width="0" style="4" hidden="1"/>
    <col min="1025" max="1025" width="7.7109375" style="4" customWidth="1"/>
    <col min="1026" max="1026" width="19.42578125" style="4" customWidth="1"/>
    <col min="1027" max="1027" width="9.28515625" style="4" customWidth="1"/>
    <col min="1028" max="1028" width="6.140625" style="4" customWidth="1"/>
    <col min="1029" max="1029" width="6.28515625" style="4" customWidth="1"/>
    <col min="1030" max="1031" width="5.7109375" style="4" customWidth="1"/>
    <col min="1032" max="1032" width="5.85546875" style="4" customWidth="1"/>
    <col min="1033" max="1033" width="6.28515625" style="4" customWidth="1"/>
    <col min="1034" max="1034" width="7" style="4" customWidth="1"/>
    <col min="1035" max="1035" width="6.5703125" style="4" customWidth="1"/>
    <col min="1036" max="1036" width="7" style="4" customWidth="1"/>
    <col min="1037" max="1037" width="5.28515625" style="4" customWidth="1"/>
    <col min="1038" max="1038" width="0.85546875" style="4" customWidth="1"/>
    <col min="1039" max="1280" width="0" style="4" hidden="1"/>
    <col min="1281" max="1281" width="7.7109375" style="4" customWidth="1"/>
    <col min="1282" max="1282" width="19.42578125" style="4" customWidth="1"/>
    <col min="1283" max="1283" width="9.28515625" style="4" customWidth="1"/>
    <col min="1284" max="1284" width="6.140625" style="4" customWidth="1"/>
    <col min="1285" max="1285" width="6.28515625" style="4" customWidth="1"/>
    <col min="1286" max="1287" width="5.7109375" style="4" customWidth="1"/>
    <col min="1288" max="1288" width="5.85546875" style="4" customWidth="1"/>
    <col min="1289" max="1289" width="6.28515625" style="4" customWidth="1"/>
    <col min="1290" max="1290" width="7" style="4" customWidth="1"/>
    <col min="1291" max="1291" width="6.5703125" style="4" customWidth="1"/>
    <col min="1292" max="1292" width="7" style="4" customWidth="1"/>
    <col min="1293" max="1293" width="5.28515625" style="4" customWidth="1"/>
    <col min="1294" max="1294" width="0.85546875" style="4" customWidth="1"/>
    <col min="1295" max="1536" width="0" style="4" hidden="1"/>
    <col min="1537" max="1537" width="7.7109375" style="4" customWidth="1"/>
    <col min="1538" max="1538" width="19.42578125" style="4" customWidth="1"/>
    <col min="1539" max="1539" width="9.28515625" style="4" customWidth="1"/>
    <col min="1540" max="1540" width="6.140625" style="4" customWidth="1"/>
    <col min="1541" max="1541" width="6.28515625" style="4" customWidth="1"/>
    <col min="1542" max="1543" width="5.7109375" style="4" customWidth="1"/>
    <col min="1544" max="1544" width="5.85546875" style="4" customWidth="1"/>
    <col min="1545" max="1545" width="6.28515625" style="4" customWidth="1"/>
    <col min="1546" max="1546" width="7" style="4" customWidth="1"/>
    <col min="1547" max="1547" width="6.5703125" style="4" customWidth="1"/>
    <col min="1548" max="1548" width="7" style="4" customWidth="1"/>
    <col min="1549" max="1549" width="5.28515625" style="4" customWidth="1"/>
    <col min="1550" max="1550" width="0.85546875" style="4" customWidth="1"/>
    <col min="1551" max="1792" width="0" style="4" hidden="1"/>
    <col min="1793" max="1793" width="7.7109375" style="4" customWidth="1"/>
    <col min="1794" max="1794" width="19.42578125" style="4" customWidth="1"/>
    <col min="1795" max="1795" width="9.28515625" style="4" customWidth="1"/>
    <col min="1796" max="1796" width="6.140625" style="4" customWidth="1"/>
    <col min="1797" max="1797" width="6.28515625" style="4" customWidth="1"/>
    <col min="1798" max="1799" width="5.7109375" style="4" customWidth="1"/>
    <col min="1800" max="1800" width="5.85546875" style="4" customWidth="1"/>
    <col min="1801" max="1801" width="6.28515625" style="4" customWidth="1"/>
    <col min="1802" max="1802" width="7" style="4" customWidth="1"/>
    <col min="1803" max="1803" width="6.5703125" style="4" customWidth="1"/>
    <col min="1804" max="1804" width="7" style="4" customWidth="1"/>
    <col min="1805" max="1805" width="5.28515625" style="4" customWidth="1"/>
    <col min="1806" max="1806" width="0.85546875" style="4" customWidth="1"/>
    <col min="1807" max="2048" width="0" style="4" hidden="1"/>
    <col min="2049" max="2049" width="7.7109375" style="4" customWidth="1"/>
    <col min="2050" max="2050" width="19.42578125" style="4" customWidth="1"/>
    <col min="2051" max="2051" width="9.28515625" style="4" customWidth="1"/>
    <col min="2052" max="2052" width="6.140625" style="4" customWidth="1"/>
    <col min="2053" max="2053" width="6.28515625" style="4" customWidth="1"/>
    <col min="2054" max="2055" width="5.7109375" style="4" customWidth="1"/>
    <col min="2056" max="2056" width="5.85546875" style="4" customWidth="1"/>
    <col min="2057" max="2057" width="6.28515625" style="4" customWidth="1"/>
    <col min="2058" max="2058" width="7" style="4" customWidth="1"/>
    <col min="2059" max="2059" width="6.5703125" style="4" customWidth="1"/>
    <col min="2060" max="2060" width="7" style="4" customWidth="1"/>
    <col min="2061" max="2061" width="5.28515625" style="4" customWidth="1"/>
    <col min="2062" max="2062" width="0.85546875" style="4" customWidth="1"/>
    <col min="2063" max="2304" width="0" style="4" hidden="1"/>
    <col min="2305" max="2305" width="7.7109375" style="4" customWidth="1"/>
    <col min="2306" max="2306" width="19.42578125" style="4" customWidth="1"/>
    <col min="2307" max="2307" width="9.28515625" style="4" customWidth="1"/>
    <col min="2308" max="2308" width="6.140625" style="4" customWidth="1"/>
    <col min="2309" max="2309" width="6.28515625" style="4" customWidth="1"/>
    <col min="2310" max="2311" width="5.7109375" style="4" customWidth="1"/>
    <col min="2312" max="2312" width="5.85546875" style="4" customWidth="1"/>
    <col min="2313" max="2313" width="6.28515625" style="4" customWidth="1"/>
    <col min="2314" max="2314" width="7" style="4" customWidth="1"/>
    <col min="2315" max="2315" width="6.5703125" style="4" customWidth="1"/>
    <col min="2316" max="2316" width="7" style="4" customWidth="1"/>
    <col min="2317" max="2317" width="5.28515625" style="4" customWidth="1"/>
    <col min="2318" max="2318" width="0.85546875" style="4" customWidth="1"/>
    <col min="2319" max="2560" width="0" style="4" hidden="1"/>
    <col min="2561" max="2561" width="7.7109375" style="4" customWidth="1"/>
    <col min="2562" max="2562" width="19.42578125" style="4" customWidth="1"/>
    <col min="2563" max="2563" width="9.28515625" style="4" customWidth="1"/>
    <col min="2564" max="2564" width="6.140625" style="4" customWidth="1"/>
    <col min="2565" max="2565" width="6.28515625" style="4" customWidth="1"/>
    <col min="2566" max="2567" width="5.7109375" style="4" customWidth="1"/>
    <col min="2568" max="2568" width="5.85546875" style="4" customWidth="1"/>
    <col min="2569" max="2569" width="6.28515625" style="4" customWidth="1"/>
    <col min="2570" max="2570" width="7" style="4" customWidth="1"/>
    <col min="2571" max="2571" width="6.5703125" style="4" customWidth="1"/>
    <col min="2572" max="2572" width="7" style="4" customWidth="1"/>
    <col min="2573" max="2573" width="5.28515625" style="4" customWidth="1"/>
    <col min="2574" max="2574" width="0.85546875" style="4" customWidth="1"/>
    <col min="2575" max="2816" width="0" style="4" hidden="1"/>
    <col min="2817" max="2817" width="7.7109375" style="4" customWidth="1"/>
    <col min="2818" max="2818" width="19.42578125" style="4" customWidth="1"/>
    <col min="2819" max="2819" width="9.28515625" style="4" customWidth="1"/>
    <col min="2820" max="2820" width="6.140625" style="4" customWidth="1"/>
    <col min="2821" max="2821" width="6.28515625" style="4" customWidth="1"/>
    <col min="2822" max="2823" width="5.7109375" style="4" customWidth="1"/>
    <col min="2824" max="2824" width="5.85546875" style="4" customWidth="1"/>
    <col min="2825" max="2825" width="6.28515625" style="4" customWidth="1"/>
    <col min="2826" max="2826" width="7" style="4" customWidth="1"/>
    <col min="2827" max="2827" width="6.5703125" style="4" customWidth="1"/>
    <col min="2828" max="2828" width="7" style="4" customWidth="1"/>
    <col min="2829" max="2829" width="5.28515625" style="4" customWidth="1"/>
    <col min="2830" max="2830" width="0.85546875" style="4" customWidth="1"/>
    <col min="2831" max="3072" width="0" style="4" hidden="1"/>
    <col min="3073" max="3073" width="7.7109375" style="4" customWidth="1"/>
    <col min="3074" max="3074" width="19.42578125" style="4" customWidth="1"/>
    <col min="3075" max="3075" width="9.28515625" style="4" customWidth="1"/>
    <col min="3076" max="3076" width="6.140625" style="4" customWidth="1"/>
    <col min="3077" max="3077" width="6.28515625" style="4" customWidth="1"/>
    <col min="3078" max="3079" width="5.7109375" style="4" customWidth="1"/>
    <col min="3080" max="3080" width="5.85546875" style="4" customWidth="1"/>
    <col min="3081" max="3081" width="6.28515625" style="4" customWidth="1"/>
    <col min="3082" max="3082" width="7" style="4" customWidth="1"/>
    <col min="3083" max="3083" width="6.5703125" style="4" customWidth="1"/>
    <col min="3084" max="3084" width="7" style="4" customWidth="1"/>
    <col min="3085" max="3085" width="5.28515625" style="4" customWidth="1"/>
    <col min="3086" max="3086" width="0.85546875" style="4" customWidth="1"/>
    <col min="3087" max="3328" width="0" style="4" hidden="1"/>
    <col min="3329" max="3329" width="7.7109375" style="4" customWidth="1"/>
    <col min="3330" max="3330" width="19.42578125" style="4" customWidth="1"/>
    <col min="3331" max="3331" width="9.28515625" style="4" customWidth="1"/>
    <col min="3332" max="3332" width="6.140625" style="4" customWidth="1"/>
    <col min="3333" max="3333" width="6.28515625" style="4" customWidth="1"/>
    <col min="3334" max="3335" width="5.7109375" style="4" customWidth="1"/>
    <col min="3336" max="3336" width="5.85546875" style="4" customWidth="1"/>
    <col min="3337" max="3337" width="6.28515625" style="4" customWidth="1"/>
    <col min="3338" max="3338" width="7" style="4" customWidth="1"/>
    <col min="3339" max="3339" width="6.5703125" style="4" customWidth="1"/>
    <col min="3340" max="3340" width="7" style="4" customWidth="1"/>
    <col min="3341" max="3341" width="5.28515625" style="4" customWidth="1"/>
    <col min="3342" max="3342" width="0.85546875" style="4" customWidth="1"/>
    <col min="3343" max="3584" width="0" style="4" hidden="1"/>
    <col min="3585" max="3585" width="7.7109375" style="4" customWidth="1"/>
    <col min="3586" max="3586" width="19.42578125" style="4" customWidth="1"/>
    <col min="3587" max="3587" width="9.28515625" style="4" customWidth="1"/>
    <col min="3588" max="3588" width="6.140625" style="4" customWidth="1"/>
    <col min="3589" max="3589" width="6.28515625" style="4" customWidth="1"/>
    <col min="3590" max="3591" width="5.7109375" style="4" customWidth="1"/>
    <col min="3592" max="3592" width="5.85546875" style="4" customWidth="1"/>
    <col min="3593" max="3593" width="6.28515625" style="4" customWidth="1"/>
    <col min="3594" max="3594" width="7" style="4" customWidth="1"/>
    <col min="3595" max="3595" width="6.5703125" style="4" customWidth="1"/>
    <col min="3596" max="3596" width="7" style="4" customWidth="1"/>
    <col min="3597" max="3597" width="5.28515625" style="4" customWidth="1"/>
    <col min="3598" max="3598" width="0.85546875" style="4" customWidth="1"/>
    <col min="3599" max="3840" width="0" style="4" hidden="1"/>
    <col min="3841" max="3841" width="7.7109375" style="4" customWidth="1"/>
    <col min="3842" max="3842" width="19.42578125" style="4" customWidth="1"/>
    <col min="3843" max="3843" width="9.28515625" style="4" customWidth="1"/>
    <col min="3844" max="3844" width="6.140625" style="4" customWidth="1"/>
    <col min="3845" max="3845" width="6.28515625" style="4" customWidth="1"/>
    <col min="3846" max="3847" width="5.7109375" style="4" customWidth="1"/>
    <col min="3848" max="3848" width="5.85546875" style="4" customWidth="1"/>
    <col min="3849" max="3849" width="6.28515625" style="4" customWidth="1"/>
    <col min="3850" max="3850" width="7" style="4" customWidth="1"/>
    <col min="3851" max="3851" width="6.5703125" style="4" customWidth="1"/>
    <col min="3852" max="3852" width="7" style="4" customWidth="1"/>
    <col min="3853" max="3853" width="5.28515625" style="4" customWidth="1"/>
    <col min="3854" max="3854" width="0.85546875" style="4" customWidth="1"/>
    <col min="3855" max="4096" width="0" style="4" hidden="1"/>
    <col min="4097" max="4097" width="7.7109375" style="4" customWidth="1"/>
    <col min="4098" max="4098" width="19.42578125" style="4" customWidth="1"/>
    <col min="4099" max="4099" width="9.28515625" style="4" customWidth="1"/>
    <col min="4100" max="4100" width="6.140625" style="4" customWidth="1"/>
    <col min="4101" max="4101" width="6.28515625" style="4" customWidth="1"/>
    <col min="4102" max="4103" width="5.7109375" style="4" customWidth="1"/>
    <col min="4104" max="4104" width="5.85546875" style="4" customWidth="1"/>
    <col min="4105" max="4105" width="6.28515625" style="4" customWidth="1"/>
    <col min="4106" max="4106" width="7" style="4" customWidth="1"/>
    <col min="4107" max="4107" width="6.5703125" style="4" customWidth="1"/>
    <col min="4108" max="4108" width="7" style="4" customWidth="1"/>
    <col min="4109" max="4109" width="5.28515625" style="4" customWidth="1"/>
    <col min="4110" max="4110" width="0.85546875" style="4" customWidth="1"/>
    <col min="4111" max="4352" width="0" style="4" hidden="1"/>
    <col min="4353" max="4353" width="7.7109375" style="4" customWidth="1"/>
    <col min="4354" max="4354" width="19.42578125" style="4" customWidth="1"/>
    <col min="4355" max="4355" width="9.28515625" style="4" customWidth="1"/>
    <col min="4356" max="4356" width="6.140625" style="4" customWidth="1"/>
    <col min="4357" max="4357" width="6.28515625" style="4" customWidth="1"/>
    <col min="4358" max="4359" width="5.7109375" style="4" customWidth="1"/>
    <col min="4360" max="4360" width="5.85546875" style="4" customWidth="1"/>
    <col min="4361" max="4361" width="6.28515625" style="4" customWidth="1"/>
    <col min="4362" max="4362" width="7" style="4" customWidth="1"/>
    <col min="4363" max="4363" width="6.5703125" style="4" customWidth="1"/>
    <col min="4364" max="4364" width="7" style="4" customWidth="1"/>
    <col min="4365" max="4365" width="5.28515625" style="4" customWidth="1"/>
    <col min="4366" max="4366" width="0.85546875" style="4" customWidth="1"/>
    <col min="4367" max="4608" width="0" style="4" hidden="1"/>
    <col min="4609" max="4609" width="7.7109375" style="4" customWidth="1"/>
    <col min="4610" max="4610" width="19.42578125" style="4" customWidth="1"/>
    <col min="4611" max="4611" width="9.28515625" style="4" customWidth="1"/>
    <col min="4612" max="4612" width="6.140625" style="4" customWidth="1"/>
    <col min="4613" max="4613" width="6.28515625" style="4" customWidth="1"/>
    <col min="4614" max="4615" width="5.7109375" style="4" customWidth="1"/>
    <col min="4616" max="4616" width="5.85546875" style="4" customWidth="1"/>
    <col min="4617" max="4617" width="6.28515625" style="4" customWidth="1"/>
    <col min="4618" max="4618" width="7" style="4" customWidth="1"/>
    <col min="4619" max="4619" width="6.5703125" style="4" customWidth="1"/>
    <col min="4620" max="4620" width="7" style="4" customWidth="1"/>
    <col min="4621" max="4621" width="5.28515625" style="4" customWidth="1"/>
    <col min="4622" max="4622" width="0.85546875" style="4" customWidth="1"/>
    <col min="4623" max="4864" width="0" style="4" hidden="1"/>
    <col min="4865" max="4865" width="7.7109375" style="4" customWidth="1"/>
    <col min="4866" max="4866" width="19.42578125" style="4" customWidth="1"/>
    <col min="4867" max="4867" width="9.28515625" style="4" customWidth="1"/>
    <col min="4868" max="4868" width="6.140625" style="4" customWidth="1"/>
    <col min="4869" max="4869" width="6.28515625" style="4" customWidth="1"/>
    <col min="4870" max="4871" width="5.7109375" style="4" customWidth="1"/>
    <col min="4872" max="4872" width="5.85546875" style="4" customWidth="1"/>
    <col min="4873" max="4873" width="6.28515625" style="4" customWidth="1"/>
    <col min="4874" max="4874" width="7" style="4" customWidth="1"/>
    <col min="4875" max="4875" width="6.5703125" style="4" customWidth="1"/>
    <col min="4876" max="4876" width="7" style="4" customWidth="1"/>
    <col min="4877" max="4877" width="5.28515625" style="4" customWidth="1"/>
    <col min="4878" max="4878" width="0.85546875" style="4" customWidth="1"/>
    <col min="4879" max="5120" width="0" style="4" hidden="1"/>
    <col min="5121" max="5121" width="7.7109375" style="4" customWidth="1"/>
    <col min="5122" max="5122" width="19.42578125" style="4" customWidth="1"/>
    <col min="5123" max="5123" width="9.28515625" style="4" customWidth="1"/>
    <col min="5124" max="5124" width="6.140625" style="4" customWidth="1"/>
    <col min="5125" max="5125" width="6.28515625" style="4" customWidth="1"/>
    <col min="5126" max="5127" width="5.7109375" style="4" customWidth="1"/>
    <col min="5128" max="5128" width="5.85546875" style="4" customWidth="1"/>
    <col min="5129" max="5129" width="6.28515625" style="4" customWidth="1"/>
    <col min="5130" max="5130" width="7" style="4" customWidth="1"/>
    <col min="5131" max="5131" width="6.5703125" style="4" customWidth="1"/>
    <col min="5132" max="5132" width="7" style="4" customWidth="1"/>
    <col min="5133" max="5133" width="5.28515625" style="4" customWidth="1"/>
    <col min="5134" max="5134" width="0.85546875" style="4" customWidth="1"/>
    <col min="5135" max="5376" width="0" style="4" hidden="1"/>
    <col min="5377" max="5377" width="7.7109375" style="4" customWidth="1"/>
    <col min="5378" max="5378" width="19.42578125" style="4" customWidth="1"/>
    <col min="5379" max="5379" width="9.28515625" style="4" customWidth="1"/>
    <col min="5380" max="5380" width="6.140625" style="4" customWidth="1"/>
    <col min="5381" max="5381" width="6.28515625" style="4" customWidth="1"/>
    <col min="5382" max="5383" width="5.7109375" style="4" customWidth="1"/>
    <col min="5384" max="5384" width="5.85546875" style="4" customWidth="1"/>
    <col min="5385" max="5385" width="6.28515625" style="4" customWidth="1"/>
    <col min="5386" max="5386" width="7" style="4" customWidth="1"/>
    <col min="5387" max="5387" width="6.5703125" style="4" customWidth="1"/>
    <col min="5388" max="5388" width="7" style="4" customWidth="1"/>
    <col min="5389" max="5389" width="5.28515625" style="4" customWidth="1"/>
    <col min="5390" max="5390" width="0.85546875" style="4" customWidth="1"/>
    <col min="5391" max="5632" width="0" style="4" hidden="1"/>
    <col min="5633" max="5633" width="7.7109375" style="4" customWidth="1"/>
    <col min="5634" max="5634" width="19.42578125" style="4" customWidth="1"/>
    <col min="5635" max="5635" width="9.28515625" style="4" customWidth="1"/>
    <col min="5636" max="5636" width="6.140625" style="4" customWidth="1"/>
    <col min="5637" max="5637" width="6.28515625" style="4" customWidth="1"/>
    <col min="5638" max="5639" width="5.7109375" style="4" customWidth="1"/>
    <col min="5640" max="5640" width="5.85546875" style="4" customWidth="1"/>
    <col min="5641" max="5641" width="6.28515625" style="4" customWidth="1"/>
    <col min="5642" max="5642" width="7" style="4" customWidth="1"/>
    <col min="5643" max="5643" width="6.5703125" style="4" customWidth="1"/>
    <col min="5644" max="5644" width="7" style="4" customWidth="1"/>
    <col min="5645" max="5645" width="5.28515625" style="4" customWidth="1"/>
    <col min="5646" max="5646" width="0.85546875" style="4" customWidth="1"/>
    <col min="5647" max="5888" width="0" style="4" hidden="1"/>
    <col min="5889" max="5889" width="7.7109375" style="4" customWidth="1"/>
    <col min="5890" max="5890" width="19.42578125" style="4" customWidth="1"/>
    <col min="5891" max="5891" width="9.28515625" style="4" customWidth="1"/>
    <col min="5892" max="5892" width="6.140625" style="4" customWidth="1"/>
    <col min="5893" max="5893" width="6.28515625" style="4" customWidth="1"/>
    <col min="5894" max="5895" width="5.7109375" style="4" customWidth="1"/>
    <col min="5896" max="5896" width="5.85546875" style="4" customWidth="1"/>
    <col min="5897" max="5897" width="6.28515625" style="4" customWidth="1"/>
    <col min="5898" max="5898" width="7" style="4" customWidth="1"/>
    <col min="5899" max="5899" width="6.5703125" style="4" customWidth="1"/>
    <col min="5900" max="5900" width="7" style="4" customWidth="1"/>
    <col min="5901" max="5901" width="5.28515625" style="4" customWidth="1"/>
    <col min="5902" max="5902" width="0.85546875" style="4" customWidth="1"/>
    <col min="5903" max="6144" width="0" style="4" hidden="1"/>
    <col min="6145" max="6145" width="7.7109375" style="4" customWidth="1"/>
    <col min="6146" max="6146" width="19.42578125" style="4" customWidth="1"/>
    <col min="6147" max="6147" width="9.28515625" style="4" customWidth="1"/>
    <col min="6148" max="6148" width="6.140625" style="4" customWidth="1"/>
    <col min="6149" max="6149" width="6.28515625" style="4" customWidth="1"/>
    <col min="6150" max="6151" width="5.7109375" style="4" customWidth="1"/>
    <col min="6152" max="6152" width="5.85546875" style="4" customWidth="1"/>
    <col min="6153" max="6153" width="6.28515625" style="4" customWidth="1"/>
    <col min="6154" max="6154" width="7" style="4" customWidth="1"/>
    <col min="6155" max="6155" width="6.5703125" style="4" customWidth="1"/>
    <col min="6156" max="6156" width="7" style="4" customWidth="1"/>
    <col min="6157" max="6157" width="5.28515625" style="4" customWidth="1"/>
    <col min="6158" max="6158" width="0.85546875" style="4" customWidth="1"/>
    <col min="6159" max="6400" width="0" style="4" hidden="1"/>
    <col min="6401" max="6401" width="7.7109375" style="4" customWidth="1"/>
    <col min="6402" max="6402" width="19.42578125" style="4" customWidth="1"/>
    <col min="6403" max="6403" width="9.28515625" style="4" customWidth="1"/>
    <col min="6404" max="6404" width="6.140625" style="4" customWidth="1"/>
    <col min="6405" max="6405" width="6.28515625" style="4" customWidth="1"/>
    <col min="6406" max="6407" width="5.7109375" style="4" customWidth="1"/>
    <col min="6408" max="6408" width="5.85546875" style="4" customWidth="1"/>
    <col min="6409" max="6409" width="6.28515625" style="4" customWidth="1"/>
    <col min="6410" max="6410" width="7" style="4" customWidth="1"/>
    <col min="6411" max="6411" width="6.5703125" style="4" customWidth="1"/>
    <col min="6412" max="6412" width="7" style="4" customWidth="1"/>
    <col min="6413" max="6413" width="5.28515625" style="4" customWidth="1"/>
    <col min="6414" max="6414" width="0.85546875" style="4" customWidth="1"/>
    <col min="6415" max="6656" width="0" style="4" hidden="1"/>
    <col min="6657" max="6657" width="7.7109375" style="4" customWidth="1"/>
    <col min="6658" max="6658" width="19.42578125" style="4" customWidth="1"/>
    <col min="6659" max="6659" width="9.28515625" style="4" customWidth="1"/>
    <col min="6660" max="6660" width="6.140625" style="4" customWidth="1"/>
    <col min="6661" max="6661" width="6.28515625" style="4" customWidth="1"/>
    <col min="6662" max="6663" width="5.7109375" style="4" customWidth="1"/>
    <col min="6664" max="6664" width="5.85546875" style="4" customWidth="1"/>
    <col min="6665" max="6665" width="6.28515625" style="4" customWidth="1"/>
    <col min="6666" max="6666" width="7" style="4" customWidth="1"/>
    <col min="6667" max="6667" width="6.5703125" style="4" customWidth="1"/>
    <col min="6668" max="6668" width="7" style="4" customWidth="1"/>
    <col min="6669" max="6669" width="5.28515625" style="4" customWidth="1"/>
    <col min="6670" max="6670" width="0.85546875" style="4" customWidth="1"/>
    <col min="6671" max="6912" width="0" style="4" hidden="1"/>
    <col min="6913" max="6913" width="7.7109375" style="4" customWidth="1"/>
    <col min="6914" max="6914" width="19.42578125" style="4" customWidth="1"/>
    <col min="6915" max="6915" width="9.28515625" style="4" customWidth="1"/>
    <col min="6916" max="6916" width="6.140625" style="4" customWidth="1"/>
    <col min="6917" max="6917" width="6.28515625" style="4" customWidth="1"/>
    <col min="6918" max="6919" width="5.7109375" style="4" customWidth="1"/>
    <col min="6920" max="6920" width="5.85546875" style="4" customWidth="1"/>
    <col min="6921" max="6921" width="6.28515625" style="4" customWidth="1"/>
    <col min="6922" max="6922" width="7" style="4" customWidth="1"/>
    <col min="6923" max="6923" width="6.5703125" style="4" customWidth="1"/>
    <col min="6924" max="6924" width="7" style="4" customWidth="1"/>
    <col min="6925" max="6925" width="5.28515625" style="4" customWidth="1"/>
    <col min="6926" max="6926" width="0.85546875" style="4" customWidth="1"/>
    <col min="6927" max="7168" width="0" style="4" hidden="1"/>
    <col min="7169" max="7169" width="7.7109375" style="4" customWidth="1"/>
    <col min="7170" max="7170" width="19.42578125" style="4" customWidth="1"/>
    <col min="7171" max="7171" width="9.28515625" style="4" customWidth="1"/>
    <col min="7172" max="7172" width="6.140625" style="4" customWidth="1"/>
    <col min="7173" max="7173" width="6.28515625" style="4" customWidth="1"/>
    <col min="7174" max="7175" width="5.7109375" style="4" customWidth="1"/>
    <col min="7176" max="7176" width="5.85546875" style="4" customWidth="1"/>
    <col min="7177" max="7177" width="6.28515625" style="4" customWidth="1"/>
    <col min="7178" max="7178" width="7" style="4" customWidth="1"/>
    <col min="7179" max="7179" width="6.5703125" style="4" customWidth="1"/>
    <col min="7180" max="7180" width="7" style="4" customWidth="1"/>
    <col min="7181" max="7181" width="5.28515625" style="4" customWidth="1"/>
    <col min="7182" max="7182" width="0.85546875" style="4" customWidth="1"/>
    <col min="7183" max="7424" width="0" style="4" hidden="1"/>
    <col min="7425" max="7425" width="7.7109375" style="4" customWidth="1"/>
    <col min="7426" max="7426" width="19.42578125" style="4" customWidth="1"/>
    <col min="7427" max="7427" width="9.28515625" style="4" customWidth="1"/>
    <col min="7428" max="7428" width="6.140625" style="4" customWidth="1"/>
    <col min="7429" max="7429" width="6.28515625" style="4" customWidth="1"/>
    <col min="7430" max="7431" width="5.7109375" style="4" customWidth="1"/>
    <col min="7432" max="7432" width="5.85546875" style="4" customWidth="1"/>
    <col min="7433" max="7433" width="6.28515625" style="4" customWidth="1"/>
    <col min="7434" max="7434" width="7" style="4" customWidth="1"/>
    <col min="7435" max="7435" width="6.5703125" style="4" customWidth="1"/>
    <col min="7436" max="7436" width="7" style="4" customWidth="1"/>
    <col min="7437" max="7437" width="5.28515625" style="4" customWidth="1"/>
    <col min="7438" max="7438" width="0.85546875" style="4" customWidth="1"/>
    <col min="7439" max="7680" width="0" style="4" hidden="1"/>
    <col min="7681" max="7681" width="7.7109375" style="4" customWidth="1"/>
    <col min="7682" max="7682" width="19.42578125" style="4" customWidth="1"/>
    <col min="7683" max="7683" width="9.28515625" style="4" customWidth="1"/>
    <col min="7684" max="7684" width="6.140625" style="4" customWidth="1"/>
    <col min="7685" max="7685" width="6.28515625" style="4" customWidth="1"/>
    <col min="7686" max="7687" width="5.7109375" style="4" customWidth="1"/>
    <col min="7688" max="7688" width="5.85546875" style="4" customWidth="1"/>
    <col min="7689" max="7689" width="6.28515625" style="4" customWidth="1"/>
    <col min="7690" max="7690" width="7" style="4" customWidth="1"/>
    <col min="7691" max="7691" width="6.5703125" style="4" customWidth="1"/>
    <col min="7692" max="7692" width="7" style="4" customWidth="1"/>
    <col min="7693" max="7693" width="5.28515625" style="4" customWidth="1"/>
    <col min="7694" max="7694" width="0.85546875" style="4" customWidth="1"/>
    <col min="7695" max="7936" width="0" style="4" hidden="1"/>
    <col min="7937" max="7937" width="7.7109375" style="4" customWidth="1"/>
    <col min="7938" max="7938" width="19.42578125" style="4" customWidth="1"/>
    <col min="7939" max="7939" width="9.28515625" style="4" customWidth="1"/>
    <col min="7940" max="7940" width="6.140625" style="4" customWidth="1"/>
    <col min="7941" max="7941" width="6.28515625" style="4" customWidth="1"/>
    <col min="7942" max="7943" width="5.7109375" style="4" customWidth="1"/>
    <col min="7944" max="7944" width="5.85546875" style="4" customWidth="1"/>
    <col min="7945" max="7945" width="6.28515625" style="4" customWidth="1"/>
    <col min="7946" max="7946" width="7" style="4" customWidth="1"/>
    <col min="7947" max="7947" width="6.5703125" style="4" customWidth="1"/>
    <col min="7948" max="7948" width="7" style="4" customWidth="1"/>
    <col min="7949" max="7949" width="5.28515625" style="4" customWidth="1"/>
    <col min="7950" max="7950" width="0.85546875" style="4" customWidth="1"/>
    <col min="7951" max="8192" width="0" style="4" hidden="1"/>
    <col min="8193" max="8193" width="7.7109375" style="4" customWidth="1"/>
    <col min="8194" max="8194" width="19.42578125" style="4" customWidth="1"/>
    <col min="8195" max="8195" width="9.28515625" style="4" customWidth="1"/>
    <col min="8196" max="8196" width="6.140625" style="4" customWidth="1"/>
    <col min="8197" max="8197" width="6.28515625" style="4" customWidth="1"/>
    <col min="8198" max="8199" width="5.7109375" style="4" customWidth="1"/>
    <col min="8200" max="8200" width="5.85546875" style="4" customWidth="1"/>
    <col min="8201" max="8201" width="6.28515625" style="4" customWidth="1"/>
    <col min="8202" max="8202" width="7" style="4" customWidth="1"/>
    <col min="8203" max="8203" width="6.5703125" style="4" customWidth="1"/>
    <col min="8204" max="8204" width="7" style="4" customWidth="1"/>
    <col min="8205" max="8205" width="5.28515625" style="4" customWidth="1"/>
    <col min="8206" max="8206" width="0.85546875" style="4" customWidth="1"/>
    <col min="8207" max="8448" width="0" style="4" hidden="1"/>
    <col min="8449" max="8449" width="7.7109375" style="4" customWidth="1"/>
    <col min="8450" max="8450" width="19.42578125" style="4" customWidth="1"/>
    <col min="8451" max="8451" width="9.28515625" style="4" customWidth="1"/>
    <col min="8452" max="8452" width="6.140625" style="4" customWidth="1"/>
    <col min="8453" max="8453" width="6.28515625" style="4" customWidth="1"/>
    <col min="8454" max="8455" width="5.7109375" style="4" customWidth="1"/>
    <col min="8456" max="8456" width="5.85546875" style="4" customWidth="1"/>
    <col min="8457" max="8457" width="6.28515625" style="4" customWidth="1"/>
    <col min="8458" max="8458" width="7" style="4" customWidth="1"/>
    <col min="8459" max="8459" width="6.5703125" style="4" customWidth="1"/>
    <col min="8460" max="8460" width="7" style="4" customWidth="1"/>
    <col min="8461" max="8461" width="5.28515625" style="4" customWidth="1"/>
    <col min="8462" max="8462" width="0.85546875" style="4" customWidth="1"/>
    <col min="8463" max="8704" width="0" style="4" hidden="1"/>
    <col min="8705" max="8705" width="7.7109375" style="4" customWidth="1"/>
    <col min="8706" max="8706" width="19.42578125" style="4" customWidth="1"/>
    <col min="8707" max="8707" width="9.28515625" style="4" customWidth="1"/>
    <col min="8708" max="8708" width="6.140625" style="4" customWidth="1"/>
    <col min="8709" max="8709" width="6.28515625" style="4" customWidth="1"/>
    <col min="8710" max="8711" width="5.7109375" style="4" customWidth="1"/>
    <col min="8712" max="8712" width="5.85546875" style="4" customWidth="1"/>
    <col min="8713" max="8713" width="6.28515625" style="4" customWidth="1"/>
    <col min="8714" max="8714" width="7" style="4" customWidth="1"/>
    <col min="8715" max="8715" width="6.5703125" style="4" customWidth="1"/>
    <col min="8716" max="8716" width="7" style="4" customWidth="1"/>
    <col min="8717" max="8717" width="5.28515625" style="4" customWidth="1"/>
    <col min="8718" max="8718" width="0.85546875" style="4" customWidth="1"/>
    <col min="8719" max="8960" width="0" style="4" hidden="1"/>
    <col min="8961" max="8961" width="7.7109375" style="4" customWidth="1"/>
    <col min="8962" max="8962" width="19.42578125" style="4" customWidth="1"/>
    <col min="8963" max="8963" width="9.28515625" style="4" customWidth="1"/>
    <col min="8964" max="8964" width="6.140625" style="4" customWidth="1"/>
    <col min="8965" max="8965" width="6.28515625" style="4" customWidth="1"/>
    <col min="8966" max="8967" width="5.7109375" style="4" customWidth="1"/>
    <col min="8968" max="8968" width="5.85546875" style="4" customWidth="1"/>
    <col min="8969" max="8969" width="6.28515625" style="4" customWidth="1"/>
    <col min="8970" max="8970" width="7" style="4" customWidth="1"/>
    <col min="8971" max="8971" width="6.5703125" style="4" customWidth="1"/>
    <col min="8972" max="8972" width="7" style="4" customWidth="1"/>
    <col min="8973" max="8973" width="5.28515625" style="4" customWidth="1"/>
    <col min="8974" max="8974" width="0.85546875" style="4" customWidth="1"/>
    <col min="8975" max="9216" width="0" style="4" hidden="1"/>
    <col min="9217" max="9217" width="7.7109375" style="4" customWidth="1"/>
    <col min="9218" max="9218" width="19.42578125" style="4" customWidth="1"/>
    <col min="9219" max="9219" width="9.28515625" style="4" customWidth="1"/>
    <col min="9220" max="9220" width="6.140625" style="4" customWidth="1"/>
    <col min="9221" max="9221" width="6.28515625" style="4" customWidth="1"/>
    <col min="9222" max="9223" width="5.7109375" style="4" customWidth="1"/>
    <col min="9224" max="9224" width="5.85546875" style="4" customWidth="1"/>
    <col min="9225" max="9225" width="6.28515625" style="4" customWidth="1"/>
    <col min="9226" max="9226" width="7" style="4" customWidth="1"/>
    <col min="9227" max="9227" width="6.5703125" style="4" customWidth="1"/>
    <col min="9228" max="9228" width="7" style="4" customWidth="1"/>
    <col min="9229" max="9229" width="5.28515625" style="4" customWidth="1"/>
    <col min="9230" max="9230" width="0.85546875" style="4" customWidth="1"/>
    <col min="9231" max="9472" width="0" style="4" hidden="1"/>
    <col min="9473" max="9473" width="7.7109375" style="4" customWidth="1"/>
    <col min="9474" max="9474" width="19.42578125" style="4" customWidth="1"/>
    <col min="9475" max="9475" width="9.28515625" style="4" customWidth="1"/>
    <col min="9476" max="9476" width="6.140625" style="4" customWidth="1"/>
    <col min="9477" max="9477" width="6.28515625" style="4" customWidth="1"/>
    <col min="9478" max="9479" width="5.7109375" style="4" customWidth="1"/>
    <col min="9480" max="9480" width="5.85546875" style="4" customWidth="1"/>
    <col min="9481" max="9481" width="6.28515625" style="4" customWidth="1"/>
    <col min="9482" max="9482" width="7" style="4" customWidth="1"/>
    <col min="9483" max="9483" width="6.5703125" style="4" customWidth="1"/>
    <col min="9484" max="9484" width="7" style="4" customWidth="1"/>
    <col min="9485" max="9485" width="5.28515625" style="4" customWidth="1"/>
    <col min="9486" max="9486" width="0.85546875" style="4" customWidth="1"/>
    <col min="9487" max="9728" width="0" style="4" hidden="1"/>
    <col min="9729" max="9729" width="7.7109375" style="4" customWidth="1"/>
    <col min="9730" max="9730" width="19.42578125" style="4" customWidth="1"/>
    <col min="9731" max="9731" width="9.28515625" style="4" customWidth="1"/>
    <col min="9732" max="9732" width="6.140625" style="4" customWidth="1"/>
    <col min="9733" max="9733" width="6.28515625" style="4" customWidth="1"/>
    <col min="9734" max="9735" width="5.7109375" style="4" customWidth="1"/>
    <col min="9736" max="9736" width="5.85546875" style="4" customWidth="1"/>
    <col min="9737" max="9737" width="6.28515625" style="4" customWidth="1"/>
    <col min="9738" max="9738" width="7" style="4" customWidth="1"/>
    <col min="9739" max="9739" width="6.5703125" style="4" customWidth="1"/>
    <col min="9740" max="9740" width="7" style="4" customWidth="1"/>
    <col min="9741" max="9741" width="5.28515625" style="4" customWidth="1"/>
    <col min="9742" max="9742" width="0.85546875" style="4" customWidth="1"/>
    <col min="9743" max="9984" width="0" style="4" hidden="1"/>
    <col min="9985" max="9985" width="7.7109375" style="4" customWidth="1"/>
    <col min="9986" max="9986" width="19.42578125" style="4" customWidth="1"/>
    <col min="9987" max="9987" width="9.28515625" style="4" customWidth="1"/>
    <col min="9988" max="9988" width="6.140625" style="4" customWidth="1"/>
    <col min="9989" max="9989" width="6.28515625" style="4" customWidth="1"/>
    <col min="9990" max="9991" width="5.7109375" style="4" customWidth="1"/>
    <col min="9992" max="9992" width="5.85546875" style="4" customWidth="1"/>
    <col min="9993" max="9993" width="6.28515625" style="4" customWidth="1"/>
    <col min="9994" max="9994" width="7" style="4" customWidth="1"/>
    <col min="9995" max="9995" width="6.5703125" style="4" customWidth="1"/>
    <col min="9996" max="9996" width="7" style="4" customWidth="1"/>
    <col min="9997" max="9997" width="5.28515625" style="4" customWidth="1"/>
    <col min="9998" max="9998" width="0.85546875" style="4" customWidth="1"/>
    <col min="9999" max="10240" width="0" style="4" hidden="1"/>
    <col min="10241" max="10241" width="7.7109375" style="4" customWidth="1"/>
    <col min="10242" max="10242" width="19.42578125" style="4" customWidth="1"/>
    <col min="10243" max="10243" width="9.28515625" style="4" customWidth="1"/>
    <col min="10244" max="10244" width="6.140625" style="4" customWidth="1"/>
    <col min="10245" max="10245" width="6.28515625" style="4" customWidth="1"/>
    <col min="10246" max="10247" width="5.7109375" style="4" customWidth="1"/>
    <col min="10248" max="10248" width="5.85546875" style="4" customWidth="1"/>
    <col min="10249" max="10249" width="6.28515625" style="4" customWidth="1"/>
    <col min="10250" max="10250" width="7" style="4" customWidth="1"/>
    <col min="10251" max="10251" width="6.5703125" style="4" customWidth="1"/>
    <col min="10252" max="10252" width="7" style="4" customWidth="1"/>
    <col min="10253" max="10253" width="5.28515625" style="4" customWidth="1"/>
    <col min="10254" max="10254" width="0.85546875" style="4" customWidth="1"/>
    <col min="10255" max="10496" width="0" style="4" hidden="1"/>
    <col min="10497" max="10497" width="7.7109375" style="4" customWidth="1"/>
    <col min="10498" max="10498" width="19.42578125" style="4" customWidth="1"/>
    <col min="10499" max="10499" width="9.28515625" style="4" customWidth="1"/>
    <col min="10500" max="10500" width="6.140625" style="4" customWidth="1"/>
    <col min="10501" max="10501" width="6.28515625" style="4" customWidth="1"/>
    <col min="10502" max="10503" width="5.7109375" style="4" customWidth="1"/>
    <col min="10504" max="10504" width="5.85546875" style="4" customWidth="1"/>
    <col min="10505" max="10505" width="6.28515625" style="4" customWidth="1"/>
    <col min="10506" max="10506" width="7" style="4" customWidth="1"/>
    <col min="10507" max="10507" width="6.5703125" style="4" customWidth="1"/>
    <col min="10508" max="10508" width="7" style="4" customWidth="1"/>
    <col min="10509" max="10509" width="5.28515625" style="4" customWidth="1"/>
    <col min="10510" max="10510" width="0.85546875" style="4" customWidth="1"/>
    <col min="10511" max="10752" width="0" style="4" hidden="1"/>
    <col min="10753" max="10753" width="7.7109375" style="4" customWidth="1"/>
    <col min="10754" max="10754" width="19.42578125" style="4" customWidth="1"/>
    <col min="10755" max="10755" width="9.28515625" style="4" customWidth="1"/>
    <col min="10756" max="10756" width="6.140625" style="4" customWidth="1"/>
    <col min="10757" max="10757" width="6.28515625" style="4" customWidth="1"/>
    <col min="10758" max="10759" width="5.7109375" style="4" customWidth="1"/>
    <col min="10760" max="10760" width="5.85546875" style="4" customWidth="1"/>
    <col min="10761" max="10761" width="6.28515625" style="4" customWidth="1"/>
    <col min="10762" max="10762" width="7" style="4" customWidth="1"/>
    <col min="10763" max="10763" width="6.5703125" style="4" customWidth="1"/>
    <col min="10764" max="10764" width="7" style="4" customWidth="1"/>
    <col min="10765" max="10765" width="5.28515625" style="4" customWidth="1"/>
    <col min="10766" max="10766" width="0.85546875" style="4" customWidth="1"/>
    <col min="10767" max="11008" width="0" style="4" hidden="1"/>
    <col min="11009" max="11009" width="7.7109375" style="4" customWidth="1"/>
    <col min="11010" max="11010" width="19.42578125" style="4" customWidth="1"/>
    <col min="11011" max="11011" width="9.28515625" style="4" customWidth="1"/>
    <col min="11012" max="11012" width="6.140625" style="4" customWidth="1"/>
    <col min="11013" max="11013" width="6.28515625" style="4" customWidth="1"/>
    <col min="11014" max="11015" width="5.7109375" style="4" customWidth="1"/>
    <col min="11016" max="11016" width="5.85546875" style="4" customWidth="1"/>
    <col min="11017" max="11017" width="6.28515625" style="4" customWidth="1"/>
    <col min="11018" max="11018" width="7" style="4" customWidth="1"/>
    <col min="11019" max="11019" width="6.5703125" style="4" customWidth="1"/>
    <col min="11020" max="11020" width="7" style="4" customWidth="1"/>
    <col min="11021" max="11021" width="5.28515625" style="4" customWidth="1"/>
    <col min="11022" max="11022" width="0.85546875" style="4" customWidth="1"/>
    <col min="11023" max="11264" width="0" style="4" hidden="1"/>
    <col min="11265" max="11265" width="7.7109375" style="4" customWidth="1"/>
    <col min="11266" max="11266" width="19.42578125" style="4" customWidth="1"/>
    <col min="11267" max="11267" width="9.28515625" style="4" customWidth="1"/>
    <col min="11268" max="11268" width="6.140625" style="4" customWidth="1"/>
    <col min="11269" max="11269" width="6.28515625" style="4" customWidth="1"/>
    <col min="11270" max="11271" width="5.7109375" style="4" customWidth="1"/>
    <col min="11272" max="11272" width="5.85546875" style="4" customWidth="1"/>
    <col min="11273" max="11273" width="6.28515625" style="4" customWidth="1"/>
    <col min="11274" max="11274" width="7" style="4" customWidth="1"/>
    <col min="11275" max="11275" width="6.5703125" style="4" customWidth="1"/>
    <col min="11276" max="11276" width="7" style="4" customWidth="1"/>
    <col min="11277" max="11277" width="5.28515625" style="4" customWidth="1"/>
    <col min="11278" max="11278" width="0.85546875" style="4" customWidth="1"/>
    <col min="11279" max="11520" width="0" style="4" hidden="1"/>
    <col min="11521" max="11521" width="7.7109375" style="4" customWidth="1"/>
    <col min="11522" max="11522" width="19.42578125" style="4" customWidth="1"/>
    <col min="11523" max="11523" width="9.28515625" style="4" customWidth="1"/>
    <col min="11524" max="11524" width="6.140625" style="4" customWidth="1"/>
    <col min="11525" max="11525" width="6.28515625" style="4" customWidth="1"/>
    <col min="11526" max="11527" width="5.7109375" style="4" customWidth="1"/>
    <col min="11528" max="11528" width="5.85546875" style="4" customWidth="1"/>
    <col min="11529" max="11529" width="6.28515625" style="4" customWidth="1"/>
    <col min="11530" max="11530" width="7" style="4" customWidth="1"/>
    <col min="11531" max="11531" width="6.5703125" style="4" customWidth="1"/>
    <col min="11532" max="11532" width="7" style="4" customWidth="1"/>
    <col min="11533" max="11533" width="5.28515625" style="4" customWidth="1"/>
    <col min="11534" max="11534" width="0.85546875" style="4" customWidth="1"/>
    <col min="11535" max="11776" width="0" style="4" hidden="1"/>
    <col min="11777" max="11777" width="7.7109375" style="4" customWidth="1"/>
    <col min="11778" max="11778" width="19.42578125" style="4" customWidth="1"/>
    <col min="11779" max="11779" width="9.28515625" style="4" customWidth="1"/>
    <col min="11780" max="11780" width="6.140625" style="4" customWidth="1"/>
    <col min="11781" max="11781" width="6.28515625" style="4" customWidth="1"/>
    <col min="11782" max="11783" width="5.7109375" style="4" customWidth="1"/>
    <col min="11784" max="11784" width="5.85546875" style="4" customWidth="1"/>
    <col min="11785" max="11785" width="6.28515625" style="4" customWidth="1"/>
    <col min="11786" max="11786" width="7" style="4" customWidth="1"/>
    <col min="11787" max="11787" width="6.5703125" style="4" customWidth="1"/>
    <col min="11788" max="11788" width="7" style="4" customWidth="1"/>
    <col min="11789" max="11789" width="5.28515625" style="4" customWidth="1"/>
    <col min="11790" max="11790" width="0.85546875" style="4" customWidth="1"/>
    <col min="11791" max="12032" width="0" style="4" hidden="1"/>
    <col min="12033" max="12033" width="7.7109375" style="4" customWidth="1"/>
    <col min="12034" max="12034" width="19.42578125" style="4" customWidth="1"/>
    <col min="12035" max="12035" width="9.28515625" style="4" customWidth="1"/>
    <col min="12036" max="12036" width="6.140625" style="4" customWidth="1"/>
    <col min="12037" max="12037" width="6.28515625" style="4" customWidth="1"/>
    <col min="12038" max="12039" width="5.7109375" style="4" customWidth="1"/>
    <col min="12040" max="12040" width="5.85546875" style="4" customWidth="1"/>
    <col min="12041" max="12041" width="6.28515625" style="4" customWidth="1"/>
    <col min="12042" max="12042" width="7" style="4" customWidth="1"/>
    <col min="12043" max="12043" width="6.5703125" style="4" customWidth="1"/>
    <col min="12044" max="12044" width="7" style="4" customWidth="1"/>
    <col min="12045" max="12045" width="5.28515625" style="4" customWidth="1"/>
    <col min="12046" max="12046" width="0.85546875" style="4" customWidth="1"/>
    <col min="12047" max="12288" width="0" style="4" hidden="1"/>
    <col min="12289" max="12289" width="7.7109375" style="4" customWidth="1"/>
    <col min="12290" max="12290" width="19.42578125" style="4" customWidth="1"/>
    <col min="12291" max="12291" width="9.28515625" style="4" customWidth="1"/>
    <col min="12292" max="12292" width="6.140625" style="4" customWidth="1"/>
    <col min="12293" max="12293" width="6.28515625" style="4" customWidth="1"/>
    <col min="12294" max="12295" width="5.7109375" style="4" customWidth="1"/>
    <col min="12296" max="12296" width="5.85546875" style="4" customWidth="1"/>
    <col min="12297" max="12297" width="6.28515625" style="4" customWidth="1"/>
    <col min="12298" max="12298" width="7" style="4" customWidth="1"/>
    <col min="12299" max="12299" width="6.5703125" style="4" customWidth="1"/>
    <col min="12300" max="12300" width="7" style="4" customWidth="1"/>
    <col min="12301" max="12301" width="5.28515625" style="4" customWidth="1"/>
    <col min="12302" max="12302" width="0.85546875" style="4" customWidth="1"/>
    <col min="12303" max="12544" width="0" style="4" hidden="1"/>
    <col min="12545" max="12545" width="7.7109375" style="4" customWidth="1"/>
    <col min="12546" max="12546" width="19.42578125" style="4" customWidth="1"/>
    <col min="12547" max="12547" width="9.28515625" style="4" customWidth="1"/>
    <col min="12548" max="12548" width="6.140625" style="4" customWidth="1"/>
    <col min="12549" max="12549" width="6.28515625" style="4" customWidth="1"/>
    <col min="12550" max="12551" width="5.7109375" style="4" customWidth="1"/>
    <col min="12552" max="12552" width="5.85546875" style="4" customWidth="1"/>
    <col min="12553" max="12553" width="6.28515625" style="4" customWidth="1"/>
    <col min="12554" max="12554" width="7" style="4" customWidth="1"/>
    <col min="12555" max="12555" width="6.5703125" style="4" customWidth="1"/>
    <col min="12556" max="12556" width="7" style="4" customWidth="1"/>
    <col min="12557" max="12557" width="5.28515625" style="4" customWidth="1"/>
    <col min="12558" max="12558" width="0.85546875" style="4" customWidth="1"/>
    <col min="12559" max="12800" width="0" style="4" hidden="1"/>
    <col min="12801" max="12801" width="7.7109375" style="4" customWidth="1"/>
    <col min="12802" max="12802" width="19.42578125" style="4" customWidth="1"/>
    <col min="12803" max="12803" width="9.28515625" style="4" customWidth="1"/>
    <col min="12804" max="12804" width="6.140625" style="4" customWidth="1"/>
    <col min="12805" max="12805" width="6.28515625" style="4" customWidth="1"/>
    <col min="12806" max="12807" width="5.7109375" style="4" customWidth="1"/>
    <col min="12808" max="12808" width="5.85546875" style="4" customWidth="1"/>
    <col min="12809" max="12809" width="6.28515625" style="4" customWidth="1"/>
    <col min="12810" max="12810" width="7" style="4" customWidth="1"/>
    <col min="12811" max="12811" width="6.5703125" style="4" customWidth="1"/>
    <col min="12812" max="12812" width="7" style="4" customWidth="1"/>
    <col min="12813" max="12813" width="5.28515625" style="4" customWidth="1"/>
    <col min="12814" max="12814" width="0.85546875" style="4" customWidth="1"/>
    <col min="12815" max="13056" width="0" style="4" hidden="1"/>
    <col min="13057" max="13057" width="7.7109375" style="4" customWidth="1"/>
    <col min="13058" max="13058" width="19.42578125" style="4" customWidth="1"/>
    <col min="13059" max="13059" width="9.28515625" style="4" customWidth="1"/>
    <col min="13060" max="13060" width="6.140625" style="4" customWidth="1"/>
    <col min="13061" max="13061" width="6.28515625" style="4" customWidth="1"/>
    <col min="13062" max="13063" width="5.7109375" style="4" customWidth="1"/>
    <col min="13064" max="13064" width="5.85546875" style="4" customWidth="1"/>
    <col min="13065" max="13065" width="6.28515625" style="4" customWidth="1"/>
    <col min="13066" max="13066" width="7" style="4" customWidth="1"/>
    <col min="13067" max="13067" width="6.5703125" style="4" customWidth="1"/>
    <col min="13068" max="13068" width="7" style="4" customWidth="1"/>
    <col min="13069" max="13069" width="5.28515625" style="4" customWidth="1"/>
    <col min="13070" max="13070" width="0.85546875" style="4" customWidth="1"/>
    <col min="13071" max="13312" width="0" style="4" hidden="1"/>
    <col min="13313" max="13313" width="7.7109375" style="4" customWidth="1"/>
    <col min="13314" max="13314" width="19.42578125" style="4" customWidth="1"/>
    <col min="13315" max="13315" width="9.28515625" style="4" customWidth="1"/>
    <col min="13316" max="13316" width="6.140625" style="4" customWidth="1"/>
    <col min="13317" max="13317" width="6.28515625" style="4" customWidth="1"/>
    <col min="13318" max="13319" width="5.7109375" style="4" customWidth="1"/>
    <col min="13320" max="13320" width="5.85546875" style="4" customWidth="1"/>
    <col min="13321" max="13321" width="6.28515625" style="4" customWidth="1"/>
    <col min="13322" max="13322" width="7" style="4" customWidth="1"/>
    <col min="13323" max="13323" width="6.5703125" style="4" customWidth="1"/>
    <col min="13324" max="13324" width="7" style="4" customWidth="1"/>
    <col min="13325" max="13325" width="5.28515625" style="4" customWidth="1"/>
    <col min="13326" max="13326" width="0.85546875" style="4" customWidth="1"/>
    <col min="13327" max="13568" width="0" style="4" hidden="1"/>
    <col min="13569" max="13569" width="7.7109375" style="4" customWidth="1"/>
    <col min="13570" max="13570" width="19.42578125" style="4" customWidth="1"/>
    <col min="13571" max="13571" width="9.28515625" style="4" customWidth="1"/>
    <col min="13572" max="13572" width="6.140625" style="4" customWidth="1"/>
    <col min="13573" max="13573" width="6.28515625" style="4" customWidth="1"/>
    <col min="13574" max="13575" width="5.7109375" style="4" customWidth="1"/>
    <col min="13576" max="13576" width="5.85546875" style="4" customWidth="1"/>
    <col min="13577" max="13577" width="6.28515625" style="4" customWidth="1"/>
    <col min="13578" max="13578" width="7" style="4" customWidth="1"/>
    <col min="13579" max="13579" width="6.5703125" style="4" customWidth="1"/>
    <col min="13580" max="13580" width="7" style="4" customWidth="1"/>
    <col min="13581" max="13581" width="5.28515625" style="4" customWidth="1"/>
    <col min="13582" max="13582" width="0.85546875" style="4" customWidth="1"/>
    <col min="13583" max="13824" width="0" style="4" hidden="1"/>
    <col min="13825" max="13825" width="7.7109375" style="4" customWidth="1"/>
    <col min="13826" max="13826" width="19.42578125" style="4" customWidth="1"/>
    <col min="13827" max="13827" width="9.28515625" style="4" customWidth="1"/>
    <col min="13828" max="13828" width="6.140625" style="4" customWidth="1"/>
    <col min="13829" max="13829" width="6.28515625" style="4" customWidth="1"/>
    <col min="13830" max="13831" width="5.7109375" style="4" customWidth="1"/>
    <col min="13832" max="13832" width="5.85546875" style="4" customWidth="1"/>
    <col min="13833" max="13833" width="6.28515625" style="4" customWidth="1"/>
    <col min="13834" max="13834" width="7" style="4" customWidth="1"/>
    <col min="13835" max="13835" width="6.5703125" style="4" customWidth="1"/>
    <col min="13836" max="13836" width="7" style="4" customWidth="1"/>
    <col min="13837" max="13837" width="5.28515625" style="4" customWidth="1"/>
    <col min="13838" max="13838" width="0.85546875" style="4" customWidth="1"/>
    <col min="13839" max="14080" width="0" style="4" hidden="1"/>
    <col min="14081" max="14081" width="7.7109375" style="4" customWidth="1"/>
    <col min="14082" max="14082" width="19.42578125" style="4" customWidth="1"/>
    <col min="14083" max="14083" width="9.28515625" style="4" customWidth="1"/>
    <col min="14084" max="14084" width="6.140625" style="4" customWidth="1"/>
    <col min="14085" max="14085" width="6.28515625" style="4" customWidth="1"/>
    <col min="14086" max="14087" width="5.7109375" style="4" customWidth="1"/>
    <col min="14088" max="14088" width="5.85546875" style="4" customWidth="1"/>
    <col min="14089" max="14089" width="6.28515625" style="4" customWidth="1"/>
    <col min="14090" max="14090" width="7" style="4" customWidth="1"/>
    <col min="14091" max="14091" width="6.5703125" style="4" customWidth="1"/>
    <col min="14092" max="14092" width="7" style="4" customWidth="1"/>
    <col min="14093" max="14093" width="5.28515625" style="4" customWidth="1"/>
    <col min="14094" max="14094" width="0.85546875" style="4" customWidth="1"/>
    <col min="14095" max="14336" width="0" style="4" hidden="1"/>
    <col min="14337" max="14337" width="7.7109375" style="4" customWidth="1"/>
    <col min="14338" max="14338" width="19.42578125" style="4" customWidth="1"/>
    <col min="14339" max="14339" width="9.28515625" style="4" customWidth="1"/>
    <col min="14340" max="14340" width="6.140625" style="4" customWidth="1"/>
    <col min="14341" max="14341" width="6.28515625" style="4" customWidth="1"/>
    <col min="14342" max="14343" width="5.7109375" style="4" customWidth="1"/>
    <col min="14344" max="14344" width="5.85546875" style="4" customWidth="1"/>
    <col min="14345" max="14345" width="6.28515625" style="4" customWidth="1"/>
    <col min="14346" max="14346" width="7" style="4" customWidth="1"/>
    <col min="14347" max="14347" width="6.5703125" style="4" customWidth="1"/>
    <col min="14348" max="14348" width="7" style="4" customWidth="1"/>
    <col min="14349" max="14349" width="5.28515625" style="4" customWidth="1"/>
    <col min="14350" max="14350" width="0.85546875" style="4" customWidth="1"/>
    <col min="14351" max="14592" width="0" style="4" hidden="1"/>
    <col min="14593" max="14593" width="7.7109375" style="4" customWidth="1"/>
    <col min="14594" max="14594" width="19.42578125" style="4" customWidth="1"/>
    <col min="14595" max="14595" width="9.28515625" style="4" customWidth="1"/>
    <col min="14596" max="14596" width="6.140625" style="4" customWidth="1"/>
    <col min="14597" max="14597" width="6.28515625" style="4" customWidth="1"/>
    <col min="14598" max="14599" width="5.7109375" style="4" customWidth="1"/>
    <col min="14600" max="14600" width="5.85546875" style="4" customWidth="1"/>
    <col min="14601" max="14601" width="6.28515625" style="4" customWidth="1"/>
    <col min="14602" max="14602" width="7" style="4" customWidth="1"/>
    <col min="14603" max="14603" width="6.5703125" style="4" customWidth="1"/>
    <col min="14604" max="14604" width="7" style="4" customWidth="1"/>
    <col min="14605" max="14605" width="5.28515625" style="4" customWidth="1"/>
    <col min="14606" max="14606" width="0.85546875" style="4" customWidth="1"/>
    <col min="14607" max="14848" width="0" style="4" hidden="1"/>
    <col min="14849" max="14849" width="7.7109375" style="4" customWidth="1"/>
    <col min="14850" max="14850" width="19.42578125" style="4" customWidth="1"/>
    <col min="14851" max="14851" width="9.28515625" style="4" customWidth="1"/>
    <col min="14852" max="14852" width="6.140625" style="4" customWidth="1"/>
    <col min="14853" max="14853" width="6.28515625" style="4" customWidth="1"/>
    <col min="14854" max="14855" width="5.7109375" style="4" customWidth="1"/>
    <col min="14856" max="14856" width="5.85546875" style="4" customWidth="1"/>
    <col min="14857" max="14857" width="6.28515625" style="4" customWidth="1"/>
    <col min="14858" max="14858" width="7" style="4" customWidth="1"/>
    <col min="14859" max="14859" width="6.5703125" style="4" customWidth="1"/>
    <col min="14860" max="14860" width="7" style="4" customWidth="1"/>
    <col min="14861" max="14861" width="5.28515625" style="4" customWidth="1"/>
    <col min="14862" max="14862" width="0.85546875" style="4" customWidth="1"/>
    <col min="14863" max="15104" width="0" style="4" hidden="1"/>
    <col min="15105" max="15105" width="7.7109375" style="4" customWidth="1"/>
    <col min="15106" max="15106" width="19.42578125" style="4" customWidth="1"/>
    <col min="15107" max="15107" width="9.28515625" style="4" customWidth="1"/>
    <col min="15108" max="15108" width="6.140625" style="4" customWidth="1"/>
    <col min="15109" max="15109" width="6.28515625" style="4" customWidth="1"/>
    <col min="15110" max="15111" width="5.7109375" style="4" customWidth="1"/>
    <col min="15112" max="15112" width="5.85546875" style="4" customWidth="1"/>
    <col min="15113" max="15113" width="6.28515625" style="4" customWidth="1"/>
    <col min="15114" max="15114" width="7" style="4" customWidth="1"/>
    <col min="15115" max="15115" width="6.5703125" style="4" customWidth="1"/>
    <col min="15116" max="15116" width="7" style="4" customWidth="1"/>
    <col min="15117" max="15117" width="5.28515625" style="4" customWidth="1"/>
    <col min="15118" max="15118" width="0.85546875" style="4" customWidth="1"/>
    <col min="15119" max="15360" width="0" style="4" hidden="1"/>
    <col min="15361" max="15361" width="7.7109375" style="4" customWidth="1"/>
    <col min="15362" max="15362" width="19.42578125" style="4" customWidth="1"/>
    <col min="15363" max="15363" width="9.28515625" style="4" customWidth="1"/>
    <col min="15364" max="15364" width="6.140625" style="4" customWidth="1"/>
    <col min="15365" max="15365" width="6.28515625" style="4" customWidth="1"/>
    <col min="15366" max="15367" width="5.7109375" style="4" customWidth="1"/>
    <col min="15368" max="15368" width="5.85546875" style="4" customWidth="1"/>
    <col min="15369" max="15369" width="6.28515625" style="4" customWidth="1"/>
    <col min="15370" max="15370" width="7" style="4" customWidth="1"/>
    <col min="15371" max="15371" width="6.5703125" style="4" customWidth="1"/>
    <col min="15372" max="15372" width="7" style="4" customWidth="1"/>
    <col min="15373" max="15373" width="5.28515625" style="4" customWidth="1"/>
    <col min="15374" max="15374" width="0.85546875" style="4" customWidth="1"/>
    <col min="15375" max="15616" width="0" style="4" hidden="1"/>
    <col min="15617" max="15617" width="7.7109375" style="4" customWidth="1"/>
    <col min="15618" max="15618" width="19.42578125" style="4" customWidth="1"/>
    <col min="15619" max="15619" width="9.28515625" style="4" customWidth="1"/>
    <col min="15620" max="15620" width="6.140625" style="4" customWidth="1"/>
    <col min="15621" max="15621" width="6.28515625" style="4" customWidth="1"/>
    <col min="15622" max="15623" width="5.7109375" style="4" customWidth="1"/>
    <col min="15624" max="15624" width="5.85546875" style="4" customWidth="1"/>
    <col min="15625" max="15625" width="6.28515625" style="4" customWidth="1"/>
    <col min="15626" max="15626" width="7" style="4" customWidth="1"/>
    <col min="15627" max="15627" width="6.5703125" style="4" customWidth="1"/>
    <col min="15628" max="15628" width="7" style="4" customWidth="1"/>
    <col min="15629" max="15629" width="5.28515625" style="4" customWidth="1"/>
    <col min="15630" max="15630" width="0.85546875" style="4" customWidth="1"/>
    <col min="15631" max="15872" width="0" style="4" hidden="1"/>
    <col min="15873" max="15873" width="7.7109375" style="4" customWidth="1"/>
    <col min="15874" max="15874" width="19.42578125" style="4" customWidth="1"/>
    <col min="15875" max="15875" width="9.28515625" style="4" customWidth="1"/>
    <col min="15876" max="15876" width="6.140625" style="4" customWidth="1"/>
    <col min="15877" max="15877" width="6.28515625" style="4" customWidth="1"/>
    <col min="15878" max="15879" width="5.7109375" style="4" customWidth="1"/>
    <col min="15880" max="15880" width="5.85546875" style="4" customWidth="1"/>
    <col min="15881" max="15881" width="6.28515625" style="4" customWidth="1"/>
    <col min="15882" max="15882" width="7" style="4" customWidth="1"/>
    <col min="15883" max="15883" width="6.5703125" style="4" customWidth="1"/>
    <col min="15884" max="15884" width="7" style="4" customWidth="1"/>
    <col min="15885" max="15885" width="5.28515625" style="4" customWidth="1"/>
    <col min="15886" max="15886" width="0.85546875" style="4" customWidth="1"/>
    <col min="15887" max="16128" width="0" style="4" hidden="1"/>
    <col min="16129" max="16129" width="7.7109375" style="4" customWidth="1"/>
    <col min="16130" max="16130" width="19.42578125" style="4" customWidth="1"/>
    <col min="16131" max="16131" width="9.28515625" style="4" customWidth="1"/>
    <col min="16132" max="16132" width="6.140625" style="4" customWidth="1"/>
    <col min="16133" max="16133" width="6.28515625" style="4" customWidth="1"/>
    <col min="16134" max="16135" width="5.7109375" style="4" customWidth="1"/>
    <col min="16136" max="16136" width="5.85546875" style="4" customWidth="1"/>
    <col min="16137" max="16137" width="6.28515625" style="4" customWidth="1"/>
    <col min="16138" max="16138" width="7" style="4" customWidth="1"/>
    <col min="16139" max="16139" width="6.5703125" style="4" customWidth="1"/>
    <col min="16140" max="16140" width="7" style="4" customWidth="1"/>
    <col min="16141" max="16141" width="5.28515625" style="4" customWidth="1"/>
    <col min="16142" max="16142" width="0.85546875" style="4" customWidth="1"/>
    <col min="16143" max="16384" width="0" style="4" hidden="1"/>
  </cols>
  <sheetData>
    <row r="1" spans="1:13" ht="36" customHeight="1" x14ac:dyDescent="0.25">
      <c r="A1" s="1"/>
      <c r="B1" s="51" t="str">
        <f>[1]Protokolas!$B$1</f>
        <v>Lietuvos mokyklų žaidynių lengvosios atletikos keturkovės zoninės varžybos</v>
      </c>
      <c r="C1" s="51"/>
      <c r="D1" s="51"/>
      <c r="E1" s="51"/>
      <c r="F1" s="51"/>
      <c r="G1" s="51"/>
      <c r="H1" s="51"/>
      <c r="I1" s="51"/>
      <c r="J1" s="51"/>
      <c r="K1" s="51"/>
      <c r="L1" s="2"/>
      <c r="M1" s="3"/>
    </row>
    <row r="2" spans="1:13" ht="11.25" customHeight="1" x14ac:dyDescent="0.3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1:13" ht="16.5" customHeight="1" x14ac:dyDescent="0.25">
      <c r="A3" s="8"/>
      <c r="B3" s="52" t="str">
        <f>[1]Protokolas!$B$3</f>
        <v>Utena, 2015-05-16</v>
      </c>
      <c r="C3" s="52"/>
      <c r="D3" s="52"/>
      <c r="E3" s="52"/>
      <c r="F3" s="52"/>
      <c r="G3" s="9"/>
      <c r="H3" s="9"/>
      <c r="I3" s="53" t="str">
        <f>[1]Protokolas!$I$3</f>
        <v>Merginos</v>
      </c>
      <c r="J3" s="53"/>
      <c r="K3" s="53"/>
      <c r="L3" s="53"/>
      <c r="M3" s="3"/>
    </row>
    <row r="4" spans="1:13" ht="8.25" customHeight="1" x14ac:dyDescent="0.25">
      <c r="A4" s="8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3"/>
    </row>
    <row r="5" spans="1:13" ht="22.5" customHeight="1" x14ac:dyDescent="0.25">
      <c r="A5" s="11"/>
      <c r="B5" s="54" t="s">
        <v>0</v>
      </c>
      <c r="C5" s="54"/>
      <c r="D5" s="54"/>
      <c r="E5" s="54"/>
      <c r="F5" s="54"/>
      <c r="G5" s="54"/>
      <c r="H5" s="54"/>
      <c r="I5" s="54"/>
      <c r="J5" s="54"/>
      <c r="K5" s="54"/>
      <c r="L5" s="11"/>
      <c r="M5" s="11"/>
    </row>
    <row r="6" spans="1:13" ht="9.75" customHeight="1" thickBot="1" x14ac:dyDescent="0.3">
      <c r="A6" s="11"/>
      <c r="B6" s="11"/>
      <c r="C6" s="11"/>
      <c r="D6" s="12"/>
      <c r="E6" s="12"/>
      <c r="F6" s="12"/>
      <c r="G6" s="12"/>
      <c r="H6" s="12"/>
      <c r="I6" s="12"/>
      <c r="J6" s="13"/>
      <c r="K6" s="12"/>
      <c r="L6" s="11"/>
      <c r="M6" s="11"/>
    </row>
    <row r="7" spans="1:13" ht="14.25" customHeight="1" x14ac:dyDescent="0.25">
      <c r="A7" s="55" t="s">
        <v>1</v>
      </c>
      <c r="B7" s="46" t="s">
        <v>2</v>
      </c>
      <c r="C7" s="57" t="s">
        <v>3</v>
      </c>
      <c r="D7" s="59" t="s">
        <v>4</v>
      </c>
      <c r="E7" s="60"/>
      <c r="F7" s="55" t="s">
        <v>5</v>
      </c>
      <c r="G7" s="61"/>
      <c r="H7" s="55" t="s">
        <v>6</v>
      </c>
      <c r="I7" s="61"/>
      <c r="J7" s="44" t="s">
        <v>7</v>
      </c>
      <c r="K7" s="45"/>
      <c r="L7" s="46" t="s">
        <v>8</v>
      </c>
      <c r="M7" s="48" t="s">
        <v>9</v>
      </c>
    </row>
    <row r="8" spans="1:13" ht="15" customHeight="1" x14ac:dyDescent="0.25">
      <c r="A8" s="56"/>
      <c r="B8" s="47"/>
      <c r="C8" s="58"/>
      <c r="D8" s="14" t="s">
        <v>10</v>
      </c>
      <c r="E8" s="15" t="s">
        <v>11</v>
      </c>
      <c r="F8" s="16" t="s">
        <v>10</v>
      </c>
      <c r="G8" s="17" t="s">
        <v>11</v>
      </c>
      <c r="H8" s="14" t="s">
        <v>10</v>
      </c>
      <c r="I8" s="15" t="s">
        <v>11</v>
      </c>
      <c r="J8" s="18" t="s">
        <v>10</v>
      </c>
      <c r="K8" s="17" t="s">
        <v>11</v>
      </c>
      <c r="L8" s="47"/>
      <c r="M8" s="49"/>
    </row>
    <row r="9" spans="1:13" x14ac:dyDescent="0.25">
      <c r="A9" s="19" t="str">
        <f>[1]Protokolas!A113</f>
        <v>švenčionių</v>
      </c>
      <c r="B9" s="19" t="str">
        <f>[1]Protokolas!B113</f>
        <v>Meškauskaitė Nora</v>
      </c>
      <c r="C9" s="20">
        <f>[1]Protokolas!C113</f>
        <v>37987</v>
      </c>
      <c r="D9" s="19">
        <f>[1]Protokolas!D113</f>
        <v>8.4499999999999993</v>
      </c>
      <c r="E9" s="19">
        <f>[1]Protokolas!E113</f>
        <v>96</v>
      </c>
      <c r="F9" s="19">
        <f>[1]Protokolas!F113</f>
        <v>454</v>
      </c>
      <c r="G9" s="19">
        <f>[1]Protokolas!G113</f>
        <v>74</v>
      </c>
      <c r="H9" s="19">
        <f>[1]Protokolas!H113</f>
        <v>38.68</v>
      </c>
      <c r="I9" s="19">
        <f>[1]Protokolas!I113</f>
        <v>60</v>
      </c>
      <c r="J9" s="21">
        <f>[1]Protokolas!J113</f>
        <v>1.0056712962962964E-3</v>
      </c>
      <c r="K9" s="19">
        <f>[1]Protokolas!K113</f>
        <v>89</v>
      </c>
      <c r="L9" s="19">
        <f>[1]Protokolas!L113</f>
        <v>319</v>
      </c>
      <c r="M9" s="22">
        <v>1</v>
      </c>
    </row>
    <row r="10" spans="1:13" x14ac:dyDescent="0.25">
      <c r="A10" s="19" t="str">
        <f>[1]Protokolas!A22</f>
        <v>VGTU</v>
      </c>
      <c r="B10" s="19" t="str">
        <f>[1]Protokolas!B22</f>
        <v>Sučkova Loreta</v>
      </c>
      <c r="C10" s="20">
        <f>[1]Protokolas!C22</f>
        <v>38356</v>
      </c>
      <c r="D10" s="19">
        <f>[1]Protokolas!D22</f>
        <v>8.94</v>
      </c>
      <c r="E10" s="19">
        <f>[1]Protokolas!E22</f>
        <v>78</v>
      </c>
      <c r="F10" s="19">
        <f>[1]Protokolas!F22</f>
        <v>424</v>
      </c>
      <c r="G10" s="19">
        <f>[1]Protokolas!G22</f>
        <v>64</v>
      </c>
      <c r="H10" s="19">
        <f>[1]Protokolas!H22</f>
        <v>42.28</v>
      </c>
      <c r="I10" s="19">
        <f>[1]Protokolas!I22</f>
        <v>67</v>
      </c>
      <c r="J10" s="21">
        <f>[1]Protokolas!J22</f>
        <v>1.0675925925925924E-3</v>
      </c>
      <c r="K10" s="19">
        <f>[1]Protokolas!K22</f>
        <v>74</v>
      </c>
      <c r="L10" s="19">
        <f>[1]Protokolas!L22</f>
        <v>283</v>
      </c>
      <c r="M10" s="22">
        <f>SUM(M9,1)</f>
        <v>2</v>
      </c>
    </row>
    <row r="11" spans="1:13" x14ac:dyDescent="0.25">
      <c r="A11" s="19" t="str">
        <f>[1]Protokolas!A100</f>
        <v>rokiškio</v>
      </c>
      <c r="B11" s="19" t="str">
        <f>[1]Protokolas!B100</f>
        <v>Komkaitė Gabrielė</v>
      </c>
      <c r="C11" s="20">
        <f>[1]Protokolas!C100</f>
        <v>38152</v>
      </c>
      <c r="D11" s="19">
        <f>[1]Protokolas!D100</f>
        <v>8.76</v>
      </c>
      <c r="E11" s="19">
        <f>[1]Protokolas!E100</f>
        <v>85</v>
      </c>
      <c r="F11" s="19">
        <f>[1]Protokolas!F100</f>
        <v>417</v>
      </c>
      <c r="G11" s="19">
        <f>[1]Protokolas!G100</f>
        <v>62</v>
      </c>
      <c r="H11" s="19">
        <f>[1]Protokolas!H100</f>
        <v>38.06</v>
      </c>
      <c r="I11" s="19">
        <f>[1]Protokolas!I100</f>
        <v>59</v>
      </c>
      <c r="J11" s="21">
        <f>[1]Protokolas!J100</f>
        <v>1.1158564814814813E-3</v>
      </c>
      <c r="K11" s="19">
        <f>[1]Protokolas!K100</f>
        <v>64</v>
      </c>
      <c r="L11" s="19">
        <f>[1]Protokolas!L100</f>
        <v>270</v>
      </c>
      <c r="M11" s="22">
        <f t="shared" ref="M11:M62" si="0">SUM(M10,1)</f>
        <v>3</v>
      </c>
    </row>
    <row r="12" spans="1:13" x14ac:dyDescent="0.25">
      <c r="A12" s="19" t="str">
        <f>[1]Protokolas!A75</f>
        <v>molėtų</v>
      </c>
      <c r="B12" s="19" t="str">
        <f>[1]Protokolas!B75</f>
        <v>Juškaitė Miglė</v>
      </c>
      <c r="C12" s="20">
        <f>[1]Protokolas!C75</f>
        <v>37987</v>
      </c>
      <c r="D12" s="19">
        <f>[1]Protokolas!D75</f>
        <v>9.14</v>
      </c>
      <c r="E12" s="19">
        <f>[1]Protokolas!E75</f>
        <v>72</v>
      </c>
      <c r="F12" s="19">
        <f>[1]Protokolas!F75</f>
        <v>422</v>
      </c>
      <c r="G12" s="19">
        <f>[1]Protokolas!G75</f>
        <v>64</v>
      </c>
      <c r="H12" s="19">
        <f>[1]Protokolas!H75</f>
        <v>40.96</v>
      </c>
      <c r="I12" s="19">
        <f>[1]Protokolas!I75</f>
        <v>65</v>
      </c>
      <c r="J12" s="21">
        <f>[1]Protokolas!J75</f>
        <v>1.1180555555555555E-3</v>
      </c>
      <c r="K12" s="19">
        <f>[1]Protokolas!K75</f>
        <v>63</v>
      </c>
      <c r="L12" s="19">
        <f>[1]Protokolas!L75</f>
        <v>264</v>
      </c>
      <c r="M12" s="22">
        <f t="shared" si="0"/>
        <v>4</v>
      </c>
    </row>
    <row r="13" spans="1:13" x14ac:dyDescent="0.25">
      <c r="A13" s="19" t="str">
        <f>[1]Protokolas!A48</f>
        <v>visagino</v>
      </c>
      <c r="B13" s="19" t="str">
        <f>[1]Protokolas!B48</f>
        <v>Kinžagulova Darija</v>
      </c>
      <c r="C13" s="20">
        <f>[1]Protokolas!C48</f>
        <v>38337</v>
      </c>
      <c r="D13" s="19">
        <f>[1]Protokolas!D48</f>
        <v>9.15</v>
      </c>
      <c r="E13" s="19">
        <f>[1]Protokolas!E48</f>
        <v>72</v>
      </c>
      <c r="F13" s="19">
        <f>[1]Protokolas!F48</f>
        <v>415</v>
      </c>
      <c r="G13" s="19">
        <f>[1]Protokolas!G48</f>
        <v>61</v>
      </c>
      <c r="H13" s="19">
        <f>[1]Protokolas!H48</f>
        <v>31.37</v>
      </c>
      <c r="I13" s="19">
        <f>[1]Protokolas!I48</f>
        <v>46</v>
      </c>
      <c r="J13" s="21">
        <f>[1]Protokolas!J48</f>
        <v>1.1008101851851851E-3</v>
      </c>
      <c r="K13" s="19">
        <f>[1]Protokolas!K48</f>
        <v>67</v>
      </c>
      <c r="L13" s="19">
        <f>[1]Protokolas!L48</f>
        <v>246</v>
      </c>
      <c r="M13" s="22">
        <f t="shared" si="0"/>
        <v>5</v>
      </c>
    </row>
    <row r="14" spans="1:13" x14ac:dyDescent="0.25">
      <c r="A14" s="19" t="str">
        <f>[1]Protokolas!A24</f>
        <v>VGTU</v>
      </c>
      <c r="B14" s="19" t="str">
        <f>[1]Protokolas!B24</f>
        <v>Čepanskytė Evelina</v>
      </c>
      <c r="C14" s="20">
        <f>[1]Protokolas!C24</f>
        <v>38180</v>
      </c>
      <c r="D14" s="19">
        <f>[1]Protokolas!D24</f>
        <v>9.2799999999999994</v>
      </c>
      <c r="E14" s="19">
        <f>[1]Protokolas!E24</f>
        <v>69</v>
      </c>
      <c r="F14" s="19">
        <f>[1]Protokolas!F24</f>
        <v>394</v>
      </c>
      <c r="G14" s="19">
        <f>[1]Protokolas!G24</f>
        <v>54</v>
      </c>
      <c r="H14" s="19">
        <f>[1]Protokolas!H24</f>
        <v>40.520000000000003</v>
      </c>
      <c r="I14" s="19">
        <f>[1]Protokolas!I24</f>
        <v>64</v>
      </c>
      <c r="J14" s="21">
        <f>[1]Protokolas!J24</f>
        <v>1.1537037037037037E-3</v>
      </c>
      <c r="K14" s="19">
        <f>[1]Protokolas!K24</f>
        <v>56</v>
      </c>
      <c r="L14" s="19">
        <f>[1]Protokolas!L24</f>
        <v>243</v>
      </c>
      <c r="M14" s="22">
        <f t="shared" si="0"/>
        <v>6</v>
      </c>
    </row>
    <row r="15" spans="1:13" x14ac:dyDescent="0.25">
      <c r="A15" s="19" t="str">
        <f>[1]Protokolas!A114</f>
        <v>švenčionių</v>
      </c>
      <c r="B15" s="19" t="str">
        <f>[1]Protokolas!B114</f>
        <v>Jakovlevaitė Diana</v>
      </c>
      <c r="C15" s="20">
        <f>[1]Protokolas!C114</f>
        <v>37987</v>
      </c>
      <c r="D15" s="19">
        <f>[1]Protokolas!D114</f>
        <v>9.5</v>
      </c>
      <c r="E15" s="19">
        <f>[1]Protokolas!E114</f>
        <v>60</v>
      </c>
      <c r="F15" s="19">
        <f>[1]Protokolas!F114</f>
        <v>423</v>
      </c>
      <c r="G15" s="19">
        <f>[1]Protokolas!G114</f>
        <v>64</v>
      </c>
      <c r="H15" s="19">
        <f>[1]Protokolas!H114</f>
        <v>35.270000000000003</v>
      </c>
      <c r="I15" s="19">
        <f>[1]Protokolas!I114</f>
        <v>53</v>
      </c>
      <c r="J15" s="21">
        <f>[1]Protokolas!J114</f>
        <v>1.1028935185185185E-3</v>
      </c>
      <c r="K15" s="19">
        <f>[1]Protokolas!K114</f>
        <v>66</v>
      </c>
      <c r="L15" s="19">
        <f>[1]Protokolas!L114</f>
        <v>243</v>
      </c>
      <c r="M15" s="22">
        <f t="shared" si="0"/>
        <v>7</v>
      </c>
    </row>
    <row r="16" spans="1:13" s="23" customFormat="1" ht="12.75" x14ac:dyDescent="0.2">
      <c r="A16" s="19" t="str">
        <f>[1]Protokolas!A9</f>
        <v>širvintų</v>
      </c>
      <c r="B16" s="19" t="str">
        <f>[1]Protokolas!B9</f>
        <v>Smailytė Goda</v>
      </c>
      <c r="C16" s="20">
        <f>[1]Protokolas!C9</f>
        <v>38293</v>
      </c>
      <c r="D16" s="19">
        <f>[1]Protokolas!D9</f>
        <v>8.9</v>
      </c>
      <c r="E16" s="19">
        <f>[1]Protokolas!E9</f>
        <v>78</v>
      </c>
      <c r="F16" s="19">
        <f>[1]Protokolas!F9</f>
        <v>391</v>
      </c>
      <c r="G16" s="19">
        <f>[1]Protokolas!G9</f>
        <v>53</v>
      </c>
      <c r="H16" s="19">
        <f>[1]Protokolas!H9</f>
        <v>24.89</v>
      </c>
      <c r="I16" s="19">
        <f>[1]Protokolas!I9</f>
        <v>33</v>
      </c>
      <c r="J16" s="21">
        <f>[1]Protokolas!J9</f>
        <v>1.0524305555555554E-3</v>
      </c>
      <c r="K16" s="19">
        <f>[1]Protokolas!K9</f>
        <v>78</v>
      </c>
      <c r="L16" s="19">
        <f>[1]Protokolas!L9</f>
        <v>242</v>
      </c>
      <c r="M16" s="22">
        <f t="shared" si="0"/>
        <v>8</v>
      </c>
    </row>
    <row r="17" spans="1:13" x14ac:dyDescent="0.25">
      <c r="A17" s="19" t="str">
        <f>[1]Protokolas!A13</f>
        <v>širvintų</v>
      </c>
      <c r="B17" s="19" t="str">
        <f>[1]Protokolas!B13</f>
        <v>Zarubaitė Simona</v>
      </c>
      <c r="C17" s="20">
        <f>[1]Protokolas!C13</f>
        <v>38062</v>
      </c>
      <c r="D17" s="19">
        <f>[1]Protokolas!D13</f>
        <v>8.98</v>
      </c>
      <c r="E17" s="19">
        <f>[1]Protokolas!E13</f>
        <v>78</v>
      </c>
      <c r="F17" s="19">
        <f>[1]Protokolas!F13</f>
        <v>439</v>
      </c>
      <c r="G17" s="19">
        <f>[1]Protokolas!G13</f>
        <v>69</v>
      </c>
      <c r="H17" s="19">
        <f>[1]Protokolas!H13</f>
        <v>21.82</v>
      </c>
      <c r="I17" s="19">
        <f>[1]Protokolas!I13</f>
        <v>27</v>
      </c>
      <c r="J17" s="21">
        <f>[1]Protokolas!J13</f>
        <v>1.1086805555555557E-3</v>
      </c>
      <c r="K17" s="19">
        <f>[1]Protokolas!K13</f>
        <v>65</v>
      </c>
      <c r="L17" s="19">
        <f>[1]Protokolas!L13</f>
        <v>239</v>
      </c>
      <c r="M17" s="22">
        <f t="shared" si="0"/>
        <v>9</v>
      </c>
    </row>
    <row r="18" spans="1:13" x14ac:dyDescent="0.25">
      <c r="A18" s="19" t="str">
        <f>[1]Protokolas!A12</f>
        <v>širvintų</v>
      </c>
      <c r="B18" s="19" t="str">
        <f>[1]Protokolas!B12</f>
        <v>Ragauskaitė Martyna</v>
      </c>
      <c r="C18" s="20">
        <f>[1]Protokolas!C12</f>
        <v>38090</v>
      </c>
      <c r="D18" s="19">
        <f>[1]Protokolas!D12</f>
        <v>9.33</v>
      </c>
      <c r="E18" s="19">
        <f>[1]Protokolas!E12</f>
        <v>66</v>
      </c>
      <c r="F18" s="19">
        <f>[1]Protokolas!F12</f>
        <v>394</v>
      </c>
      <c r="G18" s="19">
        <f>[1]Protokolas!G12</f>
        <v>54</v>
      </c>
      <c r="H18" s="19">
        <f>[1]Protokolas!H12</f>
        <v>39.6</v>
      </c>
      <c r="I18" s="19">
        <f>[1]Protokolas!I12</f>
        <v>62</v>
      </c>
      <c r="J18" s="21">
        <f>[1]Protokolas!J12</f>
        <v>1.1851851851851852E-3</v>
      </c>
      <c r="K18" s="19">
        <f>[1]Protokolas!K12</f>
        <v>50</v>
      </c>
      <c r="L18" s="19">
        <f>[1]Protokolas!L12</f>
        <v>232</v>
      </c>
      <c r="M18" s="22">
        <f t="shared" si="0"/>
        <v>10</v>
      </c>
    </row>
    <row r="19" spans="1:13" x14ac:dyDescent="0.25">
      <c r="A19" s="19" t="str">
        <f>[1]Protokolas!A25</f>
        <v>VGTU</v>
      </c>
      <c r="B19" s="19" t="str">
        <f>[1]Protokolas!B25</f>
        <v>Čepanskytė Veronika</v>
      </c>
      <c r="C19" s="20">
        <f>[1]Protokolas!C25</f>
        <v>38180</v>
      </c>
      <c r="D19" s="19">
        <f>[1]Protokolas!D25</f>
        <v>9.35</v>
      </c>
      <c r="E19" s="19">
        <f>[1]Protokolas!E25</f>
        <v>66</v>
      </c>
      <c r="F19" s="19">
        <f>[1]Protokolas!F25</f>
        <v>419</v>
      </c>
      <c r="G19" s="19">
        <f>[1]Protokolas!G25</f>
        <v>63</v>
      </c>
      <c r="H19" s="19">
        <f>[1]Protokolas!H25</f>
        <v>34.54</v>
      </c>
      <c r="I19" s="19">
        <f>[1]Protokolas!I25</f>
        <v>52</v>
      </c>
      <c r="J19" s="21">
        <f>[1]Protokolas!J25</f>
        <v>1.1778935185185184E-3</v>
      </c>
      <c r="K19" s="19">
        <f>[1]Protokolas!K25</f>
        <v>51</v>
      </c>
      <c r="L19" s="19">
        <f>[1]Protokolas!L25</f>
        <v>232</v>
      </c>
      <c r="M19" s="22">
        <f t="shared" si="0"/>
        <v>11</v>
      </c>
    </row>
    <row r="20" spans="1:13" s="23" customFormat="1" ht="12.75" x14ac:dyDescent="0.2">
      <c r="A20" s="19" t="str">
        <f>[1]Protokolas!A61</f>
        <v>utenos</v>
      </c>
      <c r="B20" s="19" t="str">
        <f>[1]Protokolas!B61</f>
        <v>Pernavaitė Eva</v>
      </c>
      <c r="C20" s="20">
        <f>[1]Protokolas!C61</f>
        <v>38353</v>
      </c>
      <c r="D20" s="19">
        <f>[1]Protokolas!D61</f>
        <v>9.43</v>
      </c>
      <c r="E20" s="19">
        <f>[1]Protokolas!E61</f>
        <v>63</v>
      </c>
      <c r="F20" s="19">
        <f>[1]Protokolas!F61</f>
        <v>374</v>
      </c>
      <c r="G20" s="19">
        <f>[1]Protokolas!G61</f>
        <v>48</v>
      </c>
      <c r="H20" s="19">
        <f>[1]Protokolas!H61</f>
        <v>36.159999999999997</v>
      </c>
      <c r="I20" s="19">
        <f>[1]Protokolas!I61</f>
        <v>55</v>
      </c>
      <c r="J20" s="21">
        <f>[1]Protokolas!J61</f>
        <v>1.1143518518518518E-3</v>
      </c>
      <c r="K20" s="19">
        <f>[1]Protokolas!K61</f>
        <v>64</v>
      </c>
      <c r="L20" s="19">
        <f>[1]Protokolas!L61</f>
        <v>230</v>
      </c>
      <c r="M20" s="22">
        <f t="shared" si="0"/>
        <v>12</v>
      </c>
    </row>
    <row r="21" spans="1:13" x14ac:dyDescent="0.25">
      <c r="A21" s="19" t="str">
        <f>[1]Protokolas!A36</f>
        <v>vilniaus r.</v>
      </c>
      <c r="B21" s="19" t="str">
        <f>[1]Protokolas!B36</f>
        <v>Zmitrovič Aurelija</v>
      </c>
      <c r="C21" s="20">
        <f>[1]Protokolas!C36</f>
        <v>38565</v>
      </c>
      <c r="D21" s="19">
        <f>[1]Protokolas!D36</f>
        <v>9.17</v>
      </c>
      <c r="E21" s="19">
        <f>[1]Protokolas!E36</f>
        <v>72</v>
      </c>
      <c r="F21" s="19">
        <f>[1]Protokolas!F36</f>
        <v>404</v>
      </c>
      <c r="G21" s="19">
        <f>[1]Protokolas!G36</f>
        <v>58</v>
      </c>
      <c r="H21" s="19">
        <f>[1]Protokolas!H36</f>
        <v>37.340000000000003</v>
      </c>
      <c r="I21" s="19">
        <f>[1]Protokolas!I36</f>
        <v>57</v>
      </c>
      <c r="J21" s="21">
        <f>[1]Protokolas!J36</f>
        <v>1.2332175925925926E-3</v>
      </c>
      <c r="K21" s="19">
        <f>[1]Protokolas!K36</f>
        <v>42</v>
      </c>
      <c r="L21" s="19">
        <f>[1]Protokolas!L36</f>
        <v>229</v>
      </c>
      <c r="M21" s="22">
        <f t="shared" si="0"/>
        <v>13</v>
      </c>
    </row>
    <row r="22" spans="1:13" x14ac:dyDescent="0.25">
      <c r="A22" s="19" t="str">
        <f>[1]Protokolas!A103</f>
        <v>rokiškio</v>
      </c>
      <c r="B22" s="19" t="str">
        <f>[1]Protokolas!B103</f>
        <v>Busilaitė Gabija</v>
      </c>
      <c r="C22" s="20">
        <f>[1]Protokolas!C103</f>
        <v>38361</v>
      </c>
      <c r="D22" s="19">
        <f>[1]Protokolas!D103</f>
        <v>9.3000000000000007</v>
      </c>
      <c r="E22" s="19">
        <f>[1]Protokolas!E103</f>
        <v>66</v>
      </c>
      <c r="F22" s="19">
        <f>[1]Protokolas!F103</f>
        <v>431</v>
      </c>
      <c r="G22" s="19">
        <f>[1]Protokolas!G103</f>
        <v>67</v>
      </c>
      <c r="H22" s="19">
        <f>[1]Protokolas!H103</f>
        <v>36.5</v>
      </c>
      <c r="I22" s="19">
        <f>[1]Protokolas!I103</f>
        <v>56</v>
      </c>
      <c r="J22" s="21">
        <f>[1]Protokolas!J103</f>
        <v>1.2420138888888889E-3</v>
      </c>
      <c r="K22" s="19">
        <f>[1]Protokolas!K103</f>
        <v>40</v>
      </c>
      <c r="L22" s="19">
        <f>[1]Protokolas!L103</f>
        <v>229</v>
      </c>
      <c r="M22" s="22">
        <f t="shared" si="0"/>
        <v>14</v>
      </c>
    </row>
    <row r="23" spans="1:13" x14ac:dyDescent="0.25">
      <c r="A23" s="19" t="str">
        <f>[1]Protokolas!A87</f>
        <v>ignalinos</v>
      </c>
      <c r="B23" s="19" t="str">
        <f>[1]Protokolas!B87</f>
        <v>Šerėnaitė Deimantė</v>
      </c>
      <c r="C23" s="20">
        <f>[1]Protokolas!C87</f>
        <v>37987</v>
      </c>
      <c r="D23" s="19">
        <f>[1]Protokolas!D87</f>
        <v>9.81</v>
      </c>
      <c r="E23" s="19">
        <f>[1]Protokolas!E87</f>
        <v>51</v>
      </c>
      <c r="F23" s="19">
        <f>[1]Protokolas!F87</f>
        <v>382</v>
      </c>
      <c r="G23" s="19">
        <f>[1]Protokolas!G87</f>
        <v>50</v>
      </c>
      <c r="H23" s="19">
        <f>[1]Protokolas!H87</f>
        <v>32.729999999999997</v>
      </c>
      <c r="I23" s="19">
        <f>[1]Protokolas!I87</f>
        <v>48</v>
      </c>
      <c r="J23" s="21">
        <f>[1]Protokolas!J87</f>
        <v>1.1273148148148147E-3</v>
      </c>
      <c r="K23" s="19">
        <f>[1]Protokolas!K87</f>
        <v>61</v>
      </c>
      <c r="L23" s="19">
        <f>[1]Protokolas!L87</f>
        <v>210</v>
      </c>
      <c r="M23" s="22">
        <f t="shared" si="0"/>
        <v>15</v>
      </c>
    </row>
    <row r="24" spans="1:13" x14ac:dyDescent="0.25">
      <c r="A24" s="19" t="str">
        <f>[1]Protokolas!A104</f>
        <v>rokiškio</v>
      </c>
      <c r="B24" s="19" t="str">
        <f>[1]Protokolas!B104</f>
        <v>Butkytė Neda</v>
      </c>
      <c r="C24" s="20">
        <f>[1]Protokolas!C104</f>
        <v>38027</v>
      </c>
      <c r="D24" s="19">
        <f>[1]Protokolas!D104</f>
        <v>9.26</v>
      </c>
      <c r="E24" s="19">
        <f>[1]Protokolas!E104</f>
        <v>69</v>
      </c>
      <c r="F24" s="19">
        <f>[1]Protokolas!F104</f>
        <v>374</v>
      </c>
      <c r="G24" s="19">
        <f>[1]Protokolas!G104</f>
        <v>48</v>
      </c>
      <c r="H24" s="19">
        <f>[1]Protokolas!H104</f>
        <v>29.97</v>
      </c>
      <c r="I24" s="19">
        <f>[1]Protokolas!I104</f>
        <v>43</v>
      </c>
      <c r="J24" s="21">
        <f>[1]Protokolas!J104</f>
        <v>1.1839120370370369E-3</v>
      </c>
      <c r="K24" s="19">
        <f>[1]Protokolas!K104</f>
        <v>50</v>
      </c>
      <c r="L24" s="19">
        <f>[1]Protokolas!L104</f>
        <v>210</v>
      </c>
      <c r="M24" s="22">
        <f t="shared" si="0"/>
        <v>16</v>
      </c>
    </row>
    <row r="25" spans="1:13" x14ac:dyDescent="0.25">
      <c r="A25" s="19" t="str">
        <f>[1]Protokolas!A14</f>
        <v>širvintų</v>
      </c>
      <c r="B25" s="19" t="str">
        <f>[1]Protokolas!B14</f>
        <v>Dalinkevičiūtė Viktorija</v>
      </c>
      <c r="C25" s="20">
        <f>[1]Protokolas!C14</f>
        <v>38062</v>
      </c>
      <c r="D25" s="19">
        <f>[1]Protokolas!D14</f>
        <v>9.86</v>
      </c>
      <c r="E25" s="19">
        <f>[1]Protokolas!E14</f>
        <v>51</v>
      </c>
      <c r="F25" s="19">
        <f>[1]Protokolas!F14</f>
        <v>363</v>
      </c>
      <c r="G25" s="19">
        <f>[1]Protokolas!G14</f>
        <v>44</v>
      </c>
      <c r="H25" s="19">
        <f>[1]Protokolas!H14</f>
        <v>28.7</v>
      </c>
      <c r="I25" s="19">
        <f>[1]Protokolas!I14</f>
        <v>40</v>
      </c>
      <c r="J25" s="21">
        <f>[1]Protokolas!J14</f>
        <v>1.0770833333333333E-3</v>
      </c>
      <c r="K25" s="19">
        <f>[1]Protokolas!K14</f>
        <v>72</v>
      </c>
      <c r="L25" s="19">
        <f>[1]Protokolas!L14</f>
        <v>207</v>
      </c>
      <c r="M25" s="22">
        <f t="shared" si="0"/>
        <v>17</v>
      </c>
    </row>
    <row r="26" spans="1:13" x14ac:dyDescent="0.25">
      <c r="A26" s="19" t="str">
        <f>[1]Protokolas!A101</f>
        <v>rokiškio</v>
      </c>
      <c r="B26" s="19" t="str">
        <f>[1]Protokolas!B101</f>
        <v>Stulgytė Paulina</v>
      </c>
      <c r="C26" s="20">
        <f>[1]Protokolas!C101</f>
        <v>38297</v>
      </c>
      <c r="D26" s="19">
        <f>[1]Protokolas!D101</f>
        <v>9.2200000000000006</v>
      </c>
      <c r="E26" s="19">
        <f>[1]Protokolas!E101</f>
        <v>69</v>
      </c>
      <c r="F26" s="19">
        <f>[1]Protokolas!F101</f>
        <v>375</v>
      </c>
      <c r="G26" s="19">
        <f>[1]Protokolas!G101</f>
        <v>48</v>
      </c>
      <c r="H26" s="19">
        <f>[1]Protokolas!H101</f>
        <v>30.46</v>
      </c>
      <c r="I26" s="19">
        <f>[1]Protokolas!I101</f>
        <v>44</v>
      </c>
      <c r="J26" s="21">
        <f>[1]Protokolas!J101</f>
        <v>1.2209490740740742E-3</v>
      </c>
      <c r="K26" s="19">
        <f>[1]Protokolas!K101</f>
        <v>44</v>
      </c>
      <c r="L26" s="19">
        <f>[1]Protokolas!L101</f>
        <v>205</v>
      </c>
      <c r="M26" s="22">
        <f t="shared" si="0"/>
        <v>18</v>
      </c>
    </row>
    <row r="27" spans="1:13" x14ac:dyDescent="0.25">
      <c r="A27" s="19" t="str">
        <f>[1]Protokolas!A11</f>
        <v>širvintų</v>
      </c>
      <c r="B27" s="19" t="str">
        <f>[1]Protokolas!B11</f>
        <v>Kojalaitė Kornelija</v>
      </c>
      <c r="C27" s="20">
        <f>[1]Protokolas!C11</f>
        <v>38352</v>
      </c>
      <c r="D27" s="19">
        <f>[1]Protokolas!D11</f>
        <v>9.19</v>
      </c>
      <c r="E27" s="19">
        <f>[1]Protokolas!E11</f>
        <v>72</v>
      </c>
      <c r="F27" s="19">
        <f>[1]Protokolas!F11</f>
        <v>407</v>
      </c>
      <c r="G27" s="19">
        <f>[1]Protokolas!G11</f>
        <v>59</v>
      </c>
      <c r="H27" s="19">
        <f>[1]Protokolas!H11</f>
        <v>19.98</v>
      </c>
      <c r="I27" s="19">
        <f>[1]Protokolas!I11</f>
        <v>24</v>
      </c>
      <c r="J27" s="21">
        <f>[1]Protokolas!J11</f>
        <v>1.1944444444444446E-3</v>
      </c>
      <c r="K27" s="19">
        <f>[1]Protokolas!K11</f>
        <v>48</v>
      </c>
      <c r="L27" s="19">
        <f>[1]Protokolas!L11</f>
        <v>203</v>
      </c>
      <c r="M27" s="22">
        <f t="shared" si="0"/>
        <v>19</v>
      </c>
    </row>
    <row r="28" spans="1:13" x14ac:dyDescent="0.25">
      <c r="A28" s="19" t="str">
        <f>[1]Protokolas!A90</f>
        <v>ignalinos</v>
      </c>
      <c r="B28" s="19" t="str">
        <f>[1]Protokolas!B90</f>
        <v>Skudutytė Agilija</v>
      </c>
      <c r="C28" s="20">
        <f>[1]Protokolas!C90</f>
        <v>37987</v>
      </c>
      <c r="D28" s="19">
        <f>[1]Protokolas!D90</f>
        <v>9.83</v>
      </c>
      <c r="E28" s="19">
        <f>[1]Protokolas!E90</f>
        <v>51</v>
      </c>
      <c r="F28" s="19">
        <f>[1]Protokolas!F90</f>
        <v>380</v>
      </c>
      <c r="G28" s="19">
        <f>[1]Protokolas!G90</f>
        <v>50</v>
      </c>
      <c r="H28" s="19">
        <f>[1]Protokolas!H90</f>
        <v>31.96</v>
      </c>
      <c r="I28" s="19">
        <f>[1]Protokolas!I90</f>
        <v>47</v>
      </c>
      <c r="J28" s="21">
        <f>[1]Protokolas!J90</f>
        <v>1.163888888888889E-3</v>
      </c>
      <c r="K28" s="19">
        <f>[1]Protokolas!K90</f>
        <v>54</v>
      </c>
      <c r="L28" s="19">
        <f>[1]Protokolas!L90</f>
        <v>202</v>
      </c>
      <c r="M28" s="22">
        <f t="shared" si="0"/>
        <v>20</v>
      </c>
    </row>
    <row r="29" spans="1:13" x14ac:dyDescent="0.25">
      <c r="A29" s="19" t="str">
        <f>[1]Protokolas!A115</f>
        <v>švenčionių</v>
      </c>
      <c r="B29" s="19" t="str">
        <f>[1]Protokolas!B115</f>
        <v>Silickaitė Emilija</v>
      </c>
      <c r="C29" s="20">
        <f>[1]Protokolas!C115</f>
        <v>37987</v>
      </c>
      <c r="D29" s="19">
        <f>[1]Protokolas!D115</f>
        <v>9.48</v>
      </c>
      <c r="E29" s="19">
        <f>[1]Protokolas!E115</f>
        <v>63</v>
      </c>
      <c r="F29" s="19">
        <f>[1]Protokolas!F115</f>
        <v>398</v>
      </c>
      <c r="G29" s="19">
        <f>[1]Protokolas!G115</f>
        <v>56</v>
      </c>
      <c r="H29" s="19">
        <f>[1]Protokolas!H115</f>
        <v>27.51</v>
      </c>
      <c r="I29" s="19">
        <f>[1]Protokolas!I115</f>
        <v>38</v>
      </c>
      <c r="J29" s="21">
        <f>[1]Protokolas!J115</f>
        <v>1.238888888888889E-3</v>
      </c>
      <c r="K29" s="19">
        <f>[1]Protokolas!K115</f>
        <v>41</v>
      </c>
      <c r="L29" s="19">
        <f>[1]Protokolas!L115</f>
        <v>198</v>
      </c>
      <c r="M29" s="22">
        <f t="shared" si="0"/>
        <v>21</v>
      </c>
    </row>
    <row r="30" spans="1:13" x14ac:dyDescent="0.25">
      <c r="A30" s="19" t="str">
        <f>[1]Protokolas!A102</f>
        <v>rokiškio</v>
      </c>
      <c r="B30" s="19" t="str">
        <f>[1]Protokolas!B102</f>
        <v>Bitinaitė Paulina</v>
      </c>
      <c r="C30" s="20">
        <f>[1]Protokolas!C102</f>
        <v>38301</v>
      </c>
      <c r="D30" s="19">
        <f>[1]Protokolas!D102</f>
        <v>9.14</v>
      </c>
      <c r="E30" s="19">
        <f>[1]Protokolas!E102</f>
        <v>72</v>
      </c>
      <c r="F30" s="19">
        <f>[1]Protokolas!F102</f>
        <v>395</v>
      </c>
      <c r="G30" s="19">
        <f>[1]Protokolas!G102</f>
        <v>55</v>
      </c>
      <c r="H30" s="19">
        <f>[1]Protokolas!H102</f>
        <v>27.29</v>
      </c>
      <c r="I30" s="19">
        <f>[1]Protokolas!I102</f>
        <v>38</v>
      </c>
      <c r="J30" s="21">
        <f>[1]Protokolas!J102</f>
        <v>1.2921296296296296E-3</v>
      </c>
      <c r="K30" s="19">
        <f>[1]Protokolas!K102</f>
        <v>32</v>
      </c>
      <c r="L30" s="19">
        <f>[1]Protokolas!L102</f>
        <v>197</v>
      </c>
      <c r="M30" s="22">
        <f t="shared" si="0"/>
        <v>22</v>
      </c>
    </row>
    <row r="31" spans="1:13" x14ac:dyDescent="0.25">
      <c r="A31" s="19" t="str">
        <f>[1]Protokolas!A26</f>
        <v>VGTU</v>
      </c>
      <c r="B31" s="19" t="str">
        <f>[1]Protokolas!B26</f>
        <v>Štaraitė Toma</v>
      </c>
      <c r="C31" s="20">
        <f>[1]Protokolas!C26</f>
        <v>38225</v>
      </c>
      <c r="D31" s="19">
        <f>[1]Protokolas!D26</f>
        <v>9.86</v>
      </c>
      <c r="E31" s="19">
        <f>[1]Protokolas!E26</f>
        <v>51</v>
      </c>
      <c r="F31" s="19">
        <f>[1]Protokolas!F26</f>
        <v>406</v>
      </c>
      <c r="G31" s="19">
        <f>[1]Protokolas!G26</f>
        <v>58</v>
      </c>
      <c r="H31" s="19">
        <f>[1]Protokolas!H26</f>
        <v>25.62</v>
      </c>
      <c r="I31" s="19">
        <f>[1]Protokolas!I26</f>
        <v>35</v>
      </c>
      <c r="J31" s="21">
        <f>[1]Protokolas!J26</f>
        <v>1.1726851851851852E-3</v>
      </c>
      <c r="K31" s="19">
        <f>[1]Protokolas!K26</f>
        <v>52</v>
      </c>
      <c r="L31" s="19">
        <f>[1]Protokolas!L26</f>
        <v>196</v>
      </c>
      <c r="M31" s="22">
        <f t="shared" si="0"/>
        <v>23</v>
      </c>
    </row>
    <row r="32" spans="1:13" x14ac:dyDescent="0.25">
      <c r="A32" s="19" t="str">
        <f>[1]Protokolas!A27</f>
        <v>VGTU</v>
      </c>
      <c r="B32" s="19" t="str">
        <f>[1]Protokolas!B27</f>
        <v>Rackevičiūtė Dominyka</v>
      </c>
      <c r="C32" s="20">
        <f>[1]Protokolas!C27</f>
        <v>38091</v>
      </c>
      <c r="D32" s="19">
        <f>[1]Protokolas!D27</f>
        <v>10.02</v>
      </c>
      <c r="E32" s="19">
        <f>[1]Protokolas!E27</f>
        <v>46</v>
      </c>
      <c r="F32" s="19">
        <f>[1]Protokolas!F27</f>
        <v>359</v>
      </c>
      <c r="G32" s="19">
        <f>[1]Protokolas!G27</f>
        <v>43</v>
      </c>
      <c r="H32" s="19">
        <f>[1]Protokolas!H27</f>
        <v>34.53</v>
      </c>
      <c r="I32" s="19">
        <f>[1]Protokolas!I27</f>
        <v>52</v>
      </c>
      <c r="J32" s="21">
        <f>[1]Protokolas!J27</f>
        <v>1.192824074074074E-3</v>
      </c>
      <c r="K32" s="19">
        <f>[1]Protokolas!K27</f>
        <v>49</v>
      </c>
      <c r="L32" s="19">
        <f>[1]Protokolas!L27</f>
        <v>190</v>
      </c>
      <c r="M32" s="22">
        <f t="shared" si="0"/>
        <v>24</v>
      </c>
    </row>
    <row r="33" spans="1:13" x14ac:dyDescent="0.25">
      <c r="A33" s="19" t="str">
        <f>[1]Protokolas!A63</f>
        <v>utenos</v>
      </c>
      <c r="B33" s="19" t="str">
        <f>[1]Protokolas!B63</f>
        <v>Jučiūtė Austėja</v>
      </c>
      <c r="C33" s="20">
        <f>[1]Protokolas!C63</f>
        <v>38353</v>
      </c>
      <c r="D33" s="19">
        <f>[1]Protokolas!D63</f>
        <v>9.34</v>
      </c>
      <c r="E33" s="19">
        <f>[1]Protokolas!E63</f>
        <v>66</v>
      </c>
      <c r="F33" s="19">
        <f>[1]Protokolas!F63</f>
        <v>385</v>
      </c>
      <c r="G33" s="19">
        <f>[1]Protokolas!G63</f>
        <v>51</v>
      </c>
      <c r="H33" s="19">
        <f>[1]Protokolas!H63</f>
        <v>20.02</v>
      </c>
      <c r="I33" s="19">
        <f>[1]Protokolas!I63</f>
        <v>24</v>
      </c>
      <c r="J33" s="21">
        <f>[1]Protokolas!J63</f>
        <v>1.2028935185185185E-3</v>
      </c>
      <c r="K33" s="19">
        <f>[1]Protokolas!K63</f>
        <v>47</v>
      </c>
      <c r="L33" s="19">
        <f>[1]Protokolas!L63</f>
        <v>188</v>
      </c>
      <c r="M33" s="22">
        <f t="shared" si="0"/>
        <v>25</v>
      </c>
    </row>
    <row r="34" spans="1:13" x14ac:dyDescent="0.25">
      <c r="A34" s="19" t="str">
        <f>[1]Protokolas!A64</f>
        <v>utenos</v>
      </c>
      <c r="B34" s="19" t="str">
        <f>[1]Protokolas!B64</f>
        <v>Dijokaitė Austėja</v>
      </c>
      <c r="C34" s="20">
        <f>[1]Protokolas!C64</f>
        <v>38353</v>
      </c>
      <c r="D34" s="19">
        <f>[1]Protokolas!D64</f>
        <v>9.15</v>
      </c>
      <c r="E34" s="19">
        <f>[1]Protokolas!E64</f>
        <v>72</v>
      </c>
      <c r="F34" s="19">
        <f>[1]Protokolas!F64</f>
        <v>373</v>
      </c>
      <c r="G34" s="19">
        <f>[1]Protokolas!G64</f>
        <v>47</v>
      </c>
      <c r="H34" s="19">
        <f>[1]Protokolas!H64</f>
        <v>25.76</v>
      </c>
      <c r="I34" s="19">
        <f>[1]Protokolas!I64</f>
        <v>35</v>
      </c>
      <c r="J34" s="21">
        <f>[1]Protokolas!J64</f>
        <v>1.287962962962963E-3</v>
      </c>
      <c r="K34" s="19">
        <f>[1]Protokolas!K64</f>
        <v>33</v>
      </c>
      <c r="L34" s="19">
        <f>[1]Protokolas!L64</f>
        <v>187</v>
      </c>
      <c r="M34" s="22">
        <f t="shared" si="0"/>
        <v>26</v>
      </c>
    </row>
    <row r="35" spans="1:13" x14ac:dyDescent="0.25">
      <c r="A35" s="19" t="str">
        <f>[1]Protokolas!A62</f>
        <v>utenos</v>
      </c>
      <c r="B35" s="19" t="str">
        <f>[1]Protokolas!B62</f>
        <v>Beitaitė Gabrielė</v>
      </c>
      <c r="C35" s="20">
        <f>[1]Protokolas!C62</f>
        <v>37987</v>
      </c>
      <c r="D35" s="19">
        <f>[1]Protokolas!D62</f>
        <v>9.5399999999999991</v>
      </c>
      <c r="E35" s="19">
        <f>[1]Protokolas!E62</f>
        <v>60</v>
      </c>
      <c r="F35" s="19">
        <f>[1]Protokolas!F62</f>
        <v>375</v>
      </c>
      <c r="G35" s="19">
        <f>[1]Protokolas!G62</f>
        <v>48</v>
      </c>
      <c r="H35" s="19">
        <f>[1]Protokolas!H62</f>
        <v>29.06</v>
      </c>
      <c r="I35" s="19">
        <f>[1]Protokolas!I62</f>
        <v>41</v>
      </c>
      <c r="J35" s="21">
        <f>[1]Protokolas!J62</f>
        <v>1.259837962962963E-3</v>
      </c>
      <c r="K35" s="19">
        <f>[1]Protokolas!K62</f>
        <v>37</v>
      </c>
      <c r="L35" s="19">
        <f>[1]Protokolas!L62</f>
        <v>186</v>
      </c>
      <c r="M35" s="22">
        <f t="shared" si="0"/>
        <v>27</v>
      </c>
    </row>
    <row r="36" spans="1:13" x14ac:dyDescent="0.25">
      <c r="A36" s="19" t="str">
        <f>[1]Protokolas!A37</f>
        <v>vilniaus r.</v>
      </c>
      <c r="B36" s="19" t="str">
        <f>[1]Protokolas!B37</f>
        <v>Žilinska Sabina</v>
      </c>
      <c r="C36" s="20">
        <f>[1]Protokolas!C37</f>
        <v>38400</v>
      </c>
      <c r="D36" s="19">
        <f>[1]Protokolas!D37</f>
        <v>9.82</v>
      </c>
      <c r="E36" s="19">
        <f>[1]Protokolas!E37</f>
        <v>51</v>
      </c>
      <c r="F36" s="19">
        <f>[1]Protokolas!F37</f>
        <v>356</v>
      </c>
      <c r="G36" s="19">
        <f>[1]Protokolas!G37</f>
        <v>42</v>
      </c>
      <c r="H36" s="19">
        <f>[1]Protokolas!H37</f>
        <v>35.85</v>
      </c>
      <c r="I36" s="19">
        <f>[1]Protokolas!I37</f>
        <v>55</v>
      </c>
      <c r="J36" s="21">
        <f>[1]Protokolas!J37</f>
        <v>1.2667824074074074E-3</v>
      </c>
      <c r="K36" s="19">
        <f>[1]Protokolas!K37</f>
        <v>36</v>
      </c>
      <c r="L36" s="19">
        <f>[1]Protokolas!L37</f>
        <v>184</v>
      </c>
      <c r="M36" s="22">
        <f t="shared" si="0"/>
        <v>28</v>
      </c>
    </row>
    <row r="37" spans="1:13" x14ac:dyDescent="0.25">
      <c r="A37" s="19" t="str">
        <f>[1]Protokolas!A105</f>
        <v>rokiškio</v>
      </c>
      <c r="B37" s="19" t="str">
        <f>[1]Protokolas!B105</f>
        <v>Rinkevičiūtė Luka</v>
      </c>
      <c r="C37" s="20">
        <f>[1]Protokolas!C105</f>
        <v>38055</v>
      </c>
      <c r="D37" s="19">
        <f>[1]Protokolas!D105</f>
        <v>9.9</v>
      </c>
      <c r="E37" s="19">
        <f>[1]Protokolas!E105</f>
        <v>49</v>
      </c>
      <c r="F37" s="19">
        <f>[1]Protokolas!F105</f>
        <v>362</v>
      </c>
      <c r="G37" s="19">
        <f>[1]Protokolas!G105</f>
        <v>44</v>
      </c>
      <c r="H37" s="19">
        <f>[1]Protokolas!H105</f>
        <v>39.57</v>
      </c>
      <c r="I37" s="19">
        <f>[1]Protokolas!I105</f>
        <v>62</v>
      </c>
      <c r="J37" s="21">
        <f>[1]Protokolas!J105</f>
        <v>1.3274305555555557E-3</v>
      </c>
      <c r="K37" s="19">
        <f>[1]Protokolas!K105</f>
        <v>27</v>
      </c>
      <c r="L37" s="19">
        <f>[1]Protokolas!L105</f>
        <v>182</v>
      </c>
      <c r="M37" s="22">
        <f t="shared" si="0"/>
        <v>29</v>
      </c>
    </row>
    <row r="38" spans="1:13" x14ac:dyDescent="0.25">
      <c r="A38" s="19" t="str">
        <f>[1]Protokolas!A35</f>
        <v>vilniaus r.</v>
      </c>
      <c r="B38" s="19" t="str">
        <f>[1]Protokolas!B35</f>
        <v>Čaikauskaitė Viktorija</v>
      </c>
      <c r="C38" s="20">
        <f>[1]Protokolas!C35</f>
        <v>38588</v>
      </c>
      <c r="D38" s="19">
        <f>[1]Protokolas!D35</f>
        <v>9.57</v>
      </c>
      <c r="E38" s="19">
        <f>[1]Protokolas!E35</f>
        <v>60</v>
      </c>
      <c r="F38" s="19">
        <f>[1]Protokolas!F35</f>
        <v>369</v>
      </c>
      <c r="G38" s="19">
        <f>[1]Protokolas!G35</f>
        <v>46</v>
      </c>
      <c r="H38" s="19">
        <f>[1]Protokolas!H35</f>
        <v>27.33</v>
      </c>
      <c r="I38" s="19">
        <f>[1]Protokolas!I35</f>
        <v>38</v>
      </c>
      <c r="J38" s="21">
        <f>[1]Protokolas!J35</f>
        <v>1.259837962962963E-3</v>
      </c>
      <c r="K38" s="19">
        <f>[1]Protokolas!K35</f>
        <v>37</v>
      </c>
      <c r="L38" s="19">
        <f>[1]Protokolas!L35</f>
        <v>181</v>
      </c>
      <c r="M38" s="22">
        <f t="shared" si="0"/>
        <v>30</v>
      </c>
    </row>
    <row r="39" spans="1:13" x14ac:dyDescent="0.25">
      <c r="A39" s="19" t="str">
        <f>[1]Protokolas!A39</f>
        <v>vilniaus r.</v>
      </c>
      <c r="B39" s="19" t="str">
        <f>[1]Protokolas!B39</f>
        <v>Zakševska Karolina</v>
      </c>
      <c r="C39" s="20">
        <f>[1]Protokolas!C39</f>
        <v>38385</v>
      </c>
      <c r="D39" s="19">
        <f>[1]Protokolas!D39</f>
        <v>9.81</v>
      </c>
      <c r="E39" s="19">
        <f>[1]Protokolas!E39</f>
        <v>51</v>
      </c>
      <c r="F39" s="19">
        <f>[1]Protokolas!F39</f>
        <v>383</v>
      </c>
      <c r="G39" s="19">
        <f>[1]Protokolas!G39</f>
        <v>51</v>
      </c>
      <c r="H39" s="19">
        <f>[1]Protokolas!H39</f>
        <v>37.4</v>
      </c>
      <c r="I39" s="19">
        <f>[1]Protokolas!I39</f>
        <v>58</v>
      </c>
      <c r="J39" s="21">
        <f>[1]Protokolas!J39</f>
        <v>1.3785879629629632E-3</v>
      </c>
      <c r="K39" s="19">
        <f>[1]Protokolas!K39</f>
        <v>21</v>
      </c>
      <c r="L39" s="19">
        <f>[1]Protokolas!L39</f>
        <v>181</v>
      </c>
      <c r="M39" s="22">
        <f t="shared" si="0"/>
        <v>31</v>
      </c>
    </row>
    <row r="40" spans="1:13" s="23" customFormat="1" ht="12.75" x14ac:dyDescent="0.2">
      <c r="A40" s="19" t="str">
        <f>[1]Protokolas!A10</f>
        <v>širvintų</v>
      </c>
      <c r="B40" s="19" t="str">
        <f>[1]Protokolas!B10</f>
        <v>Stanišauskaitė Kamilė</v>
      </c>
      <c r="C40" s="20">
        <f>[1]Protokolas!C10</f>
        <v>38522</v>
      </c>
      <c r="D40" s="19">
        <f>[1]Protokolas!D10</f>
        <v>9.85</v>
      </c>
      <c r="E40" s="19">
        <f>[1]Protokolas!E10</f>
        <v>51</v>
      </c>
      <c r="F40" s="19">
        <f>[1]Protokolas!F10</f>
        <v>348</v>
      </c>
      <c r="G40" s="19">
        <f>[1]Protokolas!G10</f>
        <v>39</v>
      </c>
      <c r="H40" s="19">
        <f>[1]Protokolas!H10</f>
        <v>31.94</v>
      </c>
      <c r="I40" s="19">
        <f>[1]Protokolas!I10</f>
        <v>47</v>
      </c>
      <c r="J40" s="21">
        <f>[1]Protokolas!J10</f>
        <v>1.2302083333333334E-3</v>
      </c>
      <c r="K40" s="19">
        <f>[1]Protokolas!K10</f>
        <v>42</v>
      </c>
      <c r="L40" s="19">
        <f>[1]Protokolas!L10</f>
        <v>179</v>
      </c>
      <c r="M40" s="22">
        <f t="shared" si="0"/>
        <v>32</v>
      </c>
    </row>
    <row r="41" spans="1:13" x14ac:dyDescent="0.25">
      <c r="A41" s="19" t="str">
        <f>[1]Protokolas!A23</f>
        <v>VGTU</v>
      </c>
      <c r="B41" s="19" t="str">
        <f>[1]Protokolas!B23</f>
        <v>Rimdžiūtė Viktorija</v>
      </c>
      <c r="C41" s="20">
        <f>[1]Protokolas!C23</f>
        <v>38132</v>
      </c>
      <c r="D41" s="19">
        <f>[1]Protokolas!D23</f>
        <v>9.64</v>
      </c>
      <c r="E41" s="19">
        <f>[1]Protokolas!E23</f>
        <v>57</v>
      </c>
      <c r="F41" s="19">
        <f>[1]Protokolas!F23</f>
        <v>396</v>
      </c>
      <c r="G41" s="19">
        <f>[1]Protokolas!G23</f>
        <v>55</v>
      </c>
      <c r="H41" s="19">
        <f>[1]Protokolas!H23</f>
        <v>17.309999999999999</v>
      </c>
      <c r="I41" s="19">
        <f>[1]Protokolas!I23</f>
        <v>18</v>
      </c>
      <c r="J41" s="21">
        <f>[1]Protokolas!J23</f>
        <v>1.1961805555555556E-3</v>
      </c>
      <c r="K41" s="19">
        <f>[1]Protokolas!K23</f>
        <v>48</v>
      </c>
      <c r="L41" s="19">
        <f>[1]Protokolas!L23</f>
        <v>178</v>
      </c>
      <c r="M41" s="22">
        <f t="shared" si="0"/>
        <v>33</v>
      </c>
    </row>
    <row r="42" spans="1:13" x14ac:dyDescent="0.25">
      <c r="A42" s="19" t="str">
        <f>[1]Protokolas!A78</f>
        <v>molėtų</v>
      </c>
      <c r="B42" s="19" t="str">
        <f>[1]Protokolas!B78</f>
        <v>Juodelytė Ilona</v>
      </c>
      <c r="C42" s="20">
        <f>[1]Protokolas!C78</f>
        <v>37987</v>
      </c>
      <c r="D42" s="19">
        <f>[1]Protokolas!D78</f>
        <v>10.53</v>
      </c>
      <c r="E42" s="19">
        <f>[1]Protokolas!E78</f>
        <v>34</v>
      </c>
      <c r="F42" s="19">
        <f>[1]Protokolas!F78</f>
        <v>340</v>
      </c>
      <c r="G42" s="19">
        <f>[1]Protokolas!G78</f>
        <v>36</v>
      </c>
      <c r="H42" s="19">
        <f>[1]Protokolas!H78</f>
        <v>46.15</v>
      </c>
      <c r="I42" s="19">
        <f>[1]Protokolas!I78</f>
        <v>75</v>
      </c>
      <c r="J42" s="21">
        <f>[1]Protokolas!J78</f>
        <v>1.2907407407407407E-3</v>
      </c>
      <c r="K42" s="19">
        <f>[1]Protokolas!K78</f>
        <v>32</v>
      </c>
      <c r="L42" s="19">
        <f>[1]Protokolas!L78</f>
        <v>177</v>
      </c>
      <c r="M42" s="22">
        <f t="shared" si="0"/>
        <v>34</v>
      </c>
    </row>
    <row r="43" spans="1:13" x14ac:dyDescent="0.25">
      <c r="A43" s="19" t="str">
        <f>[1]Protokolas!A92</f>
        <v>ignalinos</v>
      </c>
      <c r="B43" s="19" t="str">
        <f>[1]Protokolas!B92</f>
        <v>Kindurytė Gabrielė</v>
      </c>
      <c r="C43" s="20">
        <f>[1]Protokolas!C92</f>
        <v>38353</v>
      </c>
      <c r="D43" s="19">
        <f>[1]Protokolas!D92</f>
        <v>9.85</v>
      </c>
      <c r="E43" s="19">
        <f>[1]Protokolas!E92</f>
        <v>51</v>
      </c>
      <c r="F43" s="19">
        <f>[1]Protokolas!F92</f>
        <v>362</v>
      </c>
      <c r="G43" s="19">
        <f>[1]Protokolas!G92</f>
        <v>44</v>
      </c>
      <c r="H43" s="19">
        <f>[1]Protokolas!H92</f>
        <v>26.08</v>
      </c>
      <c r="I43" s="19">
        <f>[1]Protokolas!I92</f>
        <v>35</v>
      </c>
      <c r="J43" s="21">
        <f>[1]Protokolas!J92</f>
        <v>1.2075231481481483E-3</v>
      </c>
      <c r="K43" s="19">
        <f>[1]Protokolas!K92</f>
        <v>46</v>
      </c>
      <c r="L43" s="19">
        <f>[1]Protokolas!L92</f>
        <v>176</v>
      </c>
      <c r="M43" s="22">
        <f t="shared" si="0"/>
        <v>35</v>
      </c>
    </row>
    <row r="44" spans="1:13" s="23" customFormat="1" ht="12.75" x14ac:dyDescent="0.2">
      <c r="A44" s="19" t="str">
        <f>[1]Protokolas!A38</f>
        <v>vilniaus r.</v>
      </c>
      <c r="B44" s="19" t="str">
        <f>[1]Protokolas!B38</f>
        <v>Voronovič Agnieška</v>
      </c>
      <c r="C44" s="20">
        <f>[1]Protokolas!C38</f>
        <v>38562</v>
      </c>
      <c r="D44" s="19">
        <f>[1]Protokolas!D38</f>
        <v>9.5500000000000007</v>
      </c>
      <c r="E44" s="19">
        <f>[1]Protokolas!E38</f>
        <v>60</v>
      </c>
      <c r="F44" s="19">
        <f>[1]Protokolas!F38</f>
        <v>399</v>
      </c>
      <c r="G44" s="19">
        <f>[1]Protokolas!G38</f>
        <v>56</v>
      </c>
      <c r="H44" s="19">
        <f>[1]Protokolas!H38</f>
        <v>23.92</v>
      </c>
      <c r="I44" s="19">
        <f>[1]Protokolas!I38</f>
        <v>31</v>
      </c>
      <c r="J44" s="21">
        <f>[1]Protokolas!J38</f>
        <v>1.3503472222222224E-3</v>
      </c>
      <c r="K44" s="19">
        <f>[1]Protokolas!K38</f>
        <v>25</v>
      </c>
      <c r="L44" s="19">
        <f>[1]Protokolas!L38</f>
        <v>172</v>
      </c>
      <c r="M44" s="22">
        <f t="shared" si="0"/>
        <v>36</v>
      </c>
    </row>
    <row r="45" spans="1:13" x14ac:dyDescent="0.25">
      <c r="A45" s="19" t="str">
        <f>[1]Protokolas!A49</f>
        <v>visagino</v>
      </c>
      <c r="B45" s="19" t="str">
        <f>[1]Protokolas!B49</f>
        <v>Smuškinaitė Akvilė</v>
      </c>
      <c r="C45" s="20">
        <f>[1]Protokolas!C49</f>
        <v>38122</v>
      </c>
      <c r="D45" s="19">
        <f>[1]Protokolas!D49</f>
        <v>10.26</v>
      </c>
      <c r="E45" s="19">
        <f>[1]Protokolas!E49</f>
        <v>41</v>
      </c>
      <c r="F45" s="19">
        <f>[1]Protokolas!F49</f>
        <v>361</v>
      </c>
      <c r="G45" s="19">
        <f>[1]Protokolas!G49</f>
        <v>43</v>
      </c>
      <c r="H45" s="19">
        <f>[1]Protokolas!H49</f>
        <v>40.11</v>
      </c>
      <c r="I45" s="19">
        <f>[1]Protokolas!I49</f>
        <v>63</v>
      </c>
      <c r="J45" s="21">
        <f>[1]Protokolas!J49</f>
        <v>1.3487268518518518E-3</v>
      </c>
      <c r="K45" s="19">
        <f>[1]Protokolas!K49</f>
        <v>25</v>
      </c>
      <c r="L45" s="19">
        <f>[1]Protokolas!L49</f>
        <v>172</v>
      </c>
      <c r="M45" s="22">
        <f t="shared" si="0"/>
        <v>37</v>
      </c>
    </row>
    <row r="46" spans="1:13" x14ac:dyDescent="0.25">
      <c r="A46" s="19" t="str">
        <f>[1]Protokolas!A91</f>
        <v>ignalinos</v>
      </c>
      <c r="B46" s="19" t="str">
        <f>[1]Protokolas!B91</f>
        <v>Keturkaitė Gabrielė</v>
      </c>
      <c r="C46" s="20">
        <f>[1]Protokolas!C91</f>
        <v>37987</v>
      </c>
      <c r="D46" s="19">
        <f>[1]Protokolas!D91</f>
        <v>9.67</v>
      </c>
      <c r="E46" s="19">
        <f>[1]Protokolas!E91</f>
        <v>57</v>
      </c>
      <c r="F46" s="19">
        <f>[1]Protokolas!F91</f>
        <v>384</v>
      </c>
      <c r="G46" s="19">
        <f>[1]Protokolas!G91</f>
        <v>51</v>
      </c>
      <c r="H46" s="19">
        <f>[1]Protokolas!H91</f>
        <v>22.95</v>
      </c>
      <c r="I46" s="19">
        <f>[1]Protokolas!I91</f>
        <v>29</v>
      </c>
      <c r="J46" s="21">
        <f>[1]Protokolas!J91</f>
        <v>1.2793981481481482E-3</v>
      </c>
      <c r="K46" s="19">
        <f>[1]Protokolas!K91</f>
        <v>34</v>
      </c>
      <c r="L46" s="19">
        <f>[1]Protokolas!L91</f>
        <v>171</v>
      </c>
      <c r="M46" s="22">
        <f t="shared" si="0"/>
        <v>38</v>
      </c>
    </row>
    <row r="47" spans="1:13" x14ac:dyDescent="0.25">
      <c r="A47" s="19" t="str">
        <f>[1]Protokolas!A51</f>
        <v>visagino</v>
      </c>
      <c r="B47" s="19" t="str">
        <f>[1]Protokolas!B51</f>
        <v>Pusvaškytė Guoda</v>
      </c>
      <c r="C47" s="20">
        <f>[1]Protokolas!C51</f>
        <v>38566</v>
      </c>
      <c r="D47" s="19">
        <f>[1]Protokolas!D51</f>
        <v>9.6199999999999992</v>
      </c>
      <c r="E47" s="19">
        <f>[1]Protokolas!E51</f>
        <v>57</v>
      </c>
      <c r="F47" s="19">
        <f>[1]Protokolas!F51</f>
        <v>365</v>
      </c>
      <c r="G47" s="19">
        <f>[1]Protokolas!G51</f>
        <v>45</v>
      </c>
      <c r="H47" s="19">
        <f>[1]Protokolas!H51</f>
        <v>28.68</v>
      </c>
      <c r="I47" s="19">
        <f>[1]Protokolas!I51</f>
        <v>40</v>
      </c>
      <c r="J47" s="21">
        <f>[1]Protokolas!J51</f>
        <v>1.337037037037037E-3</v>
      </c>
      <c r="K47" s="19">
        <f>[1]Protokolas!K51</f>
        <v>26</v>
      </c>
      <c r="L47" s="19">
        <f>[1]Protokolas!L51</f>
        <v>168</v>
      </c>
      <c r="M47" s="22">
        <f t="shared" si="0"/>
        <v>39</v>
      </c>
    </row>
    <row r="48" spans="1:13" x14ac:dyDescent="0.25">
      <c r="A48" s="19" t="str">
        <f>[1]Protokolas!A65</f>
        <v>utenos</v>
      </c>
      <c r="B48" s="19" t="str">
        <f>[1]Protokolas!B65</f>
        <v>Vaitkevičiūtė Kamilė</v>
      </c>
      <c r="C48" s="20">
        <f>[1]Protokolas!C65</f>
        <v>38353</v>
      </c>
      <c r="D48" s="19">
        <f>[1]Protokolas!D65</f>
        <v>9.68</v>
      </c>
      <c r="E48" s="19">
        <f>[1]Protokolas!E65</f>
        <v>57</v>
      </c>
      <c r="F48" s="19">
        <f>[1]Protokolas!F65</f>
        <v>343</v>
      </c>
      <c r="G48" s="19">
        <f>[1]Protokolas!G65</f>
        <v>37</v>
      </c>
      <c r="H48" s="19">
        <f>[1]Protokolas!H65</f>
        <v>25.34</v>
      </c>
      <c r="I48" s="19">
        <f>[1]Protokolas!I65</f>
        <v>34</v>
      </c>
      <c r="J48" s="21">
        <f>[1]Protokolas!J65</f>
        <v>1.2453703703703704E-3</v>
      </c>
      <c r="K48" s="19">
        <f>[1]Protokolas!K65</f>
        <v>40</v>
      </c>
      <c r="L48" s="19">
        <f>[1]Protokolas!L65</f>
        <v>168</v>
      </c>
      <c r="M48" s="22">
        <f t="shared" si="0"/>
        <v>40</v>
      </c>
    </row>
    <row r="49" spans="1:13" x14ac:dyDescent="0.25">
      <c r="A49" s="19" t="str">
        <f>[1]Protokolas!A79</f>
        <v>molėtų</v>
      </c>
      <c r="B49" s="19" t="str">
        <f>[1]Protokolas!B79</f>
        <v>Umbrasaitė Akvilė</v>
      </c>
      <c r="C49" s="20">
        <f>[1]Protokolas!C79</f>
        <v>37987</v>
      </c>
      <c r="D49" s="19">
        <f>[1]Protokolas!D79</f>
        <v>9.91</v>
      </c>
      <c r="E49" s="19">
        <f>[1]Protokolas!E79</f>
        <v>49</v>
      </c>
      <c r="F49" s="19">
        <f>[1]Protokolas!F79</f>
        <v>349</v>
      </c>
      <c r="G49" s="19">
        <f>[1]Protokolas!G79</f>
        <v>39</v>
      </c>
      <c r="H49" s="19">
        <f>[1]Protokolas!H79</f>
        <v>30.43</v>
      </c>
      <c r="I49" s="19">
        <f>[1]Protokolas!I79</f>
        <v>44</v>
      </c>
      <c r="J49" s="21">
        <f>[1]Protokolas!J79</f>
        <v>1.2957175925925925E-3</v>
      </c>
      <c r="K49" s="19">
        <f>[1]Protokolas!K79</f>
        <v>32</v>
      </c>
      <c r="L49" s="19">
        <f>[1]Protokolas!L79</f>
        <v>164</v>
      </c>
      <c r="M49" s="22">
        <f t="shared" si="0"/>
        <v>41</v>
      </c>
    </row>
    <row r="50" spans="1:13" x14ac:dyDescent="0.25">
      <c r="A50" s="19" t="str">
        <f>[1]Protokolas!A34</f>
        <v>vilniaus r.</v>
      </c>
      <c r="B50" s="19" t="str">
        <f>[1]Protokolas!B34</f>
        <v>Žiliūtė Kamilė</v>
      </c>
      <c r="C50" s="20">
        <f>[1]Protokolas!C34</f>
        <v>38766</v>
      </c>
      <c r="D50" s="19">
        <f>[1]Protokolas!D34</f>
        <v>9.75</v>
      </c>
      <c r="E50" s="19">
        <f>[1]Protokolas!E34</f>
        <v>54</v>
      </c>
      <c r="F50" s="19">
        <f>[1]Protokolas!F34</f>
        <v>392</v>
      </c>
      <c r="G50" s="19">
        <f>[1]Protokolas!G34</f>
        <v>54</v>
      </c>
      <c r="H50" s="19">
        <f>[1]Protokolas!H34</f>
        <v>19.29</v>
      </c>
      <c r="I50" s="19">
        <f>[1]Protokolas!I34</f>
        <v>23</v>
      </c>
      <c r="J50" s="21">
        <f>[1]Protokolas!J34</f>
        <v>1.3527777777777776E-3</v>
      </c>
      <c r="K50" s="19">
        <f>[1]Protokolas!K34</f>
        <v>25</v>
      </c>
      <c r="L50" s="19">
        <f>[1]Protokolas!L34</f>
        <v>156</v>
      </c>
      <c r="M50" s="22">
        <f t="shared" si="0"/>
        <v>42</v>
      </c>
    </row>
    <row r="51" spans="1:13" x14ac:dyDescent="0.25">
      <c r="A51" s="19" t="str">
        <f>[1]Protokolas!A52</f>
        <v>visagino</v>
      </c>
      <c r="B51" s="19" t="str">
        <f>[1]Protokolas!B52</f>
        <v>Kisliakovaitė Karina</v>
      </c>
      <c r="C51" s="20">
        <f>[1]Protokolas!C52</f>
        <v>38577</v>
      </c>
      <c r="D51" s="19">
        <f>[1]Protokolas!D52</f>
        <v>10.19</v>
      </c>
      <c r="E51" s="19">
        <f>[1]Protokolas!E52</f>
        <v>43</v>
      </c>
      <c r="F51" s="19">
        <f>[1]Protokolas!F52</f>
        <v>335</v>
      </c>
      <c r="G51" s="19">
        <f>[1]Protokolas!G52</f>
        <v>35</v>
      </c>
      <c r="H51" s="19">
        <f>[1]Protokolas!H52</f>
        <v>25.63</v>
      </c>
      <c r="I51" s="19">
        <f>[1]Protokolas!I52</f>
        <v>35</v>
      </c>
      <c r="J51" s="21">
        <f>[1]Protokolas!J52</f>
        <v>1.246412037037037E-3</v>
      </c>
      <c r="K51" s="19">
        <f>[1]Protokolas!K52</f>
        <v>39</v>
      </c>
      <c r="L51" s="19">
        <f>[1]Protokolas!L52</f>
        <v>152</v>
      </c>
      <c r="M51" s="22">
        <f t="shared" si="0"/>
        <v>43</v>
      </c>
    </row>
    <row r="52" spans="1:13" x14ac:dyDescent="0.25">
      <c r="A52" s="19" t="str">
        <f>[1]Protokolas!A89</f>
        <v>ignalinos</v>
      </c>
      <c r="B52" s="19" t="str">
        <f>[1]Protokolas!B89</f>
        <v>Cicėnaitė Goda</v>
      </c>
      <c r="C52" s="20">
        <f>[1]Protokolas!C89</f>
        <v>37987</v>
      </c>
      <c r="D52" s="19">
        <f>[1]Protokolas!D89</f>
        <v>9.49</v>
      </c>
      <c r="E52" s="19">
        <f>[1]Protokolas!E89</f>
        <v>63</v>
      </c>
      <c r="F52" s="19">
        <f>[1]Protokolas!F89</f>
        <v>382</v>
      </c>
      <c r="G52" s="19">
        <f>[1]Protokolas!G89</f>
        <v>50</v>
      </c>
      <c r="H52" s="19">
        <f>[1]Protokolas!H89</f>
        <v>26.49</v>
      </c>
      <c r="I52" s="19">
        <f>[1]Protokolas!I89</f>
        <v>36</v>
      </c>
      <c r="J52" s="21">
        <f>[1]Protokolas!J89</f>
        <v>1.645949074074074E-3</v>
      </c>
      <c r="K52" s="19">
        <f>[1]Protokolas!K89</f>
        <v>1</v>
      </c>
      <c r="L52" s="19">
        <f>[1]Protokolas!L89</f>
        <v>150</v>
      </c>
      <c r="M52" s="22">
        <f t="shared" si="0"/>
        <v>44</v>
      </c>
    </row>
    <row r="53" spans="1:13" x14ac:dyDescent="0.25">
      <c r="A53" s="19" t="str">
        <f>[1]Protokolas!A118</f>
        <v>švenčionių</v>
      </c>
      <c r="B53" s="19" t="str">
        <f>[1]Protokolas!B118</f>
        <v>Perveneckaitė Justė</v>
      </c>
      <c r="C53" s="20">
        <f>[1]Protokolas!C118</f>
        <v>38718</v>
      </c>
      <c r="D53" s="19">
        <f>[1]Protokolas!D118</f>
        <v>10.19</v>
      </c>
      <c r="E53" s="19">
        <f>[1]Protokolas!E118</f>
        <v>43</v>
      </c>
      <c r="F53" s="19">
        <f>[1]Protokolas!F118</f>
        <v>339</v>
      </c>
      <c r="G53" s="19">
        <f>[1]Protokolas!G118</f>
        <v>36</v>
      </c>
      <c r="H53" s="19">
        <f>[1]Protokolas!H118</f>
        <v>19.11</v>
      </c>
      <c r="I53" s="19">
        <f>[1]Protokolas!I118</f>
        <v>23</v>
      </c>
      <c r="J53" s="21">
        <f>[1]Protokolas!J118</f>
        <v>1.2059027777777777E-3</v>
      </c>
      <c r="K53" s="19">
        <f>[1]Protokolas!K118</f>
        <v>46</v>
      </c>
      <c r="L53" s="19">
        <f>[1]Protokolas!L118</f>
        <v>148</v>
      </c>
      <c r="M53" s="22">
        <f t="shared" si="0"/>
        <v>45</v>
      </c>
    </row>
    <row r="54" spans="1:13" x14ac:dyDescent="0.25">
      <c r="A54" s="19" t="str">
        <f>[1]Protokolas!A77</f>
        <v>molėtų</v>
      </c>
      <c r="B54" s="19" t="str">
        <f>[1]Protokolas!B77</f>
        <v>Knezytė Emilija</v>
      </c>
      <c r="C54" s="20">
        <f>[1]Protokolas!C77</f>
        <v>37987</v>
      </c>
      <c r="D54" s="19">
        <f>[1]Protokolas!D77</f>
        <v>10.32</v>
      </c>
      <c r="E54" s="19">
        <f>[1]Protokolas!E77</f>
        <v>39</v>
      </c>
      <c r="F54" s="19">
        <f>[1]Protokolas!F77</f>
        <v>336</v>
      </c>
      <c r="G54" s="19">
        <f>[1]Protokolas!G77</f>
        <v>35</v>
      </c>
      <c r="H54" s="19">
        <f>[1]Protokolas!H77</f>
        <v>32.590000000000003</v>
      </c>
      <c r="I54" s="19">
        <f>[1]Protokolas!I77</f>
        <v>48</v>
      </c>
      <c r="J54" s="21">
        <f>[1]Protokolas!J77</f>
        <v>1.3554398148148147E-3</v>
      </c>
      <c r="K54" s="19">
        <f>[1]Protokolas!K77</f>
        <v>25</v>
      </c>
      <c r="L54" s="19">
        <f>[1]Protokolas!L77</f>
        <v>147</v>
      </c>
      <c r="M54" s="22">
        <f t="shared" si="0"/>
        <v>46</v>
      </c>
    </row>
    <row r="55" spans="1:13" x14ac:dyDescent="0.25">
      <c r="A55" s="19" t="str">
        <f>[1]Protokolas!A116</f>
        <v>švenčionių</v>
      </c>
      <c r="B55" s="19" t="str">
        <f>[1]Protokolas!B116</f>
        <v>Šurpickaitė Justina</v>
      </c>
      <c r="C55" s="20">
        <f>[1]Protokolas!C116</f>
        <v>37987</v>
      </c>
      <c r="D55" s="19">
        <f>[1]Protokolas!D116</f>
        <v>10.52</v>
      </c>
      <c r="E55" s="19">
        <f>[1]Protokolas!E116</f>
        <v>34</v>
      </c>
      <c r="F55" s="19">
        <f>[1]Protokolas!F116</f>
        <v>360</v>
      </c>
      <c r="G55" s="19">
        <f>[1]Protokolas!G116</f>
        <v>43</v>
      </c>
      <c r="H55" s="19">
        <f>[1]Protokolas!H116</f>
        <v>28.22</v>
      </c>
      <c r="I55" s="19">
        <f>[1]Protokolas!I116</f>
        <v>40</v>
      </c>
      <c r="J55" s="21">
        <f>[1]Protokolas!J116</f>
        <v>1.321412037037037E-3</v>
      </c>
      <c r="K55" s="19">
        <f>[1]Protokolas!K116</f>
        <v>28</v>
      </c>
      <c r="L55" s="19">
        <f>[1]Protokolas!L116</f>
        <v>145</v>
      </c>
      <c r="M55" s="22">
        <f t="shared" si="0"/>
        <v>47</v>
      </c>
    </row>
    <row r="56" spans="1:13" x14ac:dyDescent="0.25">
      <c r="A56" s="19" t="str">
        <f>[1]Protokolas!A66</f>
        <v>utenos</v>
      </c>
      <c r="B56" s="19" t="str">
        <f>[1]Protokolas!B66</f>
        <v>Pelanytė Greta</v>
      </c>
      <c r="C56" s="20">
        <f>[1]Protokolas!C66</f>
        <v>38353</v>
      </c>
      <c r="D56" s="19">
        <f>[1]Protokolas!D66</f>
        <v>9.9499999999999993</v>
      </c>
      <c r="E56" s="19">
        <f>[1]Protokolas!E66</f>
        <v>49</v>
      </c>
      <c r="F56" s="19">
        <f>[1]Protokolas!F66</f>
        <v>373</v>
      </c>
      <c r="G56" s="19">
        <f>[1]Protokolas!G66</f>
        <v>47</v>
      </c>
      <c r="H56" s="19">
        <f>[1]Protokolas!H66</f>
        <v>29.84</v>
      </c>
      <c r="I56" s="19">
        <f>[1]Protokolas!I66</f>
        <v>43</v>
      </c>
      <c r="J56" s="21">
        <f>[1]Protokolas!J66</f>
        <v>1.5993055555555554E-3</v>
      </c>
      <c r="K56" s="19">
        <f>[1]Protokolas!K66</f>
        <v>3</v>
      </c>
      <c r="L56" s="19">
        <f>[1]Protokolas!L66</f>
        <v>142</v>
      </c>
      <c r="M56" s="22">
        <f t="shared" si="0"/>
        <v>48</v>
      </c>
    </row>
    <row r="57" spans="1:13" x14ac:dyDescent="0.25">
      <c r="A57" s="19" t="str">
        <f>[1]Protokolas!A50</f>
        <v>visagino</v>
      </c>
      <c r="B57" s="19" t="str">
        <f>[1]Protokolas!B50</f>
        <v>Vaitkevičiūtė Gabrielė</v>
      </c>
      <c r="C57" s="20">
        <f>[1]Protokolas!C50</f>
        <v>38280</v>
      </c>
      <c r="D57" s="19">
        <f>[1]Protokolas!D50</f>
        <v>10.32</v>
      </c>
      <c r="E57" s="19">
        <f>[1]Protokolas!E50</f>
        <v>39</v>
      </c>
      <c r="F57" s="19">
        <f>[1]Protokolas!F50</f>
        <v>342</v>
      </c>
      <c r="G57" s="19">
        <f>[1]Protokolas!G50</f>
        <v>37</v>
      </c>
      <c r="H57" s="19">
        <f>[1]Protokolas!H50</f>
        <v>29.79</v>
      </c>
      <c r="I57" s="19">
        <f>[1]Protokolas!I50</f>
        <v>43</v>
      </c>
      <c r="J57" s="21">
        <f>[1]Protokolas!J50</f>
        <v>1.3918981481481482E-3</v>
      </c>
      <c r="K57" s="19">
        <f>[1]Protokolas!K50</f>
        <v>19</v>
      </c>
      <c r="L57" s="19">
        <f>[1]Protokolas!L50</f>
        <v>138</v>
      </c>
      <c r="M57" s="22">
        <f t="shared" si="0"/>
        <v>49</v>
      </c>
    </row>
    <row r="58" spans="1:13" x14ac:dyDescent="0.25">
      <c r="A58" s="19" t="str">
        <f>[1]Protokolas!A117</f>
        <v>švenčionių</v>
      </c>
      <c r="B58" s="19" t="str">
        <f>[1]Protokolas!B117</f>
        <v>Kerulytė Ugnė</v>
      </c>
      <c r="C58" s="20">
        <f>[1]Protokolas!C117</f>
        <v>38353</v>
      </c>
      <c r="D58" s="19">
        <f>[1]Protokolas!D117</f>
        <v>10.25</v>
      </c>
      <c r="E58" s="19">
        <f>[1]Protokolas!E117</f>
        <v>41</v>
      </c>
      <c r="F58" s="19">
        <f>[1]Protokolas!F117</f>
        <v>329</v>
      </c>
      <c r="G58" s="19">
        <f>[1]Protokolas!G117</f>
        <v>33</v>
      </c>
      <c r="H58" s="19">
        <f>[1]Protokolas!H117</f>
        <v>18.649999999999999</v>
      </c>
      <c r="I58" s="19">
        <f>[1]Protokolas!I117</f>
        <v>21</v>
      </c>
      <c r="J58" s="21">
        <f>[1]Protokolas!J117</f>
        <v>1.2635416666666667E-3</v>
      </c>
      <c r="K58" s="19">
        <f>[1]Protokolas!K117</f>
        <v>37</v>
      </c>
      <c r="L58" s="19">
        <f>[1]Protokolas!L117</f>
        <v>132</v>
      </c>
      <c r="M58" s="22">
        <f t="shared" si="0"/>
        <v>50</v>
      </c>
    </row>
    <row r="59" spans="1:13" x14ac:dyDescent="0.25">
      <c r="A59" s="19" t="str">
        <f>[1]Protokolas!A53</f>
        <v>visagino</v>
      </c>
      <c r="B59" s="19" t="str">
        <f>[1]Protokolas!B53</f>
        <v>Rūdytė Laura</v>
      </c>
      <c r="C59" s="20">
        <f>[1]Protokolas!C53</f>
        <v>38619</v>
      </c>
      <c r="D59" s="19">
        <f>[1]Protokolas!D53</f>
        <v>10.55</v>
      </c>
      <c r="E59" s="19">
        <f>[1]Protokolas!E53</f>
        <v>34</v>
      </c>
      <c r="F59" s="19">
        <f>[1]Protokolas!F53</f>
        <v>316</v>
      </c>
      <c r="G59" s="19">
        <f>[1]Protokolas!G53</f>
        <v>28</v>
      </c>
      <c r="H59" s="19">
        <f>[1]Protokolas!H53</f>
        <v>30</v>
      </c>
      <c r="I59" s="19">
        <f>[1]Protokolas!I53</f>
        <v>43</v>
      </c>
      <c r="J59" s="21">
        <f>[1]Protokolas!J53</f>
        <v>1.3354166666666668E-3</v>
      </c>
      <c r="K59" s="19">
        <f>[1]Protokolas!K53</f>
        <v>26</v>
      </c>
      <c r="L59" s="19">
        <f>[1]Protokolas!L53</f>
        <v>131</v>
      </c>
      <c r="M59" s="22">
        <f t="shared" si="0"/>
        <v>51</v>
      </c>
    </row>
    <row r="60" spans="1:13" x14ac:dyDescent="0.25">
      <c r="A60" s="19" t="str">
        <f>[1]Protokolas!A74</f>
        <v>molėtų</v>
      </c>
      <c r="B60" s="19" t="str">
        <f>[1]Protokolas!B74</f>
        <v>Krivičiūtė Kamilė</v>
      </c>
      <c r="C60" s="20">
        <f>[1]Protokolas!C74</f>
        <v>37987</v>
      </c>
      <c r="D60" s="19">
        <f>[1]Protokolas!D74</f>
        <v>9.52</v>
      </c>
      <c r="E60" s="19">
        <f>[1]Protokolas!E74</f>
        <v>60</v>
      </c>
      <c r="F60" s="19">
        <f>[1]Protokolas!F74</f>
        <v>288</v>
      </c>
      <c r="G60" s="19">
        <f>[1]Protokolas!G74</f>
        <v>19</v>
      </c>
      <c r="H60" s="19">
        <f>[1]Protokolas!H74</f>
        <v>20.09</v>
      </c>
      <c r="I60" s="19">
        <f>[1]Protokolas!I74</f>
        <v>24</v>
      </c>
      <c r="J60" s="21">
        <f>[1]Protokolas!J74</f>
        <v>1.354976851851852E-3</v>
      </c>
      <c r="K60" s="19">
        <f>[1]Protokolas!K74</f>
        <v>25</v>
      </c>
      <c r="L60" s="19">
        <f>[1]Protokolas!L74</f>
        <v>128</v>
      </c>
      <c r="M60" s="22">
        <f t="shared" si="0"/>
        <v>52</v>
      </c>
    </row>
    <row r="61" spans="1:13" x14ac:dyDescent="0.25">
      <c r="A61" s="19" t="str">
        <f>[1]Protokolas!A88</f>
        <v>ignalinos</v>
      </c>
      <c r="B61" s="19" t="str">
        <f>[1]Protokolas!B88</f>
        <v>Christiansen Daniela</v>
      </c>
      <c r="C61" s="20">
        <f>[1]Protokolas!C88</f>
        <v>37987</v>
      </c>
      <c r="D61" s="19">
        <f>[1]Protokolas!D88</f>
        <v>10.32</v>
      </c>
      <c r="E61" s="19">
        <f>[1]Protokolas!E88</f>
        <v>39</v>
      </c>
      <c r="F61" s="19">
        <f>[1]Protokolas!F88</f>
        <v>340</v>
      </c>
      <c r="G61" s="19">
        <f>[1]Protokolas!G88</f>
        <v>36</v>
      </c>
      <c r="H61" s="19">
        <f>[1]Protokolas!H88</f>
        <v>20.67</v>
      </c>
      <c r="I61" s="19">
        <f>[1]Protokolas!I88</f>
        <v>25</v>
      </c>
      <c r="J61" s="21">
        <f>[1]Protokolas!J88</f>
        <v>1.4354166666666667E-3</v>
      </c>
      <c r="K61" s="19">
        <f>[1]Protokolas!K88</f>
        <v>15</v>
      </c>
      <c r="L61" s="19">
        <f>[1]Protokolas!L88</f>
        <v>115</v>
      </c>
      <c r="M61" s="22">
        <f t="shared" si="0"/>
        <v>53</v>
      </c>
    </row>
    <row r="62" spans="1:13" x14ac:dyDescent="0.25">
      <c r="A62" s="19" t="str">
        <f>[1]Protokolas!A76</f>
        <v>molėtų</v>
      </c>
      <c r="B62" s="19" t="str">
        <f>[1]Protokolas!B76</f>
        <v>Putnaitė Gabija</v>
      </c>
      <c r="C62" s="20">
        <f>[1]Protokolas!C76</f>
        <v>37987</v>
      </c>
      <c r="D62" s="19">
        <f>[1]Protokolas!D76</f>
        <v>13</v>
      </c>
      <c r="E62" s="19">
        <f>[1]Protokolas!E76</f>
        <v>0</v>
      </c>
      <c r="F62" s="19">
        <f>[1]Protokolas!F76</f>
        <v>329</v>
      </c>
      <c r="G62" s="19">
        <f>[1]Protokolas!G76</f>
        <v>33</v>
      </c>
      <c r="H62" s="19">
        <f>[1]Protokolas!H76</f>
        <v>35.86</v>
      </c>
      <c r="I62" s="19">
        <f>[1]Protokolas!I76</f>
        <v>55</v>
      </c>
      <c r="J62" s="21">
        <f>[1]Protokolas!J76</f>
        <v>1.645949074074074E-3</v>
      </c>
      <c r="K62" s="19">
        <f>[1]Protokolas!K76</f>
        <v>1</v>
      </c>
      <c r="L62" s="19">
        <f>[1]Protokolas!L76</f>
        <v>89</v>
      </c>
      <c r="M62" s="22">
        <f t="shared" si="0"/>
        <v>54</v>
      </c>
    </row>
    <row r="63" spans="1:13" x14ac:dyDescent="0.25">
      <c r="A63" s="11"/>
      <c r="B63" s="1"/>
      <c r="C63" s="24"/>
      <c r="D63" s="25"/>
      <c r="E63" s="11"/>
      <c r="F63" s="11"/>
      <c r="G63" s="11"/>
      <c r="H63" s="11"/>
      <c r="I63" s="11"/>
      <c r="J63" s="26"/>
      <c r="K63" s="11"/>
      <c r="L63" s="11"/>
      <c r="M63" s="11"/>
    </row>
    <row r="64" spans="1:13" x14ac:dyDescent="0.25">
      <c r="A64" s="11"/>
      <c r="B64" s="50" t="s">
        <v>12</v>
      </c>
      <c r="C64" s="50"/>
      <c r="D64" s="50"/>
      <c r="E64" s="50"/>
      <c r="F64" s="27"/>
      <c r="G64" s="27"/>
      <c r="H64" s="27"/>
      <c r="I64" s="50" t="str">
        <f>[1]Protokolas!G160</f>
        <v>Jurgita Kirilovienė</v>
      </c>
      <c r="J64" s="50"/>
      <c r="K64" s="50"/>
      <c r="L64" s="50"/>
      <c r="M64" s="11"/>
    </row>
    <row r="65" spans="1:13" x14ac:dyDescent="0.25">
      <c r="A65" s="11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11"/>
    </row>
    <row r="66" spans="1:13" x14ac:dyDescent="0.25">
      <c r="A66" s="11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11"/>
    </row>
    <row r="67" spans="1:13" x14ac:dyDescent="0.25">
      <c r="A67" s="24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</row>
    <row r="68" spans="1:13" x14ac:dyDescent="0.25">
      <c r="A68" s="24"/>
      <c r="B68" s="50" t="s">
        <v>13</v>
      </c>
      <c r="C68" s="50"/>
      <c r="D68" s="50"/>
      <c r="E68" s="50"/>
      <c r="F68" s="27"/>
      <c r="G68" s="27"/>
      <c r="H68" s="27"/>
      <c r="I68" s="50" t="str">
        <f>[1]Protokolas!G163</f>
        <v>Irma Maigienė</v>
      </c>
      <c r="J68" s="50"/>
      <c r="K68" s="50"/>
      <c r="L68" s="50"/>
    </row>
    <row r="69" spans="1:13" x14ac:dyDescent="0.25">
      <c r="A69" s="24"/>
    </row>
    <row r="70" spans="1:13" x14ac:dyDescent="0.25">
      <c r="A70" s="24"/>
    </row>
    <row r="71" spans="1:13" hidden="1" x14ac:dyDescent="0.25">
      <c r="A71" s="24"/>
    </row>
    <row r="72" spans="1:13" hidden="1" x14ac:dyDescent="0.25">
      <c r="A72" s="24"/>
    </row>
    <row r="73" spans="1:13" hidden="1" x14ac:dyDescent="0.25">
      <c r="A73" s="24"/>
    </row>
    <row r="74" spans="1:13" x14ac:dyDescent="0.25"/>
    <row r="75" spans="1:13" x14ac:dyDescent="0.25"/>
    <row r="76" spans="1:13" x14ac:dyDescent="0.25"/>
    <row r="77" spans="1:13" x14ac:dyDescent="0.25"/>
    <row r="78" spans="1:13" x14ac:dyDescent="0.25"/>
    <row r="79" spans="1:13" x14ac:dyDescent="0.25"/>
    <row r="80" spans="1:13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</sheetData>
  <mergeCells count="17">
    <mergeCell ref="A7:A8"/>
    <mergeCell ref="B7:B8"/>
    <mergeCell ref="C7:C8"/>
    <mergeCell ref="D7:E7"/>
    <mergeCell ref="F7:G7"/>
    <mergeCell ref="B68:E68"/>
    <mergeCell ref="I68:L68"/>
    <mergeCell ref="B1:K1"/>
    <mergeCell ref="B3:F3"/>
    <mergeCell ref="I3:L3"/>
    <mergeCell ref="B5:K5"/>
    <mergeCell ref="H7:I7"/>
    <mergeCell ref="J7:K7"/>
    <mergeCell ref="L7:L8"/>
    <mergeCell ref="M7:M8"/>
    <mergeCell ref="B64:E64"/>
    <mergeCell ref="I64:L64"/>
  </mergeCells>
  <dataValidations count="1">
    <dataValidation allowBlank="1" showInputMessage="1" showErrorMessage="1" prompt="Sutrumpintas komandos pavadinimas" sqref="A9:L62 IW9:JH62 SS9:TD62 ACO9:ACZ62 AMK9:AMV62 AWG9:AWR62 BGC9:BGN62 BPY9:BQJ62 BZU9:CAF62 CJQ9:CKB62 CTM9:CTX62 DDI9:DDT62 DNE9:DNP62 DXA9:DXL62 EGW9:EHH62 EQS9:ERD62 FAO9:FAZ62 FKK9:FKV62 FUG9:FUR62 GEC9:GEN62 GNY9:GOJ62 GXU9:GYF62 HHQ9:HIB62 HRM9:HRX62 IBI9:IBT62 ILE9:ILP62 IVA9:IVL62 JEW9:JFH62 JOS9:JPD62 JYO9:JYZ62 KIK9:KIV62 KSG9:KSR62 LCC9:LCN62 LLY9:LMJ62 LVU9:LWF62 MFQ9:MGB62 MPM9:MPX62 MZI9:MZT62 NJE9:NJP62 NTA9:NTL62 OCW9:ODH62 OMS9:OND62 OWO9:OWZ62 PGK9:PGV62 PQG9:PQR62 QAC9:QAN62 QJY9:QKJ62 QTU9:QUF62 RDQ9:REB62 RNM9:RNX62 RXI9:RXT62 SHE9:SHP62 SRA9:SRL62 TAW9:TBH62 TKS9:TLD62 TUO9:TUZ62 UEK9:UEV62 UOG9:UOR62 UYC9:UYN62 VHY9:VIJ62 VRU9:VSF62 WBQ9:WCB62 WLM9:WLX62 WVI9:WVT62 A65545:L65598 IW65545:JH65598 SS65545:TD65598 ACO65545:ACZ65598 AMK65545:AMV65598 AWG65545:AWR65598 BGC65545:BGN65598 BPY65545:BQJ65598 BZU65545:CAF65598 CJQ65545:CKB65598 CTM65545:CTX65598 DDI65545:DDT65598 DNE65545:DNP65598 DXA65545:DXL65598 EGW65545:EHH65598 EQS65545:ERD65598 FAO65545:FAZ65598 FKK65545:FKV65598 FUG65545:FUR65598 GEC65545:GEN65598 GNY65545:GOJ65598 GXU65545:GYF65598 HHQ65545:HIB65598 HRM65545:HRX65598 IBI65545:IBT65598 ILE65545:ILP65598 IVA65545:IVL65598 JEW65545:JFH65598 JOS65545:JPD65598 JYO65545:JYZ65598 KIK65545:KIV65598 KSG65545:KSR65598 LCC65545:LCN65598 LLY65545:LMJ65598 LVU65545:LWF65598 MFQ65545:MGB65598 MPM65545:MPX65598 MZI65545:MZT65598 NJE65545:NJP65598 NTA65545:NTL65598 OCW65545:ODH65598 OMS65545:OND65598 OWO65545:OWZ65598 PGK65545:PGV65598 PQG65545:PQR65598 QAC65545:QAN65598 QJY65545:QKJ65598 QTU65545:QUF65598 RDQ65545:REB65598 RNM65545:RNX65598 RXI65545:RXT65598 SHE65545:SHP65598 SRA65545:SRL65598 TAW65545:TBH65598 TKS65545:TLD65598 TUO65545:TUZ65598 UEK65545:UEV65598 UOG65545:UOR65598 UYC65545:UYN65598 VHY65545:VIJ65598 VRU65545:VSF65598 WBQ65545:WCB65598 WLM65545:WLX65598 WVI65545:WVT65598 A131081:L131134 IW131081:JH131134 SS131081:TD131134 ACO131081:ACZ131134 AMK131081:AMV131134 AWG131081:AWR131134 BGC131081:BGN131134 BPY131081:BQJ131134 BZU131081:CAF131134 CJQ131081:CKB131134 CTM131081:CTX131134 DDI131081:DDT131134 DNE131081:DNP131134 DXA131081:DXL131134 EGW131081:EHH131134 EQS131081:ERD131134 FAO131081:FAZ131134 FKK131081:FKV131134 FUG131081:FUR131134 GEC131081:GEN131134 GNY131081:GOJ131134 GXU131081:GYF131134 HHQ131081:HIB131134 HRM131081:HRX131134 IBI131081:IBT131134 ILE131081:ILP131134 IVA131081:IVL131134 JEW131081:JFH131134 JOS131081:JPD131134 JYO131081:JYZ131134 KIK131081:KIV131134 KSG131081:KSR131134 LCC131081:LCN131134 LLY131081:LMJ131134 LVU131081:LWF131134 MFQ131081:MGB131134 MPM131081:MPX131134 MZI131081:MZT131134 NJE131081:NJP131134 NTA131081:NTL131134 OCW131081:ODH131134 OMS131081:OND131134 OWO131081:OWZ131134 PGK131081:PGV131134 PQG131081:PQR131134 QAC131081:QAN131134 QJY131081:QKJ131134 QTU131081:QUF131134 RDQ131081:REB131134 RNM131081:RNX131134 RXI131081:RXT131134 SHE131081:SHP131134 SRA131081:SRL131134 TAW131081:TBH131134 TKS131081:TLD131134 TUO131081:TUZ131134 UEK131081:UEV131134 UOG131081:UOR131134 UYC131081:UYN131134 VHY131081:VIJ131134 VRU131081:VSF131134 WBQ131081:WCB131134 WLM131081:WLX131134 WVI131081:WVT131134 A196617:L196670 IW196617:JH196670 SS196617:TD196670 ACO196617:ACZ196670 AMK196617:AMV196670 AWG196617:AWR196670 BGC196617:BGN196670 BPY196617:BQJ196670 BZU196617:CAF196670 CJQ196617:CKB196670 CTM196617:CTX196670 DDI196617:DDT196670 DNE196617:DNP196670 DXA196617:DXL196670 EGW196617:EHH196670 EQS196617:ERD196670 FAO196617:FAZ196670 FKK196617:FKV196670 FUG196617:FUR196670 GEC196617:GEN196670 GNY196617:GOJ196670 GXU196617:GYF196670 HHQ196617:HIB196670 HRM196617:HRX196670 IBI196617:IBT196670 ILE196617:ILP196670 IVA196617:IVL196670 JEW196617:JFH196670 JOS196617:JPD196670 JYO196617:JYZ196670 KIK196617:KIV196670 KSG196617:KSR196670 LCC196617:LCN196670 LLY196617:LMJ196670 LVU196617:LWF196670 MFQ196617:MGB196670 MPM196617:MPX196670 MZI196617:MZT196670 NJE196617:NJP196670 NTA196617:NTL196670 OCW196617:ODH196670 OMS196617:OND196670 OWO196617:OWZ196670 PGK196617:PGV196670 PQG196617:PQR196670 QAC196617:QAN196670 QJY196617:QKJ196670 QTU196617:QUF196670 RDQ196617:REB196670 RNM196617:RNX196670 RXI196617:RXT196670 SHE196617:SHP196670 SRA196617:SRL196670 TAW196617:TBH196670 TKS196617:TLD196670 TUO196617:TUZ196670 UEK196617:UEV196670 UOG196617:UOR196670 UYC196617:UYN196670 VHY196617:VIJ196670 VRU196617:VSF196670 WBQ196617:WCB196670 WLM196617:WLX196670 WVI196617:WVT196670 A262153:L262206 IW262153:JH262206 SS262153:TD262206 ACO262153:ACZ262206 AMK262153:AMV262206 AWG262153:AWR262206 BGC262153:BGN262206 BPY262153:BQJ262206 BZU262153:CAF262206 CJQ262153:CKB262206 CTM262153:CTX262206 DDI262153:DDT262206 DNE262153:DNP262206 DXA262153:DXL262206 EGW262153:EHH262206 EQS262153:ERD262206 FAO262153:FAZ262206 FKK262153:FKV262206 FUG262153:FUR262206 GEC262153:GEN262206 GNY262153:GOJ262206 GXU262153:GYF262206 HHQ262153:HIB262206 HRM262153:HRX262206 IBI262153:IBT262206 ILE262153:ILP262206 IVA262153:IVL262206 JEW262153:JFH262206 JOS262153:JPD262206 JYO262153:JYZ262206 KIK262153:KIV262206 KSG262153:KSR262206 LCC262153:LCN262206 LLY262153:LMJ262206 LVU262153:LWF262206 MFQ262153:MGB262206 MPM262153:MPX262206 MZI262153:MZT262206 NJE262153:NJP262206 NTA262153:NTL262206 OCW262153:ODH262206 OMS262153:OND262206 OWO262153:OWZ262206 PGK262153:PGV262206 PQG262153:PQR262206 QAC262153:QAN262206 QJY262153:QKJ262206 QTU262153:QUF262206 RDQ262153:REB262206 RNM262153:RNX262206 RXI262153:RXT262206 SHE262153:SHP262206 SRA262153:SRL262206 TAW262153:TBH262206 TKS262153:TLD262206 TUO262153:TUZ262206 UEK262153:UEV262206 UOG262153:UOR262206 UYC262153:UYN262206 VHY262153:VIJ262206 VRU262153:VSF262206 WBQ262153:WCB262206 WLM262153:WLX262206 WVI262153:WVT262206 A327689:L327742 IW327689:JH327742 SS327689:TD327742 ACO327689:ACZ327742 AMK327689:AMV327742 AWG327689:AWR327742 BGC327689:BGN327742 BPY327689:BQJ327742 BZU327689:CAF327742 CJQ327689:CKB327742 CTM327689:CTX327742 DDI327689:DDT327742 DNE327689:DNP327742 DXA327689:DXL327742 EGW327689:EHH327742 EQS327689:ERD327742 FAO327689:FAZ327742 FKK327689:FKV327742 FUG327689:FUR327742 GEC327689:GEN327742 GNY327689:GOJ327742 GXU327689:GYF327742 HHQ327689:HIB327742 HRM327689:HRX327742 IBI327689:IBT327742 ILE327689:ILP327742 IVA327689:IVL327742 JEW327689:JFH327742 JOS327689:JPD327742 JYO327689:JYZ327742 KIK327689:KIV327742 KSG327689:KSR327742 LCC327689:LCN327742 LLY327689:LMJ327742 LVU327689:LWF327742 MFQ327689:MGB327742 MPM327689:MPX327742 MZI327689:MZT327742 NJE327689:NJP327742 NTA327689:NTL327742 OCW327689:ODH327742 OMS327689:OND327742 OWO327689:OWZ327742 PGK327689:PGV327742 PQG327689:PQR327742 QAC327689:QAN327742 QJY327689:QKJ327742 QTU327689:QUF327742 RDQ327689:REB327742 RNM327689:RNX327742 RXI327689:RXT327742 SHE327689:SHP327742 SRA327689:SRL327742 TAW327689:TBH327742 TKS327689:TLD327742 TUO327689:TUZ327742 UEK327689:UEV327742 UOG327689:UOR327742 UYC327689:UYN327742 VHY327689:VIJ327742 VRU327689:VSF327742 WBQ327689:WCB327742 WLM327689:WLX327742 WVI327689:WVT327742 A393225:L393278 IW393225:JH393278 SS393225:TD393278 ACO393225:ACZ393278 AMK393225:AMV393278 AWG393225:AWR393278 BGC393225:BGN393278 BPY393225:BQJ393278 BZU393225:CAF393278 CJQ393225:CKB393278 CTM393225:CTX393278 DDI393225:DDT393278 DNE393225:DNP393278 DXA393225:DXL393278 EGW393225:EHH393278 EQS393225:ERD393278 FAO393225:FAZ393278 FKK393225:FKV393278 FUG393225:FUR393278 GEC393225:GEN393278 GNY393225:GOJ393278 GXU393225:GYF393278 HHQ393225:HIB393278 HRM393225:HRX393278 IBI393225:IBT393278 ILE393225:ILP393278 IVA393225:IVL393278 JEW393225:JFH393278 JOS393225:JPD393278 JYO393225:JYZ393278 KIK393225:KIV393278 KSG393225:KSR393278 LCC393225:LCN393278 LLY393225:LMJ393278 LVU393225:LWF393278 MFQ393225:MGB393278 MPM393225:MPX393278 MZI393225:MZT393278 NJE393225:NJP393278 NTA393225:NTL393278 OCW393225:ODH393278 OMS393225:OND393278 OWO393225:OWZ393278 PGK393225:PGV393278 PQG393225:PQR393278 QAC393225:QAN393278 QJY393225:QKJ393278 QTU393225:QUF393278 RDQ393225:REB393278 RNM393225:RNX393278 RXI393225:RXT393278 SHE393225:SHP393278 SRA393225:SRL393278 TAW393225:TBH393278 TKS393225:TLD393278 TUO393225:TUZ393278 UEK393225:UEV393278 UOG393225:UOR393278 UYC393225:UYN393278 VHY393225:VIJ393278 VRU393225:VSF393278 WBQ393225:WCB393278 WLM393225:WLX393278 WVI393225:WVT393278 A458761:L458814 IW458761:JH458814 SS458761:TD458814 ACO458761:ACZ458814 AMK458761:AMV458814 AWG458761:AWR458814 BGC458761:BGN458814 BPY458761:BQJ458814 BZU458761:CAF458814 CJQ458761:CKB458814 CTM458761:CTX458814 DDI458761:DDT458814 DNE458761:DNP458814 DXA458761:DXL458814 EGW458761:EHH458814 EQS458761:ERD458814 FAO458761:FAZ458814 FKK458761:FKV458814 FUG458761:FUR458814 GEC458761:GEN458814 GNY458761:GOJ458814 GXU458761:GYF458814 HHQ458761:HIB458814 HRM458761:HRX458814 IBI458761:IBT458814 ILE458761:ILP458814 IVA458761:IVL458814 JEW458761:JFH458814 JOS458761:JPD458814 JYO458761:JYZ458814 KIK458761:KIV458814 KSG458761:KSR458814 LCC458761:LCN458814 LLY458761:LMJ458814 LVU458761:LWF458814 MFQ458761:MGB458814 MPM458761:MPX458814 MZI458761:MZT458814 NJE458761:NJP458814 NTA458761:NTL458814 OCW458761:ODH458814 OMS458761:OND458814 OWO458761:OWZ458814 PGK458761:PGV458814 PQG458761:PQR458814 QAC458761:QAN458814 QJY458761:QKJ458814 QTU458761:QUF458814 RDQ458761:REB458814 RNM458761:RNX458814 RXI458761:RXT458814 SHE458761:SHP458814 SRA458761:SRL458814 TAW458761:TBH458814 TKS458761:TLD458814 TUO458761:TUZ458814 UEK458761:UEV458814 UOG458761:UOR458814 UYC458761:UYN458814 VHY458761:VIJ458814 VRU458761:VSF458814 WBQ458761:WCB458814 WLM458761:WLX458814 WVI458761:WVT458814 A524297:L524350 IW524297:JH524350 SS524297:TD524350 ACO524297:ACZ524350 AMK524297:AMV524350 AWG524297:AWR524350 BGC524297:BGN524350 BPY524297:BQJ524350 BZU524297:CAF524350 CJQ524297:CKB524350 CTM524297:CTX524350 DDI524297:DDT524350 DNE524297:DNP524350 DXA524297:DXL524350 EGW524297:EHH524350 EQS524297:ERD524350 FAO524297:FAZ524350 FKK524297:FKV524350 FUG524297:FUR524350 GEC524297:GEN524350 GNY524297:GOJ524350 GXU524297:GYF524350 HHQ524297:HIB524350 HRM524297:HRX524350 IBI524297:IBT524350 ILE524297:ILP524350 IVA524297:IVL524350 JEW524297:JFH524350 JOS524297:JPD524350 JYO524297:JYZ524350 KIK524297:KIV524350 KSG524297:KSR524350 LCC524297:LCN524350 LLY524297:LMJ524350 LVU524297:LWF524350 MFQ524297:MGB524350 MPM524297:MPX524350 MZI524297:MZT524350 NJE524297:NJP524350 NTA524297:NTL524350 OCW524297:ODH524350 OMS524297:OND524350 OWO524297:OWZ524350 PGK524297:PGV524350 PQG524297:PQR524350 QAC524297:QAN524350 QJY524297:QKJ524350 QTU524297:QUF524350 RDQ524297:REB524350 RNM524297:RNX524350 RXI524297:RXT524350 SHE524297:SHP524350 SRA524297:SRL524350 TAW524297:TBH524350 TKS524297:TLD524350 TUO524297:TUZ524350 UEK524297:UEV524350 UOG524297:UOR524350 UYC524297:UYN524350 VHY524297:VIJ524350 VRU524297:VSF524350 WBQ524297:WCB524350 WLM524297:WLX524350 WVI524297:WVT524350 A589833:L589886 IW589833:JH589886 SS589833:TD589886 ACO589833:ACZ589886 AMK589833:AMV589886 AWG589833:AWR589886 BGC589833:BGN589886 BPY589833:BQJ589886 BZU589833:CAF589886 CJQ589833:CKB589886 CTM589833:CTX589886 DDI589833:DDT589886 DNE589833:DNP589886 DXA589833:DXL589886 EGW589833:EHH589886 EQS589833:ERD589886 FAO589833:FAZ589886 FKK589833:FKV589886 FUG589833:FUR589886 GEC589833:GEN589886 GNY589833:GOJ589886 GXU589833:GYF589886 HHQ589833:HIB589886 HRM589833:HRX589886 IBI589833:IBT589886 ILE589833:ILP589886 IVA589833:IVL589886 JEW589833:JFH589886 JOS589833:JPD589886 JYO589833:JYZ589886 KIK589833:KIV589886 KSG589833:KSR589886 LCC589833:LCN589886 LLY589833:LMJ589886 LVU589833:LWF589886 MFQ589833:MGB589886 MPM589833:MPX589886 MZI589833:MZT589886 NJE589833:NJP589886 NTA589833:NTL589886 OCW589833:ODH589886 OMS589833:OND589886 OWO589833:OWZ589886 PGK589833:PGV589886 PQG589833:PQR589886 QAC589833:QAN589886 QJY589833:QKJ589886 QTU589833:QUF589886 RDQ589833:REB589886 RNM589833:RNX589886 RXI589833:RXT589886 SHE589833:SHP589886 SRA589833:SRL589886 TAW589833:TBH589886 TKS589833:TLD589886 TUO589833:TUZ589886 UEK589833:UEV589886 UOG589833:UOR589886 UYC589833:UYN589886 VHY589833:VIJ589886 VRU589833:VSF589886 WBQ589833:WCB589886 WLM589833:WLX589886 WVI589833:WVT589886 A655369:L655422 IW655369:JH655422 SS655369:TD655422 ACO655369:ACZ655422 AMK655369:AMV655422 AWG655369:AWR655422 BGC655369:BGN655422 BPY655369:BQJ655422 BZU655369:CAF655422 CJQ655369:CKB655422 CTM655369:CTX655422 DDI655369:DDT655422 DNE655369:DNP655422 DXA655369:DXL655422 EGW655369:EHH655422 EQS655369:ERD655422 FAO655369:FAZ655422 FKK655369:FKV655422 FUG655369:FUR655422 GEC655369:GEN655422 GNY655369:GOJ655422 GXU655369:GYF655422 HHQ655369:HIB655422 HRM655369:HRX655422 IBI655369:IBT655422 ILE655369:ILP655422 IVA655369:IVL655422 JEW655369:JFH655422 JOS655369:JPD655422 JYO655369:JYZ655422 KIK655369:KIV655422 KSG655369:KSR655422 LCC655369:LCN655422 LLY655369:LMJ655422 LVU655369:LWF655422 MFQ655369:MGB655422 MPM655369:MPX655422 MZI655369:MZT655422 NJE655369:NJP655422 NTA655369:NTL655422 OCW655369:ODH655422 OMS655369:OND655422 OWO655369:OWZ655422 PGK655369:PGV655422 PQG655369:PQR655422 QAC655369:QAN655422 QJY655369:QKJ655422 QTU655369:QUF655422 RDQ655369:REB655422 RNM655369:RNX655422 RXI655369:RXT655422 SHE655369:SHP655422 SRA655369:SRL655422 TAW655369:TBH655422 TKS655369:TLD655422 TUO655369:TUZ655422 UEK655369:UEV655422 UOG655369:UOR655422 UYC655369:UYN655422 VHY655369:VIJ655422 VRU655369:VSF655422 WBQ655369:WCB655422 WLM655369:WLX655422 WVI655369:WVT655422 A720905:L720958 IW720905:JH720958 SS720905:TD720958 ACO720905:ACZ720958 AMK720905:AMV720958 AWG720905:AWR720958 BGC720905:BGN720958 BPY720905:BQJ720958 BZU720905:CAF720958 CJQ720905:CKB720958 CTM720905:CTX720958 DDI720905:DDT720958 DNE720905:DNP720958 DXA720905:DXL720958 EGW720905:EHH720958 EQS720905:ERD720958 FAO720905:FAZ720958 FKK720905:FKV720958 FUG720905:FUR720958 GEC720905:GEN720958 GNY720905:GOJ720958 GXU720905:GYF720958 HHQ720905:HIB720958 HRM720905:HRX720958 IBI720905:IBT720958 ILE720905:ILP720958 IVA720905:IVL720958 JEW720905:JFH720958 JOS720905:JPD720958 JYO720905:JYZ720958 KIK720905:KIV720958 KSG720905:KSR720958 LCC720905:LCN720958 LLY720905:LMJ720958 LVU720905:LWF720958 MFQ720905:MGB720958 MPM720905:MPX720958 MZI720905:MZT720958 NJE720905:NJP720958 NTA720905:NTL720958 OCW720905:ODH720958 OMS720905:OND720958 OWO720905:OWZ720958 PGK720905:PGV720958 PQG720905:PQR720958 QAC720905:QAN720958 QJY720905:QKJ720958 QTU720905:QUF720958 RDQ720905:REB720958 RNM720905:RNX720958 RXI720905:RXT720958 SHE720905:SHP720958 SRA720905:SRL720958 TAW720905:TBH720958 TKS720905:TLD720958 TUO720905:TUZ720958 UEK720905:UEV720958 UOG720905:UOR720958 UYC720905:UYN720958 VHY720905:VIJ720958 VRU720905:VSF720958 WBQ720905:WCB720958 WLM720905:WLX720958 WVI720905:WVT720958 A786441:L786494 IW786441:JH786494 SS786441:TD786494 ACO786441:ACZ786494 AMK786441:AMV786494 AWG786441:AWR786494 BGC786441:BGN786494 BPY786441:BQJ786494 BZU786441:CAF786494 CJQ786441:CKB786494 CTM786441:CTX786494 DDI786441:DDT786494 DNE786441:DNP786494 DXA786441:DXL786494 EGW786441:EHH786494 EQS786441:ERD786494 FAO786441:FAZ786494 FKK786441:FKV786494 FUG786441:FUR786494 GEC786441:GEN786494 GNY786441:GOJ786494 GXU786441:GYF786494 HHQ786441:HIB786494 HRM786441:HRX786494 IBI786441:IBT786494 ILE786441:ILP786494 IVA786441:IVL786494 JEW786441:JFH786494 JOS786441:JPD786494 JYO786441:JYZ786494 KIK786441:KIV786494 KSG786441:KSR786494 LCC786441:LCN786494 LLY786441:LMJ786494 LVU786441:LWF786494 MFQ786441:MGB786494 MPM786441:MPX786494 MZI786441:MZT786494 NJE786441:NJP786494 NTA786441:NTL786494 OCW786441:ODH786494 OMS786441:OND786494 OWO786441:OWZ786494 PGK786441:PGV786494 PQG786441:PQR786494 QAC786441:QAN786494 QJY786441:QKJ786494 QTU786441:QUF786494 RDQ786441:REB786494 RNM786441:RNX786494 RXI786441:RXT786494 SHE786441:SHP786494 SRA786441:SRL786494 TAW786441:TBH786494 TKS786441:TLD786494 TUO786441:TUZ786494 UEK786441:UEV786494 UOG786441:UOR786494 UYC786441:UYN786494 VHY786441:VIJ786494 VRU786441:VSF786494 WBQ786441:WCB786494 WLM786441:WLX786494 WVI786441:WVT786494 A851977:L852030 IW851977:JH852030 SS851977:TD852030 ACO851977:ACZ852030 AMK851977:AMV852030 AWG851977:AWR852030 BGC851977:BGN852030 BPY851977:BQJ852030 BZU851977:CAF852030 CJQ851977:CKB852030 CTM851977:CTX852030 DDI851977:DDT852030 DNE851977:DNP852030 DXA851977:DXL852030 EGW851977:EHH852030 EQS851977:ERD852030 FAO851977:FAZ852030 FKK851977:FKV852030 FUG851977:FUR852030 GEC851977:GEN852030 GNY851977:GOJ852030 GXU851977:GYF852030 HHQ851977:HIB852030 HRM851977:HRX852030 IBI851977:IBT852030 ILE851977:ILP852030 IVA851977:IVL852030 JEW851977:JFH852030 JOS851977:JPD852030 JYO851977:JYZ852030 KIK851977:KIV852030 KSG851977:KSR852030 LCC851977:LCN852030 LLY851977:LMJ852030 LVU851977:LWF852030 MFQ851977:MGB852030 MPM851977:MPX852030 MZI851977:MZT852030 NJE851977:NJP852030 NTA851977:NTL852030 OCW851977:ODH852030 OMS851977:OND852030 OWO851977:OWZ852030 PGK851977:PGV852030 PQG851977:PQR852030 QAC851977:QAN852030 QJY851977:QKJ852030 QTU851977:QUF852030 RDQ851977:REB852030 RNM851977:RNX852030 RXI851977:RXT852030 SHE851977:SHP852030 SRA851977:SRL852030 TAW851977:TBH852030 TKS851977:TLD852030 TUO851977:TUZ852030 UEK851977:UEV852030 UOG851977:UOR852030 UYC851977:UYN852030 VHY851977:VIJ852030 VRU851977:VSF852030 WBQ851977:WCB852030 WLM851977:WLX852030 WVI851977:WVT852030 A917513:L917566 IW917513:JH917566 SS917513:TD917566 ACO917513:ACZ917566 AMK917513:AMV917566 AWG917513:AWR917566 BGC917513:BGN917566 BPY917513:BQJ917566 BZU917513:CAF917566 CJQ917513:CKB917566 CTM917513:CTX917566 DDI917513:DDT917566 DNE917513:DNP917566 DXA917513:DXL917566 EGW917513:EHH917566 EQS917513:ERD917566 FAO917513:FAZ917566 FKK917513:FKV917566 FUG917513:FUR917566 GEC917513:GEN917566 GNY917513:GOJ917566 GXU917513:GYF917566 HHQ917513:HIB917566 HRM917513:HRX917566 IBI917513:IBT917566 ILE917513:ILP917566 IVA917513:IVL917566 JEW917513:JFH917566 JOS917513:JPD917566 JYO917513:JYZ917566 KIK917513:KIV917566 KSG917513:KSR917566 LCC917513:LCN917566 LLY917513:LMJ917566 LVU917513:LWF917566 MFQ917513:MGB917566 MPM917513:MPX917566 MZI917513:MZT917566 NJE917513:NJP917566 NTA917513:NTL917566 OCW917513:ODH917566 OMS917513:OND917566 OWO917513:OWZ917566 PGK917513:PGV917566 PQG917513:PQR917566 QAC917513:QAN917566 QJY917513:QKJ917566 QTU917513:QUF917566 RDQ917513:REB917566 RNM917513:RNX917566 RXI917513:RXT917566 SHE917513:SHP917566 SRA917513:SRL917566 TAW917513:TBH917566 TKS917513:TLD917566 TUO917513:TUZ917566 UEK917513:UEV917566 UOG917513:UOR917566 UYC917513:UYN917566 VHY917513:VIJ917566 VRU917513:VSF917566 WBQ917513:WCB917566 WLM917513:WLX917566 WVI917513:WVT917566 A983049:L983102 IW983049:JH983102 SS983049:TD983102 ACO983049:ACZ983102 AMK983049:AMV983102 AWG983049:AWR983102 BGC983049:BGN983102 BPY983049:BQJ983102 BZU983049:CAF983102 CJQ983049:CKB983102 CTM983049:CTX983102 DDI983049:DDT983102 DNE983049:DNP983102 DXA983049:DXL983102 EGW983049:EHH983102 EQS983049:ERD983102 FAO983049:FAZ983102 FKK983049:FKV983102 FUG983049:FUR983102 GEC983049:GEN983102 GNY983049:GOJ983102 GXU983049:GYF983102 HHQ983049:HIB983102 HRM983049:HRX983102 IBI983049:IBT983102 ILE983049:ILP983102 IVA983049:IVL983102 JEW983049:JFH983102 JOS983049:JPD983102 JYO983049:JYZ983102 KIK983049:KIV983102 KSG983049:KSR983102 LCC983049:LCN983102 LLY983049:LMJ983102 LVU983049:LWF983102 MFQ983049:MGB983102 MPM983049:MPX983102 MZI983049:MZT983102 NJE983049:NJP983102 NTA983049:NTL983102 OCW983049:ODH983102 OMS983049:OND983102 OWO983049:OWZ983102 PGK983049:PGV983102 PQG983049:PQR983102 QAC983049:QAN983102 QJY983049:QKJ983102 QTU983049:QUF983102 RDQ983049:REB983102 RNM983049:RNX983102 RXI983049:RXT983102 SHE983049:SHP983102 SRA983049:SRL983102 TAW983049:TBH983102 TKS983049:TLD983102 TUO983049:TUZ983102 UEK983049:UEV983102 UOG983049:UOR983102 UYC983049:UYN983102 VHY983049:VIJ983102 VRU983049:VSF983102 WBQ983049:WCB983102 WLM983049:WLX983102 WVI983049:WVT983102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workbookViewId="0">
      <selection sqref="A1:XFD1048576"/>
    </sheetView>
  </sheetViews>
  <sheetFormatPr defaultColWidth="0" defaultRowHeight="15" zeroHeight="1" x14ac:dyDescent="0.25"/>
  <cols>
    <col min="1" max="1" width="7.85546875" customWidth="1"/>
    <col min="2" max="10" width="5.7109375" customWidth="1"/>
    <col min="11" max="11" width="7.5703125" customWidth="1"/>
    <col min="12" max="12" width="9.28515625" customWidth="1"/>
    <col min="13" max="13" width="8.5703125" customWidth="1"/>
    <col min="14" max="14" width="1.7109375" customWidth="1"/>
    <col min="257" max="257" width="7.85546875" customWidth="1"/>
    <col min="258" max="266" width="5.7109375" customWidth="1"/>
    <col min="267" max="267" width="7.5703125" customWidth="1"/>
    <col min="268" max="268" width="9.28515625" customWidth="1"/>
    <col min="269" max="269" width="8.5703125" customWidth="1"/>
    <col min="270" max="270" width="1.7109375" customWidth="1"/>
    <col min="513" max="513" width="7.85546875" customWidth="1"/>
    <col min="514" max="522" width="5.7109375" customWidth="1"/>
    <col min="523" max="523" width="7.5703125" customWidth="1"/>
    <col min="524" max="524" width="9.28515625" customWidth="1"/>
    <col min="525" max="525" width="8.5703125" customWidth="1"/>
    <col min="526" max="526" width="1.7109375" customWidth="1"/>
    <col min="769" max="769" width="7.85546875" customWidth="1"/>
    <col min="770" max="778" width="5.7109375" customWidth="1"/>
    <col min="779" max="779" width="7.5703125" customWidth="1"/>
    <col min="780" max="780" width="9.28515625" customWidth="1"/>
    <col min="781" max="781" width="8.5703125" customWidth="1"/>
    <col min="782" max="782" width="1.7109375" customWidth="1"/>
    <col min="1025" max="1025" width="7.85546875" customWidth="1"/>
    <col min="1026" max="1034" width="5.7109375" customWidth="1"/>
    <col min="1035" max="1035" width="7.5703125" customWidth="1"/>
    <col min="1036" max="1036" width="9.28515625" customWidth="1"/>
    <col min="1037" max="1037" width="8.5703125" customWidth="1"/>
    <col min="1038" max="1038" width="1.7109375" customWidth="1"/>
    <col min="1281" max="1281" width="7.85546875" customWidth="1"/>
    <col min="1282" max="1290" width="5.7109375" customWidth="1"/>
    <col min="1291" max="1291" width="7.5703125" customWidth="1"/>
    <col min="1292" max="1292" width="9.28515625" customWidth="1"/>
    <col min="1293" max="1293" width="8.5703125" customWidth="1"/>
    <col min="1294" max="1294" width="1.7109375" customWidth="1"/>
    <col min="1537" max="1537" width="7.85546875" customWidth="1"/>
    <col min="1538" max="1546" width="5.7109375" customWidth="1"/>
    <col min="1547" max="1547" width="7.5703125" customWidth="1"/>
    <col min="1548" max="1548" width="9.28515625" customWidth="1"/>
    <col min="1549" max="1549" width="8.5703125" customWidth="1"/>
    <col min="1550" max="1550" width="1.7109375" customWidth="1"/>
    <col min="1793" max="1793" width="7.85546875" customWidth="1"/>
    <col min="1794" max="1802" width="5.7109375" customWidth="1"/>
    <col min="1803" max="1803" width="7.5703125" customWidth="1"/>
    <col min="1804" max="1804" width="9.28515625" customWidth="1"/>
    <col min="1805" max="1805" width="8.5703125" customWidth="1"/>
    <col min="1806" max="1806" width="1.7109375" customWidth="1"/>
    <col min="2049" max="2049" width="7.85546875" customWidth="1"/>
    <col min="2050" max="2058" width="5.7109375" customWidth="1"/>
    <col min="2059" max="2059" width="7.5703125" customWidth="1"/>
    <col min="2060" max="2060" width="9.28515625" customWidth="1"/>
    <col min="2061" max="2061" width="8.5703125" customWidth="1"/>
    <col min="2062" max="2062" width="1.7109375" customWidth="1"/>
    <col min="2305" max="2305" width="7.85546875" customWidth="1"/>
    <col min="2306" max="2314" width="5.7109375" customWidth="1"/>
    <col min="2315" max="2315" width="7.5703125" customWidth="1"/>
    <col min="2316" max="2316" width="9.28515625" customWidth="1"/>
    <col min="2317" max="2317" width="8.5703125" customWidth="1"/>
    <col min="2318" max="2318" width="1.7109375" customWidth="1"/>
    <col min="2561" max="2561" width="7.85546875" customWidth="1"/>
    <col min="2562" max="2570" width="5.7109375" customWidth="1"/>
    <col min="2571" max="2571" width="7.5703125" customWidth="1"/>
    <col min="2572" max="2572" width="9.28515625" customWidth="1"/>
    <col min="2573" max="2573" width="8.5703125" customWidth="1"/>
    <col min="2574" max="2574" width="1.7109375" customWidth="1"/>
    <col min="2817" max="2817" width="7.85546875" customWidth="1"/>
    <col min="2818" max="2826" width="5.7109375" customWidth="1"/>
    <col min="2827" max="2827" width="7.5703125" customWidth="1"/>
    <col min="2828" max="2828" width="9.28515625" customWidth="1"/>
    <col min="2829" max="2829" width="8.5703125" customWidth="1"/>
    <col min="2830" max="2830" width="1.7109375" customWidth="1"/>
    <col min="3073" max="3073" width="7.85546875" customWidth="1"/>
    <col min="3074" max="3082" width="5.7109375" customWidth="1"/>
    <col min="3083" max="3083" width="7.5703125" customWidth="1"/>
    <col min="3084" max="3084" width="9.28515625" customWidth="1"/>
    <col min="3085" max="3085" width="8.5703125" customWidth="1"/>
    <col min="3086" max="3086" width="1.7109375" customWidth="1"/>
    <col min="3329" max="3329" width="7.85546875" customWidth="1"/>
    <col min="3330" max="3338" width="5.7109375" customWidth="1"/>
    <col min="3339" max="3339" width="7.5703125" customWidth="1"/>
    <col min="3340" max="3340" width="9.28515625" customWidth="1"/>
    <col min="3341" max="3341" width="8.5703125" customWidth="1"/>
    <col min="3342" max="3342" width="1.7109375" customWidth="1"/>
    <col min="3585" max="3585" width="7.85546875" customWidth="1"/>
    <col min="3586" max="3594" width="5.7109375" customWidth="1"/>
    <col min="3595" max="3595" width="7.5703125" customWidth="1"/>
    <col min="3596" max="3596" width="9.28515625" customWidth="1"/>
    <col min="3597" max="3597" width="8.5703125" customWidth="1"/>
    <col min="3598" max="3598" width="1.7109375" customWidth="1"/>
    <col min="3841" max="3841" width="7.85546875" customWidth="1"/>
    <col min="3842" max="3850" width="5.7109375" customWidth="1"/>
    <col min="3851" max="3851" width="7.5703125" customWidth="1"/>
    <col min="3852" max="3852" width="9.28515625" customWidth="1"/>
    <col min="3853" max="3853" width="8.5703125" customWidth="1"/>
    <col min="3854" max="3854" width="1.7109375" customWidth="1"/>
    <col min="4097" max="4097" width="7.85546875" customWidth="1"/>
    <col min="4098" max="4106" width="5.7109375" customWidth="1"/>
    <col min="4107" max="4107" width="7.5703125" customWidth="1"/>
    <col min="4108" max="4108" width="9.28515625" customWidth="1"/>
    <col min="4109" max="4109" width="8.5703125" customWidth="1"/>
    <col min="4110" max="4110" width="1.7109375" customWidth="1"/>
    <col min="4353" max="4353" width="7.85546875" customWidth="1"/>
    <col min="4354" max="4362" width="5.7109375" customWidth="1"/>
    <col min="4363" max="4363" width="7.5703125" customWidth="1"/>
    <col min="4364" max="4364" width="9.28515625" customWidth="1"/>
    <col min="4365" max="4365" width="8.5703125" customWidth="1"/>
    <col min="4366" max="4366" width="1.7109375" customWidth="1"/>
    <col min="4609" max="4609" width="7.85546875" customWidth="1"/>
    <col min="4610" max="4618" width="5.7109375" customWidth="1"/>
    <col min="4619" max="4619" width="7.5703125" customWidth="1"/>
    <col min="4620" max="4620" width="9.28515625" customWidth="1"/>
    <col min="4621" max="4621" width="8.5703125" customWidth="1"/>
    <col min="4622" max="4622" width="1.7109375" customWidth="1"/>
    <col min="4865" max="4865" width="7.85546875" customWidth="1"/>
    <col min="4866" max="4874" width="5.7109375" customWidth="1"/>
    <col min="4875" max="4875" width="7.5703125" customWidth="1"/>
    <col min="4876" max="4876" width="9.28515625" customWidth="1"/>
    <col min="4877" max="4877" width="8.5703125" customWidth="1"/>
    <col min="4878" max="4878" width="1.7109375" customWidth="1"/>
    <col min="5121" max="5121" width="7.85546875" customWidth="1"/>
    <col min="5122" max="5130" width="5.7109375" customWidth="1"/>
    <col min="5131" max="5131" width="7.5703125" customWidth="1"/>
    <col min="5132" max="5132" width="9.28515625" customWidth="1"/>
    <col min="5133" max="5133" width="8.5703125" customWidth="1"/>
    <col min="5134" max="5134" width="1.7109375" customWidth="1"/>
    <col min="5377" max="5377" width="7.85546875" customWidth="1"/>
    <col min="5378" max="5386" width="5.7109375" customWidth="1"/>
    <col min="5387" max="5387" width="7.5703125" customWidth="1"/>
    <col min="5388" max="5388" width="9.28515625" customWidth="1"/>
    <col min="5389" max="5389" width="8.5703125" customWidth="1"/>
    <col min="5390" max="5390" width="1.7109375" customWidth="1"/>
    <col min="5633" max="5633" width="7.85546875" customWidth="1"/>
    <col min="5634" max="5642" width="5.7109375" customWidth="1"/>
    <col min="5643" max="5643" width="7.5703125" customWidth="1"/>
    <col min="5644" max="5644" width="9.28515625" customWidth="1"/>
    <col min="5645" max="5645" width="8.5703125" customWidth="1"/>
    <col min="5646" max="5646" width="1.7109375" customWidth="1"/>
    <col min="5889" max="5889" width="7.85546875" customWidth="1"/>
    <col min="5890" max="5898" width="5.7109375" customWidth="1"/>
    <col min="5899" max="5899" width="7.5703125" customWidth="1"/>
    <col min="5900" max="5900" width="9.28515625" customWidth="1"/>
    <col min="5901" max="5901" width="8.5703125" customWidth="1"/>
    <col min="5902" max="5902" width="1.7109375" customWidth="1"/>
    <col min="6145" max="6145" width="7.85546875" customWidth="1"/>
    <col min="6146" max="6154" width="5.7109375" customWidth="1"/>
    <col min="6155" max="6155" width="7.5703125" customWidth="1"/>
    <col min="6156" max="6156" width="9.28515625" customWidth="1"/>
    <col min="6157" max="6157" width="8.5703125" customWidth="1"/>
    <col min="6158" max="6158" width="1.7109375" customWidth="1"/>
    <col min="6401" max="6401" width="7.85546875" customWidth="1"/>
    <col min="6402" max="6410" width="5.7109375" customWidth="1"/>
    <col min="6411" max="6411" width="7.5703125" customWidth="1"/>
    <col min="6412" max="6412" width="9.28515625" customWidth="1"/>
    <col min="6413" max="6413" width="8.5703125" customWidth="1"/>
    <col min="6414" max="6414" width="1.7109375" customWidth="1"/>
    <col min="6657" max="6657" width="7.85546875" customWidth="1"/>
    <col min="6658" max="6666" width="5.7109375" customWidth="1"/>
    <col min="6667" max="6667" width="7.5703125" customWidth="1"/>
    <col min="6668" max="6668" width="9.28515625" customWidth="1"/>
    <col min="6669" max="6669" width="8.5703125" customWidth="1"/>
    <col min="6670" max="6670" width="1.7109375" customWidth="1"/>
    <col min="6913" max="6913" width="7.85546875" customWidth="1"/>
    <col min="6914" max="6922" width="5.7109375" customWidth="1"/>
    <col min="6923" max="6923" width="7.5703125" customWidth="1"/>
    <col min="6924" max="6924" width="9.28515625" customWidth="1"/>
    <col min="6925" max="6925" width="8.5703125" customWidth="1"/>
    <col min="6926" max="6926" width="1.7109375" customWidth="1"/>
    <col min="7169" max="7169" width="7.85546875" customWidth="1"/>
    <col min="7170" max="7178" width="5.7109375" customWidth="1"/>
    <col min="7179" max="7179" width="7.5703125" customWidth="1"/>
    <col min="7180" max="7180" width="9.28515625" customWidth="1"/>
    <col min="7181" max="7181" width="8.5703125" customWidth="1"/>
    <col min="7182" max="7182" width="1.7109375" customWidth="1"/>
    <col min="7425" max="7425" width="7.85546875" customWidth="1"/>
    <col min="7426" max="7434" width="5.7109375" customWidth="1"/>
    <col min="7435" max="7435" width="7.5703125" customWidth="1"/>
    <col min="7436" max="7436" width="9.28515625" customWidth="1"/>
    <col min="7437" max="7437" width="8.5703125" customWidth="1"/>
    <col min="7438" max="7438" width="1.7109375" customWidth="1"/>
    <col min="7681" max="7681" width="7.85546875" customWidth="1"/>
    <col min="7682" max="7690" width="5.7109375" customWidth="1"/>
    <col min="7691" max="7691" width="7.5703125" customWidth="1"/>
    <col min="7692" max="7692" width="9.28515625" customWidth="1"/>
    <col min="7693" max="7693" width="8.5703125" customWidth="1"/>
    <col min="7694" max="7694" width="1.7109375" customWidth="1"/>
    <col min="7937" max="7937" width="7.85546875" customWidth="1"/>
    <col min="7938" max="7946" width="5.7109375" customWidth="1"/>
    <col min="7947" max="7947" width="7.5703125" customWidth="1"/>
    <col min="7948" max="7948" width="9.28515625" customWidth="1"/>
    <col min="7949" max="7949" width="8.5703125" customWidth="1"/>
    <col min="7950" max="7950" width="1.7109375" customWidth="1"/>
    <col min="8193" max="8193" width="7.85546875" customWidth="1"/>
    <col min="8194" max="8202" width="5.7109375" customWidth="1"/>
    <col min="8203" max="8203" width="7.5703125" customWidth="1"/>
    <col min="8204" max="8204" width="9.28515625" customWidth="1"/>
    <col min="8205" max="8205" width="8.5703125" customWidth="1"/>
    <col min="8206" max="8206" width="1.7109375" customWidth="1"/>
    <col min="8449" max="8449" width="7.85546875" customWidth="1"/>
    <col min="8450" max="8458" width="5.7109375" customWidth="1"/>
    <col min="8459" max="8459" width="7.5703125" customWidth="1"/>
    <col min="8460" max="8460" width="9.28515625" customWidth="1"/>
    <col min="8461" max="8461" width="8.5703125" customWidth="1"/>
    <col min="8462" max="8462" width="1.7109375" customWidth="1"/>
    <col min="8705" max="8705" width="7.85546875" customWidth="1"/>
    <col min="8706" max="8714" width="5.7109375" customWidth="1"/>
    <col min="8715" max="8715" width="7.5703125" customWidth="1"/>
    <col min="8716" max="8716" width="9.28515625" customWidth="1"/>
    <col min="8717" max="8717" width="8.5703125" customWidth="1"/>
    <col min="8718" max="8718" width="1.7109375" customWidth="1"/>
    <col min="8961" max="8961" width="7.85546875" customWidth="1"/>
    <col min="8962" max="8970" width="5.7109375" customWidth="1"/>
    <col min="8971" max="8971" width="7.5703125" customWidth="1"/>
    <col min="8972" max="8972" width="9.28515625" customWidth="1"/>
    <col min="8973" max="8973" width="8.5703125" customWidth="1"/>
    <col min="8974" max="8974" width="1.7109375" customWidth="1"/>
    <col min="9217" max="9217" width="7.85546875" customWidth="1"/>
    <col min="9218" max="9226" width="5.7109375" customWidth="1"/>
    <col min="9227" max="9227" width="7.5703125" customWidth="1"/>
    <col min="9228" max="9228" width="9.28515625" customWidth="1"/>
    <col min="9229" max="9229" width="8.5703125" customWidth="1"/>
    <col min="9230" max="9230" width="1.7109375" customWidth="1"/>
    <col min="9473" max="9473" width="7.85546875" customWidth="1"/>
    <col min="9474" max="9482" width="5.7109375" customWidth="1"/>
    <col min="9483" max="9483" width="7.5703125" customWidth="1"/>
    <col min="9484" max="9484" width="9.28515625" customWidth="1"/>
    <col min="9485" max="9485" width="8.5703125" customWidth="1"/>
    <col min="9486" max="9486" width="1.7109375" customWidth="1"/>
    <col min="9729" max="9729" width="7.85546875" customWidth="1"/>
    <col min="9730" max="9738" width="5.7109375" customWidth="1"/>
    <col min="9739" max="9739" width="7.5703125" customWidth="1"/>
    <col min="9740" max="9740" width="9.28515625" customWidth="1"/>
    <col min="9741" max="9741" width="8.5703125" customWidth="1"/>
    <col min="9742" max="9742" width="1.7109375" customWidth="1"/>
    <col min="9985" max="9985" width="7.85546875" customWidth="1"/>
    <col min="9986" max="9994" width="5.7109375" customWidth="1"/>
    <col min="9995" max="9995" width="7.5703125" customWidth="1"/>
    <col min="9996" max="9996" width="9.28515625" customWidth="1"/>
    <col min="9997" max="9997" width="8.5703125" customWidth="1"/>
    <col min="9998" max="9998" width="1.7109375" customWidth="1"/>
    <col min="10241" max="10241" width="7.85546875" customWidth="1"/>
    <col min="10242" max="10250" width="5.7109375" customWidth="1"/>
    <col min="10251" max="10251" width="7.5703125" customWidth="1"/>
    <col min="10252" max="10252" width="9.28515625" customWidth="1"/>
    <col min="10253" max="10253" width="8.5703125" customWidth="1"/>
    <col min="10254" max="10254" width="1.7109375" customWidth="1"/>
    <col min="10497" max="10497" width="7.85546875" customWidth="1"/>
    <col min="10498" max="10506" width="5.7109375" customWidth="1"/>
    <col min="10507" max="10507" width="7.5703125" customWidth="1"/>
    <col min="10508" max="10508" width="9.28515625" customWidth="1"/>
    <col min="10509" max="10509" width="8.5703125" customWidth="1"/>
    <col min="10510" max="10510" width="1.7109375" customWidth="1"/>
    <col min="10753" max="10753" width="7.85546875" customWidth="1"/>
    <col min="10754" max="10762" width="5.7109375" customWidth="1"/>
    <col min="10763" max="10763" width="7.5703125" customWidth="1"/>
    <col min="10764" max="10764" width="9.28515625" customWidth="1"/>
    <col min="10765" max="10765" width="8.5703125" customWidth="1"/>
    <col min="10766" max="10766" width="1.7109375" customWidth="1"/>
    <col min="11009" max="11009" width="7.85546875" customWidth="1"/>
    <col min="11010" max="11018" width="5.7109375" customWidth="1"/>
    <col min="11019" max="11019" width="7.5703125" customWidth="1"/>
    <col min="11020" max="11020" width="9.28515625" customWidth="1"/>
    <col min="11021" max="11021" width="8.5703125" customWidth="1"/>
    <col min="11022" max="11022" width="1.7109375" customWidth="1"/>
    <col min="11265" max="11265" width="7.85546875" customWidth="1"/>
    <col min="11266" max="11274" width="5.7109375" customWidth="1"/>
    <col min="11275" max="11275" width="7.5703125" customWidth="1"/>
    <col min="11276" max="11276" width="9.28515625" customWidth="1"/>
    <col min="11277" max="11277" width="8.5703125" customWidth="1"/>
    <col min="11278" max="11278" width="1.7109375" customWidth="1"/>
    <col min="11521" max="11521" width="7.85546875" customWidth="1"/>
    <col min="11522" max="11530" width="5.7109375" customWidth="1"/>
    <col min="11531" max="11531" width="7.5703125" customWidth="1"/>
    <col min="11532" max="11532" width="9.28515625" customWidth="1"/>
    <col min="11533" max="11533" width="8.5703125" customWidth="1"/>
    <col min="11534" max="11534" width="1.7109375" customWidth="1"/>
    <col min="11777" max="11777" width="7.85546875" customWidth="1"/>
    <col min="11778" max="11786" width="5.7109375" customWidth="1"/>
    <col min="11787" max="11787" width="7.5703125" customWidth="1"/>
    <col min="11788" max="11788" width="9.28515625" customWidth="1"/>
    <col min="11789" max="11789" width="8.5703125" customWidth="1"/>
    <col min="11790" max="11790" width="1.7109375" customWidth="1"/>
    <col min="12033" max="12033" width="7.85546875" customWidth="1"/>
    <col min="12034" max="12042" width="5.7109375" customWidth="1"/>
    <col min="12043" max="12043" width="7.5703125" customWidth="1"/>
    <col min="12044" max="12044" width="9.28515625" customWidth="1"/>
    <col min="12045" max="12045" width="8.5703125" customWidth="1"/>
    <col min="12046" max="12046" width="1.7109375" customWidth="1"/>
    <col min="12289" max="12289" width="7.85546875" customWidth="1"/>
    <col min="12290" max="12298" width="5.7109375" customWidth="1"/>
    <col min="12299" max="12299" width="7.5703125" customWidth="1"/>
    <col min="12300" max="12300" width="9.28515625" customWidth="1"/>
    <col min="12301" max="12301" width="8.5703125" customWidth="1"/>
    <col min="12302" max="12302" width="1.7109375" customWidth="1"/>
    <col min="12545" max="12545" width="7.85546875" customWidth="1"/>
    <col min="12546" max="12554" width="5.7109375" customWidth="1"/>
    <col min="12555" max="12555" width="7.5703125" customWidth="1"/>
    <col min="12556" max="12556" width="9.28515625" customWidth="1"/>
    <col min="12557" max="12557" width="8.5703125" customWidth="1"/>
    <col min="12558" max="12558" width="1.7109375" customWidth="1"/>
    <col min="12801" max="12801" width="7.85546875" customWidth="1"/>
    <col min="12802" max="12810" width="5.7109375" customWidth="1"/>
    <col min="12811" max="12811" width="7.5703125" customWidth="1"/>
    <col min="12812" max="12812" width="9.28515625" customWidth="1"/>
    <col min="12813" max="12813" width="8.5703125" customWidth="1"/>
    <col min="12814" max="12814" width="1.7109375" customWidth="1"/>
    <col min="13057" max="13057" width="7.85546875" customWidth="1"/>
    <col min="13058" max="13066" width="5.7109375" customWidth="1"/>
    <col min="13067" max="13067" width="7.5703125" customWidth="1"/>
    <col min="13068" max="13068" width="9.28515625" customWidth="1"/>
    <col min="13069" max="13069" width="8.5703125" customWidth="1"/>
    <col min="13070" max="13070" width="1.7109375" customWidth="1"/>
    <col min="13313" max="13313" width="7.85546875" customWidth="1"/>
    <col min="13314" max="13322" width="5.7109375" customWidth="1"/>
    <col min="13323" max="13323" width="7.5703125" customWidth="1"/>
    <col min="13324" max="13324" width="9.28515625" customWidth="1"/>
    <col min="13325" max="13325" width="8.5703125" customWidth="1"/>
    <col min="13326" max="13326" width="1.7109375" customWidth="1"/>
    <col min="13569" max="13569" width="7.85546875" customWidth="1"/>
    <col min="13570" max="13578" width="5.7109375" customWidth="1"/>
    <col min="13579" max="13579" width="7.5703125" customWidth="1"/>
    <col min="13580" max="13580" width="9.28515625" customWidth="1"/>
    <col min="13581" max="13581" width="8.5703125" customWidth="1"/>
    <col min="13582" max="13582" width="1.7109375" customWidth="1"/>
    <col min="13825" max="13825" width="7.85546875" customWidth="1"/>
    <col min="13826" max="13834" width="5.7109375" customWidth="1"/>
    <col min="13835" max="13835" width="7.5703125" customWidth="1"/>
    <col min="13836" max="13836" width="9.28515625" customWidth="1"/>
    <col min="13837" max="13837" width="8.5703125" customWidth="1"/>
    <col min="13838" max="13838" width="1.7109375" customWidth="1"/>
    <col min="14081" max="14081" width="7.85546875" customWidth="1"/>
    <col min="14082" max="14090" width="5.7109375" customWidth="1"/>
    <col min="14091" max="14091" width="7.5703125" customWidth="1"/>
    <col min="14092" max="14092" width="9.28515625" customWidth="1"/>
    <col min="14093" max="14093" width="8.5703125" customWidth="1"/>
    <col min="14094" max="14094" width="1.7109375" customWidth="1"/>
    <col min="14337" max="14337" width="7.85546875" customWidth="1"/>
    <col min="14338" max="14346" width="5.7109375" customWidth="1"/>
    <col min="14347" max="14347" width="7.5703125" customWidth="1"/>
    <col min="14348" max="14348" width="9.28515625" customWidth="1"/>
    <col min="14349" max="14349" width="8.5703125" customWidth="1"/>
    <col min="14350" max="14350" width="1.7109375" customWidth="1"/>
    <col min="14593" max="14593" width="7.85546875" customWidth="1"/>
    <col min="14594" max="14602" width="5.7109375" customWidth="1"/>
    <col min="14603" max="14603" width="7.5703125" customWidth="1"/>
    <col min="14604" max="14604" width="9.28515625" customWidth="1"/>
    <col min="14605" max="14605" width="8.5703125" customWidth="1"/>
    <col min="14606" max="14606" width="1.7109375" customWidth="1"/>
    <col min="14849" max="14849" width="7.85546875" customWidth="1"/>
    <col min="14850" max="14858" width="5.7109375" customWidth="1"/>
    <col min="14859" max="14859" width="7.5703125" customWidth="1"/>
    <col min="14860" max="14860" width="9.28515625" customWidth="1"/>
    <col min="14861" max="14861" width="8.5703125" customWidth="1"/>
    <col min="14862" max="14862" width="1.7109375" customWidth="1"/>
    <col min="15105" max="15105" width="7.85546875" customWidth="1"/>
    <col min="15106" max="15114" width="5.7109375" customWidth="1"/>
    <col min="15115" max="15115" width="7.5703125" customWidth="1"/>
    <col min="15116" max="15116" width="9.28515625" customWidth="1"/>
    <col min="15117" max="15117" width="8.5703125" customWidth="1"/>
    <col min="15118" max="15118" width="1.7109375" customWidth="1"/>
    <col min="15361" max="15361" width="7.85546875" customWidth="1"/>
    <col min="15362" max="15370" width="5.7109375" customWidth="1"/>
    <col min="15371" max="15371" width="7.5703125" customWidth="1"/>
    <col min="15372" max="15372" width="9.28515625" customWidth="1"/>
    <col min="15373" max="15373" width="8.5703125" customWidth="1"/>
    <col min="15374" max="15374" width="1.7109375" customWidth="1"/>
    <col min="15617" max="15617" width="7.85546875" customWidth="1"/>
    <col min="15618" max="15626" width="5.7109375" customWidth="1"/>
    <col min="15627" max="15627" width="7.5703125" customWidth="1"/>
    <col min="15628" max="15628" width="9.28515625" customWidth="1"/>
    <col min="15629" max="15629" width="8.5703125" customWidth="1"/>
    <col min="15630" max="15630" width="1.7109375" customWidth="1"/>
    <col min="15873" max="15873" width="7.85546875" customWidth="1"/>
    <col min="15874" max="15882" width="5.7109375" customWidth="1"/>
    <col min="15883" max="15883" width="7.5703125" customWidth="1"/>
    <col min="15884" max="15884" width="9.28515625" customWidth="1"/>
    <col min="15885" max="15885" width="8.5703125" customWidth="1"/>
    <col min="15886" max="15886" width="1.7109375" customWidth="1"/>
    <col min="16129" max="16129" width="7.85546875" customWidth="1"/>
    <col min="16130" max="16138" width="5.7109375" customWidth="1"/>
    <col min="16139" max="16139" width="7.5703125" customWidth="1"/>
    <col min="16140" max="16140" width="9.28515625" customWidth="1"/>
    <col min="16141" max="16141" width="8.5703125" customWidth="1"/>
    <col min="16142" max="16142" width="1.7109375" customWidth="1"/>
  </cols>
  <sheetData>
    <row r="1" spans="1:14" ht="41.25" customHeight="1" x14ac:dyDescent="0.25">
      <c r="A1" s="29"/>
      <c r="B1" s="51" t="str">
        <f>[1]Protokolas!$B$1</f>
        <v>Lietuvos mokyklų žaidynių lengvosios atletikos keturkovės zoninės varžybos</v>
      </c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4" ht="12.75" customHeight="1" x14ac:dyDescent="0.25">
      <c r="A2" s="30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4" ht="23.25" customHeight="1" x14ac:dyDescent="0.25">
      <c r="A3" s="9"/>
      <c r="B3" s="52" t="str">
        <f>[1]Protokolas!$B$3</f>
        <v>Utena, 2015-05-16</v>
      </c>
      <c r="C3" s="52"/>
      <c r="D3" s="52"/>
      <c r="E3" s="52"/>
      <c r="F3" s="52"/>
      <c r="G3" s="52"/>
      <c r="H3" s="52"/>
      <c r="I3" s="31"/>
      <c r="J3" s="31"/>
      <c r="K3" s="53" t="str">
        <f>[1]Protokolas!$I$3</f>
        <v>Merginos</v>
      </c>
      <c r="L3" s="53"/>
    </row>
    <row r="4" spans="1:14" ht="10.5" customHeight="1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4" ht="33.75" customHeight="1" x14ac:dyDescent="0.25">
      <c r="B5" s="62" t="s">
        <v>14</v>
      </c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1:14" ht="27.75" customHeight="1" x14ac:dyDescent="0.25">
      <c r="A6" s="32" t="s">
        <v>15</v>
      </c>
      <c r="B6" s="63" t="s">
        <v>1</v>
      </c>
      <c r="C6" s="63"/>
      <c r="D6" s="63"/>
      <c r="E6" s="63"/>
      <c r="F6" s="63"/>
      <c r="G6" s="63"/>
      <c r="H6" s="63"/>
      <c r="I6" s="63"/>
      <c r="J6" s="63"/>
      <c r="K6" s="63"/>
      <c r="L6" s="32" t="s">
        <v>11</v>
      </c>
      <c r="M6" s="32" t="s">
        <v>9</v>
      </c>
      <c r="N6" s="27"/>
    </row>
    <row r="7" spans="1:14" ht="20.100000000000001" customHeight="1" x14ac:dyDescent="0.25">
      <c r="A7" s="32">
        <v>1</v>
      </c>
      <c r="B7" s="33" t="str">
        <f>[1]Protokolas!B18</f>
        <v>VGTU inžinerijos licėjus</v>
      </c>
      <c r="C7" s="34"/>
      <c r="D7" s="34"/>
      <c r="E7" s="34"/>
      <c r="F7" s="34"/>
      <c r="G7" s="34"/>
      <c r="H7" s="34"/>
      <c r="I7" s="34"/>
      <c r="J7" s="34"/>
      <c r="K7" s="35"/>
      <c r="L7" s="32">
        <f>[1]Protokolas!L18</f>
        <v>1144</v>
      </c>
      <c r="M7" s="32">
        <v>1</v>
      </c>
      <c r="N7" s="27"/>
    </row>
    <row r="8" spans="1:14" ht="20.100000000000001" customHeight="1" x14ac:dyDescent="0.25">
      <c r="A8" s="32">
        <v>2</v>
      </c>
      <c r="B8" s="33" t="str">
        <f>[1]Protokolas!B5</f>
        <v>Širvintų "Atžalyno" progimnazija</v>
      </c>
      <c r="C8" s="34"/>
      <c r="D8" s="34"/>
      <c r="E8" s="34"/>
      <c r="F8" s="34"/>
      <c r="G8" s="34"/>
      <c r="H8" s="34"/>
      <c r="I8" s="34"/>
      <c r="J8" s="34"/>
      <c r="K8" s="35"/>
      <c r="L8" s="32">
        <f>[1]Protokolas!L5</f>
        <v>1123</v>
      </c>
      <c r="M8" s="32">
        <v>2</v>
      </c>
      <c r="N8" s="27"/>
    </row>
    <row r="9" spans="1:14" ht="20.100000000000001" customHeight="1" x14ac:dyDescent="0.25">
      <c r="A9" s="32">
        <v>3</v>
      </c>
      <c r="B9" s="33" t="str">
        <f>[1]Protokolas!B96</f>
        <v>Rokiškio Juozo Tūbelio progimnazija</v>
      </c>
      <c r="C9" s="34"/>
      <c r="D9" s="34"/>
      <c r="E9" s="34"/>
      <c r="F9" s="34"/>
      <c r="G9" s="34"/>
      <c r="H9" s="34"/>
      <c r="I9" s="34"/>
      <c r="J9" s="34"/>
      <c r="K9" s="35"/>
      <c r="L9" s="32">
        <f>[1]Protokolas!L96</f>
        <v>1111</v>
      </c>
      <c r="M9" s="32">
        <v>3</v>
      </c>
      <c r="N9" s="27"/>
    </row>
    <row r="10" spans="1:14" ht="20.100000000000001" customHeight="1" x14ac:dyDescent="0.25">
      <c r="A10" s="32">
        <v>4</v>
      </c>
      <c r="B10" s="33" t="str">
        <f>[1]Protokolas!B109</f>
        <v>Švenčionių r. Pabradės "Ryto" gimnazija</v>
      </c>
      <c r="C10" s="34"/>
      <c r="D10" s="34"/>
      <c r="E10" s="34"/>
      <c r="F10" s="34"/>
      <c r="G10" s="34"/>
      <c r="H10" s="34"/>
      <c r="I10" s="34"/>
      <c r="J10" s="34"/>
      <c r="K10" s="35"/>
      <c r="L10" s="32">
        <f>[1]Protokolas!L109</f>
        <v>1053</v>
      </c>
      <c r="M10" s="32">
        <v>4</v>
      </c>
      <c r="N10" s="27"/>
    </row>
    <row r="11" spans="1:14" ht="20.100000000000001" customHeight="1" x14ac:dyDescent="0.25">
      <c r="A11" s="32">
        <v>5</v>
      </c>
      <c r="B11" s="33" t="str">
        <f>[1]Protokolas!B57</f>
        <v>Utenos Krašuonos progimnazija</v>
      </c>
      <c r="C11" s="34"/>
      <c r="D11" s="34"/>
      <c r="E11" s="34"/>
      <c r="F11" s="34"/>
      <c r="G11" s="34"/>
      <c r="H11" s="34"/>
      <c r="I11" s="34"/>
      <c r="J11" s="34"/>
      <c r="K11" s="35"/>
      <c r="L11" s="32">
        <f>[1]Protokolas!L57</f>
        <v>959</v>
      </c>
      <c r="M11" s="32">
        <v>5</v>
      </c>
      <c r="N11" s="27"/>
    </row>
    <row r="12" spans="1:14" ht="20.100000000000001" customHeight="1" x14ac:dyDescent="0.25">
      <c r="A12" s="32">
        <v>6</v>
      </c>
      <c r="B12" s="33" t="str">
        <f>[1]Protokolas!B30</f>
        <v>Vilniaus r. Mickūnų gimnazija</v>
      </c>
      <c r="C12" s="34"/>
      <c r="D12" s="34"/>
      <c r="E12" s="34"/>
      <c r="F12" s="34"/>
      <c r="G12" s="34"/>
      <c r="H12" s="34"/>
      <c r="I12" s="34"/>
      <c r="J12" s="34"/>
      <c r="K12" s="35"/>
      <c r="L12" s="32">
        <f>[1]Protokolas!L30</f>
        <v>947</v>
      </c>
      <c r="M12" s="32">
        <v>6</v>
      </c>
      <c r="N12" s="27"/>
    </row>
    <row r="13" spans="1:14" ht="20.100000000000001" customHeight="1" x14ac:dyDescent="0.25">
      <c r="A13" s="32">
        <v>7</v>
      </c>
      <c r="B13" s="33" t="str">
        <f>[1]Protokolas!B83</f>
        <v>Ignalinos Česlovo Kudabos progimnazija</v>
      </c>
      <c r="C13" s="34"/>
      <c r="D13" s="34"/>
      <c r="E13" s="34"/>
      <c r="F13" s="34"/>
      <c r="G13" s="34"/>
      <c r="H13" s="34"/>
      <c r="I13" s="34"/>
      <c r="J13" s="34"/>
      <c r="K13" s="35"/>
      <c r="L13" s="32">
        <f>[1]Protokolas!L83</f>
        <v>909</v>
      </c>
      <c r="M13" s="32">
        <v>7</v>
      </c>
      <c r="N13" s="27"/>
    </row>
    <row r="14" spans="1:14" ht="20.100000000000001" customHeight="1" x14ac:dyDescent="0.25">
      <c r="A14" s="32">
        <v>8</v>
      </c>
      <c r="B14" s="33" t="str">
        <f>[1]Protokolas!B70</f>
        <v>Molėtų progimnazija</v>
      </c>
      <c r="C14" s="34"/>
      <c r="D14" s="34"/>
      <c r="E14" s="34"/>
      <c r="F14" s="34"/>
      <c r="G14" s="34"/>
      <c r="H14" s="34"/>
      <c r="I14" s="34"/>
      <c r="J14" s="34"/>
      <c r="K14" s="35"/>
      <c r="L14" s="32">
        <f>[1]Protokolas!L70</f>
        <v>880</v>
      </c>
      <c r="M14" s="32">
        <v>8</v>
      </c>
      <c r="N14" s="27"/>
    </row>
    <row r="15" spans="1:14" ht="20.100000000000001" customHeight="1" x14ac:dyDescent="0.25">
      <c r="A15" s="32">
        <v>9</v>
      </c>
      <c r="B15" s="33" t="str">
        <f>[1]Protokolas!B44</f>
        <v>Visagino "Verdenės" gimnazija</v>
      </c>
      <c r="C15" s="34"/>
      <c r="D15" s="34"/>
      <c r="E15" s="34"/>
      <c r="F15" s="34"/>
      <c r="G15" s="34"/>
      <c r="H15" s="34"/>
      <c r="I15" s="34"/>
      <c r="J15" s="34"/>
      <c r="K15" s="35"/>
      <c r="L15" s="32">
        <f>[1]Protokolas!L44</f>
        <v>876</v>
      </c>
      <c r="M15" s="32">
        <v>9</v>
      </c>
      <c r="N15" s="27"/>
    </row>
    <row r="16" spans="1:14" ht="20.100000000000001" customHeight="1" x14ac:dyDescent="0.2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</row>
    <row r="17" spans="1:14" ht="20.100000000000001" customHeight="1" x14ac:dyDescent="0.2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</row>
    <row r="18" spans="1:14" ht="20.100000000000001" customHeight="1" x14ac:dyDescent="0.2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</row>
    <row r="19" spans="1:14" ht="20.100000000000001" customHeight="1" x14ac:dyDescent="0.2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</row>
    <row r="20" spans="1:14" ht="20.100000000000001" customHeight="1" x14ac:dyDescent="0.2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</row>
    <row r="21" spans="1:14" ht="20.100000000000001" customHeight="1" x14ac:dyDescent="0.25">
      <c r="A21" s="27"/>
      <c r="B21" s="27"/>
      <c r="C21" s="50" t="s">
        <v>12</v>
      </c>
      <c r="D21" s="50"/>
      <c r="E21" s="50"/>
      <c r="F21" s="50"/>
      <c r="G21" s="27"/>
      <c r="H21" s="27"/>
      <c r="I21" s="27"/>
      <c r="J21" s="50" t="str">
        <f>[1]Protokolas!G160</f>
        <v>Jurgita Kirilovienė</v>
      </c>
      <c r="K21" s="50"/>
      <c r="L21" s="50"/>
      <c r="M21" s="50"/>
      <c r="N21" s="27"/>
    </row>
    <row r="22" spans="1:14" ht="20.100000000000001" customHeight="1" x14ac:dyDescent="0.2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</row>
    <row r="23" spans="1:14" ht="20.100000000000001" customHeight="1" x14ac:dyDescent="0.2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</row>
    <row r="24" spans="1:14" x14ac:dyDescent="0.2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</row>
    <row r="25" spans="1:14" x14ac:dyDescent="0.25">
      <c r="A25" s="27"/>
      <c r="B25" s="27"/>
      <c r="C25" s="50" t="s">
        <v>13</v>
      </c>
      <c r="D25" s="50"/>
      <c r="E25" s="50"/>
      <c r="F25" s="50"/>
      <c r="G25" s="27"/>
      <c r="H25" s="27"/>
      <c r="I25" s="27"/>
      <c r="J25" s="50" t="str">
        <f>[1]Protokolas!G163</f>
        <v>Irma Maigienė</v>
      </c>
      <c r="K25" s="50"/>
      <c r="L25" s="50"/>
      <c r="M25" s="50"/>
      <c r="N25" s="27"/>
    </row>
    <row r="26" spans="1:14" x14ac:dyDescent="0.2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</row>
    <row r="27" spans="1:14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</row>
    <row r="28" spans="1:14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</row>
    <row r="29" spans="1:14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</row>
    <row r="30" spans="1:14" x14ac:dyDescent="0.2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x14ac:dyDescent="0.2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</row>
    <row r="32" spans="1:14" x14ac:dyDescent="0.2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</row>
    <row r="33" spans="1:14" x14ac:dyDescent="0.2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</row>
    <row r="34" spans="1:14" x14ac:dyDescent="0.2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</row>
    <row r="35" spans="1:14" x14ac:dyDescent="0.25">
      <c r="N35" s="27"/>
    </row>
    <row r="36" spans="1:14" x14ac:dyDescent="0.25">
      <c r="N36" s="27"/>
    </row>
    <row r="37" spans="1:14" x14ac:dyDescent="0.25">
      <c r="N37" s="27"/>
    </row>
    <row r="38" spans="1:14" x14ac:dyDescent="0.25">
      <c r="N38" s="27"/>
    </row>
    <row r="39" spans="1:14" x14ac:dyDescent="0.25">
      <c r="N39" s="27"/>
    </row>
    <row r="40" spans="1:14" x14ac:dyDescent="0.25">
      <c r="N40" s="27"/>
    </row>
    <row r="41" spans="1:14" hidden="1" x14ac:dyDescent="0.25">
      <c r="N41" s="27"/>
    </row>
    <row r="42" spans="1:14" hidden="1" x14ac:dyDescent="0.25">
      <c r="N42" s="27"/>
    </row>
    <row r="43" spans="1:14" hidden="1" x14ac:dyDescent="0.25">
      <c r="N43" s="27"/>
    </row>
    <row r="44" spans="1:14" hidden="1" x14ac:dyDescent="0.25"/>
    <row r="45" spans="1:14" hidden="1" x14ac:dyDescent="0.25"/>
    <row r="46" spans="1:14" hidden="1" x14ac:dyDescent="0.25"/>
    <row r="47" spans="1:14" hidden="1" x14ac:dyDescent="0.25"/>
    <row r="48" spans="1:14" x14ac:dyDescent="0.25"/>
  </sheetData>
  <mergeCells count="9">
    <mergeCell ref="C25:F25"/>
    <mergeCell ref="J25:M25"/>
    <mergeCell ref="B1:L1"/>
    <mergeCell ref="B3:H3"/>
    <mergeCell ref="K3:L3"/>
    <mergeCell ref="B5:L5"/>
    <mergeCell ref="B6:K6"/>
    <mergeCell ref="C21:F21"/>
    <mergeCell ref="J21:M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1"/>
  <sheetViews>
    <sheetView topLeftCell="A4" workbookViewId="0">
      <selection activeCell="E20" sqref="E20"/>
    </sheetView>
  </sheetViews>
  <sheetFormatPr defaultColWidth="0" defaultRowHeight="15" zeroHeight="1" x14ac:dyDescent="0.25"/>
  <cols>
    <col min="1" max="1" width="7.7109375" style="28" customWidth="1"/>
    <col min="2" max="2" width="19.42578125" style="4" customWidth="1"/>
    <col min="3" max="3" width="8.42578125" style="28" customWidth="1"/>
    <col min="4" max="4" width="6.140625" style="4" customWidth="1"/>
    <col min="5" max="5" width="6.28515625" style="4" customWidth="1"/>
    <col min="6" max="7" width="5.7109375" style="4" customWidth="1"/>
    <col min="8" max="8" width="5.85546875" style="4" customWidth="1"/>
    <col min="9" max="9" width="6.28515625" style="4" customWidth="1"/>
    <col min="10" max="10" width="7" style="4" customWidth="1"/>
    <col min="11" max="11" width="6.5703125" style="4" customWidth="1"/>
    <col min="12" max="12" width="7" style="4" customWidth="1"/>
    <col min="13" max="13" width="5.28515625" style="4" customWidth="1"/>
    <col min="14" max="14" width="0.85546875" style="4" customWidth="1"/>
    <col min="15" max="256" width="0" style="4" hidden="1"/>
    <col min="257" max="257" width="7.7109375" style="4" customWidth="1"/>
    <col min="258" max="258" width="19.42578125" style="4" customWidth="1"/>
    <col min="259" max="259" width="8.42578125" style="4" customWidth="1"/>
    <col min="260" max="260" width="6.140625" style="4" customWidth="1"/>
    <col min="261" max="261" width="6.28515625" style="4" customWidth="1"/>
    <col min="262" max="263" width="5.7109375" style="4" customWidth="1"/>
    <col min="264" max="264" width="5.85546875" style="4" customWidth="1"/>
    <col min="265" max="265" width="6.28515625" style="4" customWidth="1"/>
    <col min="266" max="266" width="7" style="4" customWidth="1"/>
    <col min="267" max="267" width="6.5703125" style="4" customWidth="1"/>
    <col min="268" max="268" width="7" style="4" customWidth="1"/>
    <col min="269" max="269" width="5.28515625" style="4" customWidth="1"/>
    <col min="270" max="270" width="0.85546875" style="4" customWidth="1"/>
    <col min="271" max="512" width="0" style="4" hidden="1"/>
    <col min="513" max="513" width="7.7109375" style="4" customWidth="1"/>
    <col min="514" max="514" width="19.42578125" style="4" customWidth="1"/>
    <col min="515" max="515" width="8.42578125" style="4" customWidth="1"/>
    <col min="516" max="516" width="6.140625" style="4" customWidth="1"/>
    <col min="517" max="517" width="6.28515625" style="4" customWidth="1"/>
    <col min="518" max="519" width="5.7109375" style="4" customWidth="1"/>
    <col min="520" max="520" width="5.85546875" style="4" customWidth="1"/>
    <col min="521" max="521" width="6.28515625" style="4" customWidth="1"/>
    <col min="522" max="522" width="7" style="4" customWidth="1"/>
    <col min="523" max="523" width="6.5703125" style="4" customWidth="1"/>
    <col min="524" max="524" width="7" style="4" customWidth="1"/>
    <col min="525" max="525" width="5.28515625" style="4" customWidth="1"/>
    <col min="526" max="526" width="0.85546875" style="4" customWidth="1"/>
    <col min="527" max="768" width="0" style="4" hidden="1"/>
    <col min="769" max="769" width="7.7109375" style="4" customWidth="1"/>
    <col min="770" max="770" width="19.42578125" style="4" customWidth="1"/>
    <col min="771" max="771" width="8.42578125" style="4" customWidth="1"/>
    <col min="772" max="772" width="6.140625" style="4" customWidth="1"/>
    <col min="773" max="773" width="6.28515625" style="4" customWidth="1"/>
    <col min="774" max="775" width="5.7109375" style="4" customWidth="1"/>
    <col min="776" max="776" width="5.85546875" style="4" customWidth="1"/>
    <col min="777" max="777" width="6.28515625" style="4" customWidth="1"/>
    <col min="778" max="778" width="7" style="4" customWidth="1"/>
    <col min="779" max="779" width="6.5703125" style="4" customWidth="1"/>
    <col min="780" max="780" width="7" style="4" customWidth="1"/>
    <col min="781" max="781" width="5.28515625" style="4" customWidth="1"/>
    <col min="782" max="782" width="0.85546875" style="4" customWidth="1"/>
    <col min="783" max="1024" width="0" style="4" hidden="1"/>
    <col min="1025" max="1025" width="7.7109375" style="4" customWidth="1"/>
    <col min="1026" max="1026" width="19.42578125" style="4" customWidth="1"/>
    <col min="1027" max="1027" width="8.42578125" style="4" customWidth="1"/>
    <col min="1028" max="1028" width="6.140625" style="4" customWidth="1"/>
    <col min="1029" max="1029" width="6.28515625" style="4" customWidth="1"/>
    <col min="1030" max="1031" width="5.7109375" style="4" customWidth="1"/>
    <col min="1032" max="1032" width="5.85546875" style="4" customWidth="1"/>
    <col min="1033" max="1033" width="6.28515625" style="4" customWidth="1"/>
    <col min="1034" max="1034" width="7" style="4" customWidth="1"/>
    <col min="1035" max="1035" width="6.5703125" style="4" customWidth="1"/>
    <col min="1036" max="1036" width="7" style="4" customWidth="1"/>
    <col min="1037" max="1037" width="5.28515625" style="4" customWidth="1"/>
    <col min="1038" max="1038" width="0.85546875" style="4" customWidth="1"/>
    <col min="1039" max="1280" width="0" style="4" hidden="1"/>
    <col min="1281" max="1281" width="7.7109375" style="4" customWidth="1"/>
    <col min="1282" max="1282" width="19.42578125" style="4" customWidth="1"/>
    <col min="1283" max="1283" width="8.42578125" style="4" customWidth="1"/>
    <col min="1284" max="1284" width="6.140625" style="4" customWidth="1"/>
    <col min="1285" max="1285" width="6.28515625" style="4" customWidth="1"/>
    <col min="1286" max="1287" width="5.7109375" style="4" customWidth="1"/>
    <col min="1288" max="1288" width="5.85546875" style="4" customWidth="1"/>
    <col min="1289" max="1289" width="6.28515625" style="4" customWidth="1"/>
    <col min="1290" max="1290" width="7" style="4" customWidth="1"/>
    <col min="1291" max="1291" width="6.5703125" style="4" customWidth="1"/>
    <col min="1292" max="1292" width="7" style="4" customWidth="1"/>
    <col min="1293" max="1293" width="5.28515625" style="4" customWidth="1"/>
    <col min="1294" max="1294" width="0.85546875" style="4" customWidth="1"/>
    <col min="1295" max="1536" width="0" style="4" hidden="1"/>
    <col min="1537" max="1537" width="7.7109375" style="4" customWidth="1"/>
    <col min="1538" max="1538" width="19.42578125" style="4" customWidth="1"/>
    <col min="1539" max="1539" width="8.42578125" style="4" customWidth="1"/>
    <col min="1540" max="1540" width="6.140625" style="4" customWidth="1"/>
    <col min="1541" max="1541" width="6.28515625" style="4" customWidth="1"/>
    <col min="1542" max="1543" width="5.7109375" style="4" customWidth="1"/>
    <col min="1544" max="1544" width="5.85546875" style="4" customWidth="1"/>
    <col min="1545" max="1545" width="6.28515625" style="4" customWidth="1"/>
    <col min="1546" max="1546" width="7" style="4" customWidth="1"/>
    <col min="1547" max="1547" width="6.5703125" style="4" customWidth="1"/>
    <col min="1548" max="1548" width="7" style="4" customWidth="1"/>
    <col min="1549" max="1549" width="5.28515625" style="4" customWidth="1"/>
    <col min="1550" max="1550" width="0.85546875" style="4" customWidth="1"/>
    <col min="1551" max="1792" width="0" style="4" hidden="1"/>
    <col min="1793" max="1793" width="7.7109375" style="4" customWidth="1"/>
    <col min="1794" max="1794" width="19.42578125" style="4" customWidth="1"/>
    <col min="1795" max="1795" width="8.42578125" style="4" customWidth="1"/>
    <col min="1796" max="1796" width="6.140625" style="4" customWidth="1"/>
    <col min="1797" max="1797" width="6.28515625" style="4" customWidth="1"/>
    <col min="1798" max="1799" width="5.7109375" style="4" customWidth="1"/>
    <col min="1800" max="1800" width="5.85546875" style="4" customWidth="1"/>
    <col min="1801" max="1801" width="6.28515625" style="4" customWidth="1"/>
    <col min="1802" max="1802" width="7" style="4" customWidth="1"/>
    <col min="1803" max="1803" width="6.5703125" style="4" customWidth="1"/>
    <col min="1804" max="1804" width="7" style="4" customWidth="1"/>
    <col min="1805" max="1805" width="5.28515625" style="4" customWidth="1"/>
    <col min="1806" max="1806" width="0.85546875" style="4" customWidth="1"/>
    <col min="1807" max="2048" width="0" style="4" hidden="1"/>
    <col min="2049" max="2049" width="7.7109375" style="4" customWidth="1"/>
    <col min="2050" max="2050" width="19.42578125" style="4" customWidth="1"/>
    <col min="2051" max="2051" width="8.42578125" style="4" customWidth="1"/>
    <col min="2052" max="2052" width="6.140625" style="4" customWidth="1"/>
    <col min="2053" max="2053" width="6.28515625" style="4" customWidth="1"/>
    <col min="2054" max="2055" width="5.7109375" style="4" customWidth="1"/>
    <col min="2056" max="2056" width="5.85546875" style="4" customWidth="1"/>
    <col min="2057" max="2057" width="6.28515625" style="4" customWidth="1"/>
    <col min="2058" max="2058" width="7" style="4" customWidth="1"/>
    <col min="2059" max="2059" width="6.5703125" style="4" customWidth="1"/>
    <col min="2060" max="2060" width="7" style="4" customWidth="1"/>
    <col min="2061" max="2061" width="5.28515625" style="4" customWidth="1"/>
    <col min="2062" max="2062" width="0.85546875" style="4" customWidth="1"/>
    <col min="2063" max="2304" width="0" style="4" hidden="1"/>
    <col min="2305" max="2305" width="7.7109375" style="4" customWidth="1"/>
    <col min="2306" max="2306" width="19.42578125" style="4" customWidth="1"/>
    <col min="2307" max="2307" width="8.42578125" style="4" customWidth="1"/>
    <col min="2308" max="2308" width="6.140625" style="4" customWidth="1"/>
    <col min="2309" max="2309" width="6.28515625" style="4" customWidth="1"/>
    <col min="2310" max="2311" width="5.7109375" style="4" customWidth="1"/>
    <col min="2312" max="2312" width="5.85546875" style="4" customWidth="1"/>
    <col min="2313" max="2313" width="6.28515625" style="4" customWidth="1"/>
    <col min="2314" max="2314" width="7" style="4" customWidth="1"/>
    <col min="2315" max="2315" width="6.5703125" style="4" customWidth="1"/>
    <col min="2316" max="2316" width="7" style="4" customWidth="1"/>
    <col min="2317" max="2317" width="5.28515625" style="4" customWidth="1"/>
    <col min="2318" max="2318" width="0.85546875" style="4" customWidth="1"/>
    <col min="2319" max="2560" width="0" style="4" hidden="1"/>
    <col min="2561" max="2561" width="7.7109375" style="4" customWidth="1"/>
    <col min="2562" max="2562" width="19.42578125" style="4" customWidth="1"/>
    <col min="2563" max="2563" width="8.42578125" style="4" customWidth="1"/>
    <col min="2564" max="2564" width="6.140625" style="4" customWidth="1"/>
    <col min="2565" max="2565" width="6.28515625" style="4" customWidth="1"/>
    <col min="2566" max="2567" width="5.7109375" style="4" customWidth="1"/>
    <col min="2568" max="2568" width="5.85546875" style="4" customWidth="1"/>
    <col min="2569" max="2569" width="6.28515625" style="4" customWidth="1"/>
    <col min="2570" max="2570" width="7" style="4" customWidth="1"/>
    <col min="2571" max="2571" width="6.5703125" style="4" customWidth="1"/>
    <col min="2572" max="2572" width="7" style="4" customWidth="1"/>
    <col min="2573" max="2573" width="5.28515625" style="4" customWidth="1"/>
    <col min="2574" max="2574" width="0.85546875" style="4" customWidth="1"/>
    <col min="2575" max="2816" width="0" style="4" hidden="1"/>
    <col min="2817" max="2817" width="7.7109375" style="4" customWidth="1"/>
    <col min="2818" max="2818" width="19.42578125" style="4" customWidth="1"/>
    <col min="2819" max="2819" width="8.42578125" style="4" customWidth="1"/>
    <col min="2820" max="2820" width="6.140625" style="4" customWidth="1"/>
    <col min="2821" max="2821" width="6.28515625" style="4" customWidth="1"/>
    <col min="2822" max="2823" width="5.7109375" style="4" customWidth="1"/>
    <col min="2824" max="2824" width="5.85546875" style="4" customWidth="1"/>
    <col min="2825" max="2825" width="6.28515625" style="4" customWidth="1"/>
    <col min="2826" max="2826" width="7" style="4" customWidth="1"/>
    <col min="2827" max="2827" width="6.5703125" style="4" customWidth="1"/>
    <col min="2828" max="2828" width="7" style="4" customWidth="1"/>
    <col min="2829" max="2829" width="5.28515625" style="4" customWidth="1"/>
    <col min="2830" max="2830" width="0.85546875" style="4" customWidth="1"/>
    <col min="2831" max="3072" width="0" style="4" hidden="1"/>
    <col min="3073" max="3073" width="7.7109375" style="4" customWidth="1"/>
    <col min="3074" max="3074" width="19.42578125" style="4" customWidth="1"/>
    <col min="3075" max="3075" width="8.42578125" style="4" customWidth="1"/>
    <col min="3076" max="3076" width="6.140625" style="4" customWidth="1"/>
    <col min="3077" max="3077" width="6.28515625" style="4" customWidth="1"/>
    <col min="3078" max="3079" width="5.7109375" style="4" customWidth="1"/>
    <col min="3080" max="3080" width="5.85546875" style="4" customWidth="1"/>
    <col min="3081" max="3081" width="6.28515625" style="4" customWidth="1"/>
    <col min="3082" max="3082" width="7" style="4" customWidth="1"/>
    <col min="3083" max="3083" width="6.5703125" style="4" customWidth="1"/>
    <col min="3084" max="3084" width="7" style="4" customWidth="1"/>
    <col min="3085" max="3085" width="5.28515625" style="4" customWidth="1"/>
    <col min="3086" max="3086" width="0.85546875" style="4" customWidth="1"/>
    <col min="3087" max="3328" width="0" style="4" hidden="1"/>
    <col min="3329" max="3329" width="7.7109375" style="4" customWidth="1"/>
    <col min="3330" max="3330" width="19.42578125" style="4" customWidth="1"/>
    <col min="3331" max="3331" width="8.42578125" style="4" customWidth="1"/>
    <col min="3332" max="3332" width="6.140625" style="4" customWidth="1"/>
    <col min="3333" max="3333" width="6.28515625" style="4" customWidth="1"/>
    <col min="3334" max="3335" width="5.7109375" style="4" customWidth="1"/>
    <col min="3336" max="3336" width="5.85546875" style="4" customWidth="1"/>
    <col min="3337" max="3337" width="6.28515625" style="4" customWidth="1"/>
    <col min="3338" max="3338" width="7" style="4" customWidth="1"/>
    <col min="3339" max="3339" width="6.5703125" style="4" customWidth="1"/>
    <col min="3340" max="3340" width="7" style="4" customWidth="1"/>
    <col min="3341" max="3341" width="5.28515625" style="4" customWidth="1"/>
    <col min="3342" max="3342" width="0.85546875" style="4" customWidth="1"/>
    <col min="3343" max="3584" width="0" style="4" hidden="1"/>
    <col min="3585" max="3585" width="7.7109375" style="4" customWidth="1"/>
    <col min="3586" max="3586" width="19.42578125" style="4" customWidth="1"/>
    <col min="3587" max="3587" width="8.42578125" style="4" customWidth="1"/>
    <col min="3588" max="3588" width="6.140625" style="4" customWidth="1"/>
    <col min="3589" max="3589" width="6.28515625" style="4" customWidth="1"/>
    <col min="3590" max="3591" width="5.7109375" style="4" customWidth="1"/>
    <col min="3592" max="3592" width="5.85546875" style="4" customWidth="1"/>
    <col min="3593" max="3593" width="6.28515625" style="4" customWidth="1"/>
    <col min="3594" max="3594" width="7" style="4" customWidth="1"/>
    <col min="3595" max="3595" width="6.5703125" style="4" customWidth="1"/>
    <col min="3596" max="3596" width="7" style="4" customWidth="1"/>
    <col min="3597" max="3597" width="5.28515625" style="4" customWidth="1"/>
    <col min="3598" max="3598" width="0.85546875" style="4" customWidth="1"/>
    <col min="3599" max="3840" width="0" style="4" hidden="1"/>
    <col min="3841" max="3841" width="7.7109375" style="4" customWidth="1"/>
    <col min="3842" max="3842" width="19.42578125" style="4" customWidth="1"/>
    <col min="3843" max="3843" width="8.42578125" style="4" customWidth="1"/>
    <col min="3844" max="3844" width="6.140625" style="4" customWidth="1"/>
    <col min="3845" max="3845" width="6.28515625" style="4" customWidth="1"/>
    <col min="3846" max="3847" width="5.7109375" style="4" customWidth="1"/>
    <col min="3848" max="3848" width="5.85546875" style="4" customWidth="1"/>
    <col min="3849" max="3849" width="6.28515625" style="4" customWidth="1"/>
    <col min="3850" max="3850" width="7" style="4" customWidth="1"/>
    <col min="3851" max="3851" width="6.5703125" style="4" customWidth="1"/>
    <col min="3852" max="3852" width="7" style="4" customWidth="1"/>
    <col min="3853" max="3853" width="5.28515625" style="4" customWidth="1"/>
    <col min="3854" max="3854" width="0.85546875" style="4" customWidth="1"/>
    <col min="3855" max="4096" width="0" style="4" hidden="1"/>
    <col min="4097" max="4097" width="7.7109375" style="4" customWidth="1"/>
    <col min="4098" max="4098" width="19.42578125" style="4" customWidth="1"/>
    <col min="4099" max="4099" width="8.42578125" style="4" customWidth="1"/>
    <col min="4100" max="4100" width="6.140625" style="4" customWidth="1"/>
    <col min="4101" max="4101" width="6.28515625" style="4" customWidth="1"/>
    <col min="4102" max="4103" width="5.7109375" style="4" customWidth="1"/>
    <col min="4104" max="4104" width="5.85546875" style="4" customWidth="1"/>
    <col min="4105" max="4105" width="6.28515625" style="4" customWidth="1"/>
    <col min="4106" max="4106" width="7" style="4" customWidth="1"/>
    <col min="4107" max="4107" width="6.5703125" style="4" customWidth="1"/>
    <col min="4108" max="4108" width="7" style="4" customWidth="1"/>
    <col min="4109" max="4109" width="5.28515625" style="4" customWidth="1"/>
    <col min="4110" max="4110" width="0.85546875" style="4" customWidth="1"/>
    <col min="4111" max="4352" width="0" style="4" hidden="1"/>
    <col min="4353" max="4353" width="7.7109375" style="4" customWidth="1"/>
    <col min="4354" max="4354" width="19.42578125" style="4" customWidth="1"/>
    <col min="4355" max="4355" width="8.42578125" style="4" customWidth="1"/>
    <col min="4356" max="4356" width="6.140625" style="4" customWidth="1"/>
    <col min="4357" max="4357" width="6.28515625" style="4" customWidth="1"/>
    <col min="4358" max="4359" width="5.7109375" style="4" customWidth="1"/>
    <col min="4360" max="4360" width="5.85546875" style="4" customWidth="1"/>
    <col min="4361" max="4361" width="6.28515625" style="4" customWidth="1"/>
    <col min="4362" max="4362" width="7" style="4" customWidth="1"/>
    <col min="4363" max="4363" width="6.5703125" style="4" customWidth="1"/>
    <col min="4364" max="4364" width="7" style="4" customWidth="1"/>
    <col min="4365" max="4365" width="5.28515625" style="4" customWidth="1"/>
    <col min="4366" max="4366" width="0.85546875" style="4" customWidth="1"/>
    <col min="4367" max="4608" width="0" style="4" hidden="1"/>
    <col min="4609" max="4609" width="7.7109375" style="4" customWidth="1"/>
    <col min="4610" max="4610" width="19.42578125" style="4" customWidth="1"/>
    <col min="4611" max="4611" width="8.42578125" style="4" customWidth="1"/>
    <col min="4612" max="4612" width="6.140625" style="4" customWidth="1"/>
    <col min="4613" max="4613" width="6.28515625" style="4" customWidth="1"/>
    <col min="4614" max="4615" width="5.7109375" style="4" customWidth="1"/>
    <col min="4616" max="4616" width="5.85546875" style="4" customWidth="1"/>
    <col min="4617" max="4617" width="6.28515625" style="4" customWidth="1"/>
    <col min="4618" max="4618" width="7" style="4" customWidth="1"/>
    <col min="4619" max="4619" width="6.5703125" style="4" customWidth="1"/>
    <col min="4620" max="4620" width="7" style="4" customWidth="1"/>
    <col min="4621" max="4621" width="5.28515625" style="4" customWidth="1"/>
    <col min="4622" max="4622" width="0.85546875" style="4" customWidth="1"/>
    <col min="4623" max="4864" width="0" style="4" hidden="1"/>
    <col min="4865" max="4865" width="7.7109375" style="4" customWidth="1"/>
    <col min="4866" max="4866" width="19.42578125" style="4" customWidth="1"/>
    <col min="4867" max="4867" width="8.42578125" style="4" customWidth="1"/>
    <col min="4868" max="4868" width="6.140625" style="4" customWidth="1"/>
    <col min="4869" max="4869" width="6.28515625" style="4" customWidth="1"/>
    <col min="4870" max="4871" width="5.7109375" style="4" customWidth="1"/>
    <col min="4872" max="4872" width="5.85546875" style="4" customWidth="1"/>
    <col min="4873" max="4873" width="6.28515625" style="4" customWidth="1"/>
    <col min="4874" max="4874" width="7" style="4" customWidth="1"/>
    <col min="4875" max="4875" width="6.5703125" style="4" customWidth="1"/>
    <col min="4876" max="4876" width="7" style="4" customWidth="1"/>
    <col min="4877" max="4877" width="5.28515625" style="4" customWidth="1"/>
    <col min="4878" max="4878" width="0.85546875" style="4" customWidth="1"/>
    <col min="4879" max="5120" width="0" style="4" hidden="1"/>
    <col min="5121" max="5121" width="7.7109375" style="4" customWidth="1"/>
    <col min="5122" max="5122" width="19.42578125" style="4" customWidth="1"/>
    <col min="5123" max="5123" width="8.42578125" style="4" customWidth="1"/>
    <col min="5124" max="5124" width="6.140625" style="4" customWidth="1"/>
    <col min="5125" max="5125" width="6.28515625" style="4" customWidth="1"/>
    <col min="5126" max="5127" width="5.7109375" style="4" customWidth="1"/>
    <col min="5128" max="5128" width="5.85546875" style="4" customWidth="1"/>
    <col min="5129" max="5129" width="6.28515625" style="4" customWidth="1"/>
    <col min="5130" max="5130" width="7" style="4" customWidth="1"/>
    <col min="5131" max="5131" width="6.5703125" style="4" customWidth="1"/>
    <col min="5132" max="5132" width="7" style="4" customWidth="1"/>
    <col min="5133" max="5133" width="5.28515625" style="4" customWidth="1"/>
    <col min="5134" max="5134" width="0.85546875" style="4" customWidth="1"/>
    <col min="5135" max="5376" width="0" style="4" hidden="1"/>
    <col min="5377" max="5377" width="7.7109375" style="4" customWidth="1"/>
    <col min="5378" max="5378" width="19.42578125" style="4" customWidth="1"/>
    <col min="5379" max="5379" width="8.42578125" style="4" customWidth="1"/>
    <col min="5380" max="5380" width="6.140625" style="4" customWidth="1"/>
    <col min="5381" max="5381" width="6.28515625" style="4" customWidth="1"/>
    <col min="5382" max="5383" width="5.7109375" style="4" customWidth="1"/>
    <col min="5384" max="5384" width="5.85546875" style="4" customWidth="1"/>
    <col min="5385" max="5385" width="6.28515625" style="4" customWidth="1"/>
    <col min="5386" max="5386" width="7" style="4" customWidth="1"/>
    <col min="5387" max="5387" width="6.5703125" style="4" customWidth="1"/>
    <col min="5388" max="5388" width="7" style="4" customWidth="1"/>
    <col min="5389" max="5389" width="5.28515625" style="4" customWidth="1"/>
    <col min="5390" max="5390" width="0.85546875" style="4" customWidth="1"/>
    <col min="5391" max="5632" width="0" style="4" hidden="1"/>
    <col min="5633" max="5633" width="7.7109375" style="4" customWidth="1"/>
    <col min="5634" max="5634" width="19.42578125" style="4" customWidth="1"/>
    <col min="5635" max="5635" width="8.42578125" style="4" customWidth="1"/>
    <col min="5636" max="5636" width="6.140625" style="4" customWidth="1"/>
    <col min="5637" max="5637" width="6.28515625" style="4" customWidth="1"/>
    <col min="5638" max="5639" width="5.7109375" style="4" customWidth="1"/>
    <col min="5640" max="5640" width="5.85546875" style="4" customWidth="1"/>
    <col min="5641" max="5641" width="6.28515625" style="4" customWidth="1"/>
    <col min="5642" max="5642" width="7" style="4" customWidth="1"/>
    <col min="5643" max="5643" width="6.5703125" style="4" customWidth="1"/>
    <col min="5644" max="5644" width="7" style="4" customWidth="1"/>
    <col min="5645" max="5645" width="5.28515625" style="4" customWidth="1"/>
    <col min="5646" max="5646" width="0.85546875" style="4" customWidth="1"/>
    <col min="5647" max="5888" width="0" style="4" hidden="1"/>
    <col min="5889" max="5889" width="7.7109375" style="4" customWidth="1"/>
    <col min="5890" max="5890" width="19.42578125" style="4" customWidth="1"/>
    <col min="5891" max="5891" width="8.42578125" style="4" customWidth="1"/>
    <col min="5892" max="5892" width="6.140625" style="4" customWidth="1"/>
    <col min="5893" max="5893" width="6.28515625" style="4" customWidth="1"/>
    <col min="5894" max="5895" width="5.7109375" style="4" customWidth="1"/>
    <col min="5896" max="5896" width="5.85546875" style="4" customWidth="1"/>
    <col min="5897" max="5897" width="6.28515625" style="4" customWidth="1"/>
    <col min="5898" max="5898" width="7" style="4" customWidth="1"/>
    <col min="5899" max="5899" width="6.5703125" style="4" customWidth="1"/>
    <col min="5900" max="5900" width="7" style="4" customWidth="1"/>
    <col min="5901" max="5901" width="5.28515625" style="4" customWidth="1"/>
    <col min="5902" max="5902" width="0.85546875" style="4" customWidth="1"/>
    <col min="5903" max="6144" width="0" style="4" hidden="1"/>
    <col min="6145" max="6145" width="7.7109375" style="4" customWidth="1"/>
    <col min="6146" max="6146" width="19.42578125" style="4" customWidth="1"/>
    <col min="6147" max="6147" width="8.42578125" style="4" customWidth="1"/>
    <col min="6148" max="6148" width="6.140625" style="4" customWidth="1"/>
    <col min="6149" max="6149" width="6.28515625" style="4" customWidth="1"/>
    <col min="6150" max="6151" width="5.7109375" style="4" customWidth="1"/>
    <col min="6152" max="6152" width="5.85546875" style="4" customWidth="1"/>
    <col min="6153" max="6153" width="6.28515625" style="4" customWidth="1"/>
    <col min="6154" max="6154" width="7" style="4" customWidth="1"/>
    <col min="6155" max="6155" width="6.5703125" style="4" customWidth="1"/>
    <col min="6156" max="6156" width="7" style="4" customWidth="1"/>
    <col min="6157" max="6157" width="5.28515625" style="4" customWidth="1"/>
    <col min="6158" max="6158" width="0.85546875" style="4" customWidth="1"/>
    <col min="6159" max="6400" width="0" style="4" hidden="1"/>
    <col min="6401" max="6401" width="7.7109375" style="4" customWidth="1"/>
    <col min="6402" max="6402" width="19.42578125" style="4" customWidth="1"/>
    <col min="6403" max="6403" width="8.42578125" style="4" customWidth="1"/>
    <col min="6404" max="6404" width="6.140625" style="4" customWidth="1"/>
    <col min="6405" max="6405" width="6.28515625" style="4" customWidth="1"/>
    <col min="6406" max="6407" width="5.7109375" style="4" customWidth="1"/>
    <col min="6408" max="6408" width="5.85546875" style="4" customWidth="1"/>
    <col min="6409" max="6409" width="6.28515625" style="4" customWidth="1"/>
    <col min="6410" max="6410" width="7" style="4" customWidth="1"/>
    <col min="6411" max="6411" width="6.5703125" style="4" customWidth="1"/>
    <col min="6412" max="6412" width="7" style="4" customWidth="1"/>
    <col min="6413" max="6413" width="5.28515625" style="4" customWidth="1"/>
    <col min="6414" max="6414" width="0.85546875" style="4" customWidth="1"/>
    <col min="6415" max="6656" width="0" style="4" hidden="1"/>
    <col min="6657" max="6657" width="7.7109375" style="4" customWidth="1"/>
    <col min="6658" max="6658" width="19.42578125" style="4" customWidth="1"/>
    <col min="6659" max="6659" width="8.42578125" style="4" customWidth="1"/>
    <col min="6660" max="6660" width="6.140625" style="4" customWidth="1"/>
    <col min="6661" max="6661" width="6.28515625" style="4" customWidth="1"/>
    <col min="6662" max="6663" width="5.7109375" style="4" customWidth="1"/>
    <col min="6664" max="6664" width="5.85546875" style="4" customWidth="1"/>
    <col min="6665" max="6665" width="6.28515625" style="4" customWidth="1"/>
    <col min="6666" max="6666" width="7" style="4" customWidth="1"/>
    <col min="6667" max="6667" width="6.5703125" style="4" customWidth="1"/>
    <col min="6668" max="6668" width="7" style="4" customWidth="1"/>
    <col min="6669" max="6669" width="5.28515625" style="4" customWidth="1"/>
    <col min="6670" max="6670" width="0.85546875" style="4" customWidth="1"/>
    <col min="6671" max="6912" width="0" style="4" hidden="1"/>
    <col min="6913" max="6913" width="7.7109375" style="4" customWidth="1"/>
    <col min="6914" max="6914" width="19.42578125" style="4" customWidth="1"/>
    <col min="6915" max="6915" width="8.42578125" style="4" customWidth="1"/>
    <col min="6916" max="6916" width="6.140625" style="4" customWidth="1"/>
    <col min="6917" max="6917" width="6.28515625" style="4" customWidth="1"/>
    <col min="6918" max="6919" width="5.7109375" style="4" customWidth="1"/>
    <col min="6920" max="6920" width="5.85546875" style="4" customWidth="1"/>
    <col min="6921" max="6921" width="6.28515625" style="4" customWidth="1"/>
    <col min="6922" max="6922" width="7" style="4" customWidth="1"/>
    <col min="6923" max="6923" width="6.5703125" style="4" customWidth="1"/>
    <col min="6924" max="6924" width="7" style="4" customWidth="1"/>
    <col min="6925" max="6925" width="5.28515625" style="4" customWidth="1"/>
    <col min="6926" max="6926" width="0.85546875" style="4" customWidth="1"/>
    <col min="6927" max="7168" width="0" style="4" hidden="1"/>
    <col min="7169" max="7169" width="7.7109375" style="4" customWidth="1"/>
    <col min="7170" max="7170" width="19.42578125" style="4" customWidth="1"/>
    <col min="7171" max="7171" width="8.42578125" style="4" customWidth="1"/>
    <col min="7172" max="7172" width="6.140625" style="4" customWidth="1"/>
    <col min="7173" max="7173" width="6.28515625" style="4" customWidth="1"/>
    <col min="7174" max="7175" width="5.7109375" style="4" customWidth="1"/>
    <col min="7176" max="7176" width="5.85546875" style="4" customWidth="1"/>
    <col min="7177" max="7177" width="6.28515625" style="4" customWidth="1"/>
    <col min="7178" max="7178" width="7" style="4" customWidth="1"/>
    <col min="7179" max="7179" width="6.5703125" style="4" customWidth="1"/>
    <col min="7180" max="7180" width="7" style="4" customWidth="1"/>
    <col min="7181" max="7181" width="5.28515625" style="4" customWidth="1"/>
    <col min="7182" max="7182" width="0.85546875" style="4" customWidth="1"/>
    <col min="7183" max="7424" width="0" style="4" hidden="1"/>
    <col min="7425" max="7425" width="7.7109375" style="4" customWidth="1"/>
    <col min="7426" max="7426" width="19.42578125" style="4" customWidth="1"/>
    <col min="7427" max="7427" width="8.42578125" style="4" customWidth="1"/>
    <col min="7428" max="7428" width="6.140625" style="4" customWidth="1"/>
    <col min="7429" max="7429" width="6.28515625" style="4" customWidth="1"/>
    <col min="7430" max="7431" width="5.7109375" style="4" customWidth="1"/>
    <col min="7432" max="7432" width="5.85546875" style="4" customWidth="1"/>
    <col min="7433" max="7433" width="6.28515625" style="4" customWidth="1"/>
    <col min="7434" max="7434" width="7" style="4" customWidth="1"/>
    <col min="7435" max="7435" width="6.5703125" style="4" customWidth="1"/>
    <col min="7436" max="7436" width="7" style="4" customWidth="1"/>
    <col min="7437" max="7437" width="5.28515625" style="4" customWidth="1"/>
    <col min="7438" max="7438" width="0.85546875" style="4" customWidth="1"/>
    <col min="7439" max="7680" width="0" style="4" hidden="1"/>
    <col min="7681" max="7681" width="7.7109375" style="4" customWidth="1"/>
    <col min="7682" max="7682" width="19.42578125" style="4" customWidth="1"/>
    <col min="7683" max="7683" width="8.42578125" style="4" customWidth="1"/>
    <col min="7684" max="7684" width="6.140625" style="4" customWidth="1"/>
    <col min="7685" max="7685" width="6.28515625" style="4" customWidth="1"/>
    <col min="7686" max="7687" width="5.7109375" style="4" customWidth="1"/>
    <col min="7688" max="7688" width="5.85546875" style="4" customWidth="1"/>
    <col min="7689" max="7689" width="6.28515625" style="4" customWidth="1"/>
    <col min="7690" max="7690" width="7" style="4" customWidth="1"/>
    <col min="7691" max="7691" width="6.5703125" style="4" customWidth="1"/>
    <col min="7692" max="7692" width="7" style="4" customWidth="1"/>
    <col min="7693" max="7693" width="5.28515625" style="4" customWidth="1"/>
    <col min="7694" max="7694" width="0.85546875" style="4" customWidth="1"/>
    <col min="7695" max="7936" width="0" style="4" hidden="1"/>
    <col min="7937" max="7937" width="7.7109375" style="4" customWidth="1"/>
    <col min="7938" max="7938" width="19.42578125" style="4" customWidth="1"/>
    <col min="7939" max="7939" width="8.42578125" style="4" customWidth="1"/>
    <col min="7940" max="7940" width="6.140625" style="4" customWidth="1"/>
    <col min="7941" max="7941" width="6.28515625" style="4" customWidth="1"/>
    <col min="7942" max="7943" width="5.7109375" style="4" customWidth="1"/>
    <col min="7944" max="7944" width="5.85546875" style="4" customWidth="1"/>
    <col min="7945" max="7945" width="6.28515625" style="4" customWidth="1"/>
    <col min="7946" max="7946" width="7" style="4" customWidth="1"/>
    <col min="7947" max="7947" width="6.5703125" style="4" customWidth="1"/>
    <col min="7948" max="7948" width="7" style="4" customWidth="1"/>
    <col min="7949" max="7949" width="5.28515625" style="4" customWidth="1"/>
    <col min="7950" max="7950" width="0.85546875" style="4" customWidth="1"/>
    <col min="7951" max="8192" width="0" style="4" hidden="1"/>
    <col min="8193" max="8193" width="7.7109375" style="4" customWidth="1"/>
    <col min="8194" max="8194" width="19.42578125" style="4" customWidth="1"/>
    <col min="8195" max="8195" width="8.42578125" style="4" customWidth="1"/>
    <col min="8196" max="8196" width="6.140625" style="4" customWidth="1"/>
    <col min="8197" max="8197" width="6.28515625" style="4" customWidth="1"/>
    <col min="8198" max="8199" width="5.7109375" style="4" customWidth="1"/>
    <col min="8200" max="8200" width="5.85546875" style="4" customWidth="1"/>
    <col min="8201" max="8201" width="6.28515625" style="4" customWidth="1"/>
    <col min="8202" max="8202" width="7" style="4" customWidth="1"/>
    <col min="8203" max="8203" width="6.5703125" style="4" customWidth="1"/>
    <col min="8204" max="8204" width="7" style="4" customWidth="1"/>
    <col min="8205" max="8205" width="5.28515625" style="4" customWidth="1"/>
    <col min="8206" max="8206" width="0.85546875" style="4" customWidth="1"/>
    <col min="8207" max="8448" width="0" style="4" hidden="1"/>
    <col min="8449" max="8449" width="7.7109375" style="4" customWidth="1"/>
    <col min="8450" max="8450" width="19.42578125" style="4" customWidth="1"/>
    <col min="8451" max="8451" width="8.42578125" style="4" customWidth="1"/>
    <col min="8452" max="8452" width="6.140625" style="4" customWidth="1"/>
    <col min="8453" max="8453" width="6.28515625" style="4" customWidth="1"/>
    <col min="8454" max="8455" width="5.7109375" style="4" customWidth="1"/>
    <col min="8456" max="8456" width="5.85546875" style="4" customWidth="1"/>
    <col min="8457" max="8457" width="6.28515625" style="4" customWidth="1"/>
    <col min="8458" max="8458" width="7" style="4" customWidth="1"/>
    <col min="8459" max="8459" width="6.5703125" style="4" customWidth="1"/>
    <col min="8460" max="8460" width="7" style="4" customWidth="1"/>
    <col min="8461" max="8461" width="5.28515625" style="4" customWidth="1"/>
    <col min="8462" max="8462" width="0.85546875" style="4" customWidth="1"/>
    <col min="8463" max="8704" width="0" style="4" hidden="1"/>
    <col min="8705" max="8705" width="7.7109375" style="4" customWidth="1"/>
    <col min="8706" max="8706" width="19.42578125" style="4" customWidth="1"/>
    <col min="8707" max="8707" width="8.42578125" style="4" customWidth="1"/>
    <col min="8708" max="8708" width="6.140625" style="4" customWidth="1"/>
    <col min="8709" max="8709" width="6.28515625" style="4" customWidth="1"/>
    <col min="8710" max="8711" width="5.7109375" style="4" customWidth="1"/>
    <col min="8712" max="8712" width="5.85546875" style="4" customWidth="1"/>
    <col min="8713" max="8713" width="6.28515625" style="4" customWidth="1"/>
    <col min="8714" max="8714" width="7" style="4" customWidth="1"/>
    <col min="8715" max="8715" width="6.5703125" style="4" customWidth="1"/>
    <col min="8716" max="8716" width="7" style="4" customWidth="1"/>
    <col min="8717" max="8717" width="5.28515625" style="4" customWidth="1"/>
    <col min="8718" max="8718" width="0.85546875" style="4" customWidth="1"/>
    <col min="8719" max="8960" width="0" style="4" hidden="1"/>
    <col min="8961" max="8961" width="7.7109375" style="4" customWidth="1"/>
    <col min="8962" max="8962" width="19.42578125" style="4" customWidth="1"/>
    <col min="8963" max="8963" width="8.42578125" style="4" customWidth="1"/>
    <col min="8964" max="8964" width="6.140625" style="4" customWidth="1"/>
    <col min="8965" max="8965" width="6.28515625" style="4" customWidth="1"/>
    <col min="8966" max="8967" width="5.7109375" style="4" customWidth="1"/>
    <col min="8968" max="8968" width="5.85546875" style="4" customWidth="1"/>
    <col min="8969" max="8969" width="6.28515625" style="4" customWidth="1"/>
    <col min="8970" max="8970" width="7" style="4" customWidth="1"/>
    <col min="8971" max="8971" width="6.5703125" style="4" customWidth="1"/>
    <col min="8972" max="8972" width="7" style="4" customWidth="1"/>
    <col min="8973" max="8973" width="5.28515625" style="4" customWidth="1"/>
    <col min="8974" max="8974" width="0.85546875" style="4" customWidth="1"/>
    <col min="8975" max="9216" width="0" style="4" hidden="1"/>
    <col min="9217" max="9217" width="7.7109375" style="4" customWidth="1"/>
    <col min="9218" max="9218" width="19.42578125" style="4" customWidth="1"/>
    <col min="9219" max="9219" width="8.42578125" style="4" customWidth="1"/>
    <col min="9220" max="9220" width="6.140625" style="4" customWidth="1"/>
    <col min="9221" max="9221" width="6.28515625" style="4" customWidth="1"/>
    <col min="9222" max="9223" width="5.7109375" style="4" customWidth="1"/>
    <col min="9224" max="9224" width="5.85546875" style="4" customWidth="1"/>
    <col min="9225" max="9225" width="6.28515625" style="4" customWidth="1"/>
    <col min="9226" max="9226" width="7" style="4" customWidth="1"/>
    <col min="9227" max="9227" width="6.5703125" style="4" customWidth="1"/>
    <col min="9228" max="9228" width="7" style="4" customWidth="1"/>
    <col min="9229" max="9229" width="5.28515625" style="4" customWidth="1"/>
    <col min="9230" max="9230" width="0.85546875" style="4" customWidth="1"/>
    <col min="9231" max="9472" width="0" style="4" hidden="1"/>
    <col min="9473" max="9473" width="7.7109375" style="4" customWidth="1"/>
    <col min="9474" max="9474" width="19.42578125" style="4" customWidth="1"/>
    <col min="9475" max="9475" width="8.42578125" style="4" customWidth="1"/>
    <col min="9476" max="9476" width="6.140625" style="4" customWidth="1"/>
    <col min="9477" max="9477" width="6.28515625" style="4" customWidth="1"/>
    <col min="9478" max="9479" width="5.7109375" style="4" customWidth="1"/>
    <col min="9480" max="9480" width="5.85546875" style="4" customWidth="1"/>
    <col min="9481" max="9481" width="6.28515625" style="4" customWidth="1"/>
    <col min="9482" max="9482" width="7" style="4" customWidth="1"/>
    <col min="9483" max="9483" width="6.5703125" style="4" customWidth="1"/>
    <col min="9484" max="9484" width="7" style="4" customWidth="1"/>
    <col min="9485" max="9485" width="5.28515625" style="4" customWidth="1"/>
    <col min="9486" max="9486" width="0.85546875" style="4" customWidth="1"/>
    <col min="9487" max="9728" width="0" style="4" hidden="1"/>
    <col min="9729" max="9729" width="7.7109375" style="4" customWidth="1"/>
    <col min="9730" max="9730" width="19.42578125" style="4" customWidth="1"/>
    <col min="9731" max="9731" width="8.42578125" style="4" customWidth="1"/>
    <col min="9732" max="9732" width="6.140625" style="4" customWidth="1"/>
    <col min="9733" max="9733" width="6.28515625" style="4" customWidth="1"/>
    <col min="9734" max="9735" width="5.7109375" style="4" customWidth="1"/>
    <col min="9736" max="9736" width="5.85546875" style="4" customWidth="1"/>
    <col min="9737" max="9737" width="6.28515625" style="4" customWidth="1"/>
    <col min="9738" max="9738" width="7" style="4" customWidth="1"/>
    <col min="9739" max="9739" width="6.5703125" style="4" customWidth="1"/>
    <col min="9740" max="9740" width="7" style="4" customWidth="1"/>
    <col min="9741" max="9741" width="5.28515625" style="4" customWidth="1"/>
    <col min="9742" max="9742" width="0.85546875" style="4" customWidth="1"/>
    <col min="9743" max="9984" width="0" style="4" hidden="1"/>
    <col min="9985" max="9985" width="7.7109375" style="4" customWidth="1"/>
    <col min="9986" max="9986" width="19.42578125" style="4" customWidth="1"/>
    <col min="9987" max="9987" width="8.42578125" style="4" customWidth="1"/>
    <col min="9988" max="9988" width="6.140625" style="4" customWidth="1"/>
    <col min="9989" max="9989" width="6.28515625" style="4" customWidth="1"/>
    <col min="9990" max="9991" width="5.7109375" style="4" customWidth="1"/>
    <col min="9992" max="9992" width="5.85546875" style="4" customWidth="1"/>
    <col min="9993" max="9993" width="6.28515625" style="4" customWidth="1"/>
    <col min="9994" max="9994" width="7" style="4" customWidth="1"/>
    <col min="9995" max="9995" width="6.5703125" style="4" customWidth="1"/>
    <col min="9996" max="9996" width="7" style="4" customWidth="1"/>
    <col min="9997" max="9997" width="5.28515625" style="4" customWidth="1"/>
    <col min="9998" max="9998" width="0.85546875" style="4" customWidth="1"/>
    <col min="9999" max="10240" width="0" style="4" hidden="1"/>
    <col min="10241" max="10241" width="7.7109375" style="4" customWidth="1"/>
    <col min="10242" max="10242" width="19.42578125" style="4" customWidth="1"/>
    <col min="10243" max="10243" width="8.42578125" style="4" customWidth="1"/>
    <col min="10244" max="10244" width="6.140625" style="4" customWidth="1"/>
    <col min="10245" max="10245" width="6.28515625" style="4" customWidth="1"/>
    <col min="10246" max="10247" width="5.7109375" style="4" customWidth="1"/>
    <col min="10248" max="10248" width="5.85546875" style="4" customWidth="1"/>
    <col min="10249" max="10249" width="6.28515625" style="4" customWidth="1"/>
    <col min="10250" max="10250" width="7" style="4" customWidth="1"/>
    <col min="10251" max="10251" width="6.5703125" style="4" customWidth="1"/>
    <col min="10252" max="10252" width="7" style="4" customWidth="1"/>
    <col min="10253" max="10253" width="5.28515625" style="4" customWidth="1"/>
    <col min="10254" max="10254" width="0.85546875" style="4" customWidth="1"/>
    <col min="10255" max="10496" width="0" style="4" hidden="1"/>
    <col min="10497" max="10497" width="7.7109375" style="4" customWidth="1"/>
    <col min="10498" max="10498" width="19.42578125" style="4" customWidth="1"/>
    <col min="10499" max="10499" width="8.42578125" style="4" customWidth="1"/>
    <col min="10500" max="10500" width="6.140625" style="4" customWidth="1"/>
    <col min="10501" max="10501" width="6.28515625" style="4" customWidth="1"/>
    <col min="10502" max="10503" width="5.7109375" style="4" customWidth="1"/>
    <col min="10504" max="10504" width="5.85546875" style="4" customWidth="1"/>
    <col min="10505" max="10505" width="6.28515625" style="4" customWidth="1"/>
    <col min="10506" max="10506" width="7" style="4" customWidth="1"/>
    <col min="10507" max="10507" width="6.5703125" style="4" customWidth="1"/>
    <col min="10508" max="10508" width="7" style="4" customWidth="1"/>
    <col min="10509" max="10509" width="5.28515625" style="4" customWidth="1"/>
    <col min="10510" max="10510" width="0.85546875" style="4" customWidth="1"/>
    <col min="10511" max="10752" width="0" style="4" hidden="1"/>
    <col min="10753" max="10753" width="7.7109375" style="4" customWidth="1"/>
    <col min="10754" max="10754" width="19.42578125" style="4" customWidth="1"/>
    <col min="10755" max="10755" width="8.42578125" style="4" customWidth="1"/>
    <col min="10756" max="10756" width="6.140625" style="4" customWidth="1"/>
    <col min="10757" max="10757" width="6.28515625" style="4" customWidth="1"/>
    <col min="10758" max="10759" width="5.7109375" style="4" customWidth="1"/>
    <col min="10760" max="10760" width="5.85546875" style="4" customWidth="1"/>
    <col min="10761" max="10761" width="6.28515625" style="4" customWidth="1"/>
    <col min="10762" max="10762" width="7" style="4" customWidth="1"/>
    <col min="10763" max="10763" width="6.5703125" style="4" customWidth="1"/>
    <col min="10764" max="10764" width="7" style="4" customWidth="1"/>
    <col min="10765" max="10765" width="5.28515625" style="4" customWidth="1"/>
    <col min="10766" max="10766" width="0.85546875" style="4" customWidth="1"/>
    <col min="10767" max="11008" width="0" style="4" hidden="1"/>
    <col min="11009" max="11009" width="7.7109375" style="4" customWidth="1"/>
    <col min="11010" max="11010" width="19.42578125" style="4" customWidth="1"/>
    <col min="11011" max="11011" width="8.42578125" style="4" customWidth="1"/>
    <col min="11012" max="11012" width="6.140625" style="4" customWidth="1"/>
    <col min="11013" max="11013" width="6.28515625" style="4" customWidth="1"/>
    <col min="11014" max="11015" width="5.7109375" style="4" customWidth="1"/>
    <col min="11016" max="11016" width="5.85546875" style="4" customWidth="1"/>
    <col min="11017" max="11017" width="6.28515625" style="4" customWidth="1"/>
    <col min="11018" max="11018" width="7" style="4" customWidth="1"/>
    <col min="11019" max="11019" width="6.5703125" style="4" customWidth="1"/>
    <col min="11020" max="11020" width="7" style="4" customWidth="1"/>
    <col min="11021" max="11021" width="5.28515625" style="4" customWidth="1"/>
    <col min="11022" max="11022" width="0.85546875" style="4" customWidth="1"/>
    <col min="11023" max="11264" width="0" style="4" hidden="1"/>
    <col min="11265" max="11265" width="7.7109375" style="4" customWidth="1"/>
    <col min="11266" max="11266" width="19.42578125" style="4" customWidth="1"/>
    <col min="11267" max="11267" width="8.42578125" style="4" customWidth="1"/>
    <col min="11268" max="11268" width="6.140625" style="4" customWidth="1"/>
    <col min="11269" max="11269" width="6.28515625" style="4" customWidth="1"/>
    <col min="11270" max="11271" width="5.7109375" style="4" customWidth="1"/>
    <col min="11272" max="11272" width="5.85546875" style="4" customWidth="1"/>
    <col min="11273" max="11273" width="6.28515625" style="4" customWidth="1"/>
    <col min="11274" max="11274" width="7" style="4" customWidth="1"/>
    <col min="11275" max="11275" width="6.5703125" style="4" customWidth="1"/>
    <col min="11276" max="11276" width="7" style="4" customWidth="1"/>
    <col min="11277" max="11277" width="5.28515625" style="4" customWidth="1"/>
    <col min="11278" max="11278" width="0.85546875" style="4" customWidth="1"/>
    <col min="11279" max="11520" width="0" style="4" hidden="1"/>
    <col min="11521" max="11521" width="7.7109375" style="4" customWidth="1"/>
    <col min="11522" max="11522" width="19.42578125" style="4" customWidth="1"/>
    <col min="11523" max="11523" width="8.42578125" style="4" customWidth="1"/>
    <col min="11524" max="11524" width="6.140625" style="4" customWidth="1"/>
    <col min="11525" max="11525" width="6.28515625" style="4" customWidth="1"/>
    <col min="11526" max="11527" width="5.7109375" style="4" customWidth="1"/>
    <col min="11528" max="11528" width="5.85546875" style="4" customWidth="1"/>
    <col min="11529" max="11529" width="6.28515625" style="4" customWidth="1"/>
    <col min="11530" max="11530" width="7" style="4" customWidth="1"/>
    <col min="11531" max="11531" width="6.5703125" style="4" customWidth="1"/>
    <col min="11532" max="11532" width="7" style="4" customWidth="1"/>
    <col min="11533" max="11533" width="5.28515625" style="4" customWidth="1"/>
    <col min="11534" max="11534" width="0.85546875" style="4" customWidth="1"/>
    <col min="11535" max="11776" width="0" style="4" hidden="1"/>
    <col min="11777" max="11777" width="7.7109375" style="4" customWidth="1"/>
    <col min="11778" max="11778" width="19.42578125" style="4" customWidth="1"/>
    <col min="11779" max="11779" width="8.42578125" style="4" customWidth="1"/>
    <col min="11780" max="11780" width="6.140625" style="4" customWidth="1"/>
    <col min="11781" max="11781" width="6.28515625" style="4" customWidth="1"/>
    <col min="11782" max="11783" width="5.7109375" style="4" customWidth="1"/>
    <col min="11784" max="11784" width="5.85546875" style="4" customWidth="1"/>
    <col min="11785" max="11785" width="6.28515625" style="4" customWidth="1"/>
    <col min="11786" max="11786" width="7" style="4" customWidth="1"/>
    <col min="11787" max="11787" width="6.5703125" style="4" customWidth="1"/>
    <col min="11788" max="11788" width="7" style="4" customWidth="1"/>
    <col min="11789" max="11789" width="5.28515625" style="4" customWidth="1"/>
    <col min="11790" max="11790" width="0.85546875" style="4" customWidth="1"/>
    <col min="11791" max="12032" width="0" style="4" hidden="1"/>
    <col min="12033" max="12033" width="7.7109375" style="4" customWidth="1"/>
    <col min="12034" max="12034" width="19.42578125" style="4" customWidth="1"/>
    <col min="12035" max="12035" width="8.42578125" style="4" customWidth="1"/>
    <col min="12036" max="12036" width="6.140625" style="4" customWidth="1"/>
    <col min="12037" max="12037" width="6.28515625" style="4" customWidth="1"/>
    <col min="12038" max="12039" width="5.7109375" style="4" customWidth="1"/>
    <col min="12040" max="12040" width="5.85546875" style="4" customWidth="1"/>
    <col min="12041" max="12041" width="6.28515625" style="4" customWidth="1"/>
    <col min="12042" max="12042" width="7" style="4" customWidth="1"/>
    <col min="12043" max="12043" width="6.5703125" style="4" customWidth="1"/>
    <col min="12044" max="12044" width="7" style="4" customWidth="1"/>
    <col min="12045" max="12045" width="5.28515625" style="4" customWidth="1"/>
    <col min="12046" max="12046" width="0.85546875" style="4" customWidth="1"/>
    <col min="12047" max="12288" width="0" style="4" hidden="1"/>
    <col min="12289" max="12289" width="7.7109375" style="4" customWidth="1"/>
    <col min="12290" max="12290" width="19.42578125" style="4" customWidth="1"/>
    <col min="12291" max="12291" width="8.42578125" style="4" customWidth="1"/>
    <col min="12292" max="12292" width="6.140625" style="4" customWidth="1"/>
    <col min="12293" max="12293" width="6.28515625" style="4" customWidth="1"/>
    <col min="12294" max="12295" width="5.7109375" style="4" customWidth="1"/>
    <col min="12296" max="12296" width="5.85546875" style="4" customWidth="1"/>
    <col min="12297" max="12297" width="6.28515625" style="4" customWidth="1"/>
    <col min="12298" max="12298" width="7" style="4" customWidth="1"/>
    <col min="12299" max="12299" width="6.5703125" style="4" customWidth="1"/>
    <col min="12300" max="12300" width="7" style="4" customWidth="1"/>
    <col min="12301" max="12301" width="5.28515625" style="4" customWidth="1"/>
    <col min="12302" max="12302" width="0.85546875" style="4" customWidth="1"/>
    <col min="12303" max="12544" width="0" style="4" hidden="1"/>
    <col min="12545" max="12545" width="7.7109375" style="4" customWidth="1"/>
    <col min="12546" max="12546" width="19.42578125" style="4" customWidth="1"/>
    <col min="12547" max="12547" width="8.42578125" style="4" customWidth="1"/>
    <col min="12548" max="12548" width="6.140625" style="4" customWidth="1"/>
    <col min="12549" max="12549" width="6.28515625" style="4" customWidth="1"/>
    <col min="12550" max="12551" width="5.7109375" style="4" customWidth="1"/>
    <col min="12552" max="12552" width="5.85546875" style="4" customWidth="1"/>
    <col min="12553" max="12553" width="6.28515625" style="4" customWidth="1"/>
    <col min="12554" max="12554" width="7" style="4" customWidth="1"/>
    <col min="12555" max="12555" width="6.5703125" style="4" customWidth="1"/>
    <col min="12556" max="12556" width="7" style="4" customWidth="1"/>
    <col min="12557" max="12557" width="5.28515625" style="4" customWidth="1"/>
    <col min="12558" max="12558" width="0.85546875" style="4" customWidth="1"/>
    <col min="12559" max="12800" width="0" style="4" hidden="1"/>
    <col min="12801" max="12801" width="7.7109375" style="4" customWidth="1"/>
    <col min="12802" max="12802" width="19.42578125" style="4" customWidth="1"/>
    <col min="12803" max="12803" width="8.42578125" style="4" customWidth="1"/>
    <col min="12804" max="12804" width="6.140625" style="4" customWidth="1"/>
    <col min="12805" max="12805" width="6.28515625" style="4" customWidth="1"/>
    <col min="12806" max="12807" width="5.7109375" style="4" customWidth="1"/>
    <col min="12808" max="12808" width="5.85546875" style="4" customWidth="1"/>
    <col min="12809" max="12809" width="6.28515625" style="4" customWidth="1"/>
    <col min="12810" max="12810" width="7" style="4" customWidth="1"/>
    <col min="12811" max="12811" width="6.5703125" style="4" customWidth="1"/>
    <col min="12812" max="12812" width="7" style="4" customWidth="1"/>
    <col min="12813" max="12813" width="5.28515625" style="4" customWidth="1"/>
    <col min="12814" max="12814" width="0.85546875" style="4" customWidth="1"/>
    <col min="12815" max="13056" width="0" style="4" hidden="1"/>
    <col min="13057" max="13057" width="7.7109375" style="4" customWidth="1"/>
    <col min="13058" max="13058" width="19.42578125" style="4" customWidth="1"/>
    <col min="13059" max="13059" width="8.42578125" style="4" customWidth="1"/>
    <col min="13060" max="13060" width="6.140625" style="4" customWidth="1"/>
    <col min="13061" max="13061" width="6.28515625" style="4" customWidth="1"/>
    <col min="13062" max="13063" width="5.7109375" style="4" customWidth="1"/>
    <col min="13064" max="13064" width="5.85546875" style="4" customWidth="1"/>
    <col min="13065" max="13065" width="6.28515625" style="4" customWidth="1"/>
    <col min="13066" max="13066" width="7" style="4" customWidth="1"/>
    <col min="13067" max="13067" width="6.5703125" style="4" customWidth="1"/>
    <col min="13068" max="13068" width="7" style="4" customWidth="1"/>
    <col min="13069" max="13069" width="5.28515625" style="4" customWidth="1"/>
    <col min="13070" max="13070" width="0.85546875" style="4" customWidth="1"/>
    <col min="13071" max="13312" width="0" style="4" hidden="1"/>
    <col min="13313" max="13313" width="7.7109375" style="4" customWidth="1"/>
    <col min="13314" max="13314" width="19.42578125" style="4" customWidth="1"/>
    <col min="13315" max="13315" width="8.42578125" style="4" customWidth="1"/>
    <col min="13316" max="13316" width="6.140625" style="4" customWidth="1"/>
    <col min="13317" max="13317" width="6.28515625" style="4" customWidth="1"/>
    <col min="13318" max="13319" width="5.7109375" style="4" customWidth="1"/>
    <col min="13320" max="13320" width="5.85546875" style="4" customWidth="1"/>
    <col min="13321" max="13321" width="6.28515625" style="4" customWidth="1"/>
    <col min="13322" max="13322" width="7" style="4" customWidth="1"/>
    <col min="13323" max="13323" width="6.5703125" style="4" customWidth="1"/>
    <col min="13324" max="13324" width="7" style="4" customWidth="1"/>
    <col min="13325" max="13325" width="5.28515625" style="4" customWidth="1"/>
    <col min="13326" max="13326" width="0.85546875" style="4" customWidth="1"/>
    <col min="13327" max="13568" width="0" style="4" hidden="1"/>
    <col min="13569" max="13569" width="7.7109375" style="4" customWidth="1"/>
    <col min="13570" max="13570" width="19.42578125" style="4" customWidth="1"/>
    <col min="13571" max="13571" width="8.42578125" style="4" customWidth="1"/>
    <col min="13572" max="13572" width="6.140625" style="4" customWidth="1"/>
    <col min="13573" max="13573" width="6.28515625" style="4" customWidth="1"/>
    <col min="13574" max="13575" width="5.7109375" style="4" customWidth="1"/>
    <col min="13576" max="13576" width="5.85546875" style="4" customWidth="1"/>
    <col min="13577" max="13577" width="6.28515625" style="4" customWidth="1"/>
    <col min="13578" max="13578" width="7" style="4" customWidth="1"/>
    <col min="13579" max="13579" width="6.5703125" style="4" customWidth="1"/>
    <col min="13580" max="13580" width="7" style="4" customWidth="1"/>
    <col min="13581" max="13581" width="5.28515625" style="4" customWidth="1"/>
    <col min="13582" max="13582" width="0.85546875" style="4" customWidth="1"/>
    <col min="13583" max="13824" width="0" style="4" hidden="1"/>
    <col min="13825" max="13825" width="7.7109375" style="4" customWidth="1"/>
    <col min="13826" max="13826" width="19.42578125" style="4" customWidth="1"/>
    <col min="13827" max="13827" width="8.42578125" style="4" customWidth="1"/>
    <col min="13828" max="13828" width="6.140625" style="4" customWidth="1"/>
    <col min="13829" max="13829" width="6.28515625" style="4" customWidth="1"/>
    <col min="13830" max="13831" width="5.7109375" style="4" customWidth="1"/>
    <col min="13832" max="13832" width="5.85546875" style="4" customWidth="1"/>
    <col min="13833" max="13833" width="6.28515625" style="4" customWidth="1"/>
    <col min="13834" max="13834" width="7" style="4" customWidth="1"/>
    <col min="13835" max="13835" width="6.5703125" style="4" customWidth="1"/>
    <col min="13836" max="13836" width="7" style="4" customWidth="1"/>
    <col min="13837" max="13837" width="5.28515625" style="4" customWidth="1"/>
    <col min="13838" max="13838" width="0.85546875" style="4" customWidth="1"/>
    <col min="13839" max="14080" width="0" style="4" hidden="1"/>
    <col min="14081" max="14081" width="7.7109375" style="4" customWidth="1"/>
    <col min="14082" max="14082" width="19.42578125" style="4" customWidth="1"/>
    <col min="14083" max="14083" width="8.42578125" style="4" customWidth="1"/>
    <col min="14084" max="14084" width="6.140625" style="4" customWidth="1"/>
    <col min="14085" max="14085" width="6.28515625" style="4" customWidth="1"/>
    <col min="14086" max="14087" width="5.7109375" style="4" customWidth="1"/>
    <col min="14088" max="14088" width="5.85546875" style="4" customWidth="1"/>
    <col min="14089" max="14089" width="6.28515625" style="4" customWidth="1"/>
    <col min="14090" max="14090" width="7" style="4" customWidth="1"/>
    <col min="14091" max="14091" width="6.5703125" style="4" customWidth="1"/>
    <col min="14092" max="14092" width="7" style="4" customWidth="1"/>
    <col min="14093" max="14093" width="5.28515625" style="4" customWidth="1"/>
    <col min="14094" max="14094" width="0.85546875" style="4" customWidth="1"/>
    <col min="14095" max="14336" width="0" style="4" hidden="1"/>
    <col min="14337" max="14337" width="7.7109375" style="4" customWidth="1"/>
    <col min="14338" max="14338" width="19.42578125" style="4" customWidth="1"/>
    <col min="14339" max="14339" width="8.42578125" style="4" customWidth="1"/>
    <col min="14340" max="14340" width="6.140625" style="4" customWidth="1"/>
    <col min="14341" max="14341" width="6.28515625" style="4" customWidth="1"/>
    <col min="14342" max="14343" width="5.7109375" style="4" customWidth="1"/>
    <col min="14344" max="14344" width="5.85546875" style="4" customWidth="1"/>
    <col min="14345" max="14345" width="6.28515625" style="4" customWidth="1"/>
    <col min="14346" max="14346" width="7" style="4" customWidth="1"/>
    <col min="14347" max="14347" width="6.5703125" style="4" customWidth="1"/>
    <col min="14348" max="14348" width="7" style="4" customWidth="1"/>
    <col min="14349" max="14349" width="5.28515625" style="4" customWidth="1"/>
    <col min="14350" max="14350" width="0.85546875" style="4" customWidth="1"/>
    <col min="14351" max="14592" width="0" style="4" hidden="1"/>
    <col min="14593" max="14593" width="7.7109375" style="4" customWidth="1"/>
    <col min="14594" max="14594" width="19.42578125" style="4" customWidth="1"/>
    <col min="14595" max="14595" width="8.42578125" style="4" customWidth="1"/>
    <col min="14596" max="14596" width="6.140625" style="4" customWidth="1"/>
    <col min="14597" max="14597" width="6.28515625" style="4" customWidth="1"/>
    <col min="14598" max="14599" width="5.7109375" style="4" customWidth="1"/>
    <col min="14600" max="14600" width="5.85546875" style="4" customWidth="1"/>
    <col min="14601" max="14601" width="6.28515625" style="4" customWidth="1"/>
    <col min="14602" max="14602" width="7" style="4" customWidth="1"/>
    <col min="14603" max="14603" width="6.5703125" style="4" customWidth="1"/>
    <col min="14604" max="14604" width="7" style="4" customWidth="1"/>
    <col min="14605" max="14605" width="5.28515625" style="4" customWidth="1"/>
    <col min="14606" max="14606" width="0.85546875" style="4" customWidth="1"/>
    <col min="14607" max="14848" width="0" style="4" hidden="1"/>
    <col min="14849" max="14849" width="7.7109375" style="4" customWidth="1"/>
    <col min="14850" max="14850" width="19.42578125" style="4" customWidth="1"/>
    <col min="14851" max="14851" width="8.42578125" style="4" customWidth="1"/>
    <col min="14852" max="14852" width="6.140625" style="4" customWidth="1"/>
    <col min="14853" max="14853" width="6.28515625" style="4" customWidth="1"/>
    <col min="14854" max="14855" width="5.7109375" style="4" customWidth="1"/>
    <col min="14856" max="14856" width="5.85546875" style="4" customWidth="1"/>
    <col min="14857" max="14857" width="6.28515625" style="4" customWidth="1"/>
    <col min="14858" max="14858" width="7" style="4" customWidth="1"/>
    <col min="14859" max="14859" width="6.5703125" style="4" customWidth="1"/>
    <col min="14860" max="14860" width="7" style="4" customWidth="1"/>
    <col min="14861" max="14861" width="5.28515625" style="4" customWidth="1"/>
    <col min="14862" max="14862" width="0.85546875" style="4" customWidth="1"/>
    <col min="14863" max="15104" width="0" style="4" hidden="1"/>
    <col min="15105" max="15105" width="7.7109375" style="4" customWidth="1"/>
    <col min="15106" max="15106" width="19.42578125" style="4" customWidth="1"/>
    <col min="15107" max="15107" width="8.42578125" style="4" customWidth="1"/>
    <col min="15108" max="15108" width="6.140625" style="4" customWidth="1"/>
    <col min="15109" max="15109" width="6.28515625" style="4" customWidth="1"/>
    <col min="15110" max="15111" width="5.7109375" style="4" customWidth="1"/>
    <col min="15112" max="15112" width="5.85546875" style="4" customWidth="1"/>
    <col min="15113" max="15113" width="6.28515625" style="4" customWidth="1"/>
    <col min="15114" max="15114" width="7" style="4" customWidth="1"/>
    <col min="15115" max="15115" width="6.5703125" style="4" customWidth="1"/>
    <col min="15116" max="15116" width="7" style="4" customWidth="1"/>
    <col min="15117" max="15117" width="5.28515625" style="4" customWidth="1"/>
    <col min="15118" max="15118" width="0.85546875" style="4" customWidth="1"/>
    <col min="15119" max="15360" width="0" style="4" hidden="1"/>
    <col min="15361" max="15361" width="7.7109375" style="4" customWidth="1"/>
    <col min="15362" max="15362" width="19.42578125" style="4" customWidth="1"/>
    <col min="15363" max="15363" width="8.42578125" style="4" customWidth="1"/>
    <col min="15364" max="15364" width="6.140625" style="4" customWidth="1"/>
    <col min="15365" max="15365" width="6.28515625" style="4" customWidth="1"/>
    <col min="15366" max="15367" width="5.7109375" style="4" customWidth="1"/>
    <col min="15368" max="15368" width="5.85546875" style="4" customWidth="1"/>
    <col min="15369" max="15369" width="6.28515625" style="4" customWidth="1"/>
    <col min="15370" max="15370" width="7" style="4" customWidth="1"/>
    <col min="15371" max="15371" width="6.5703125" style="4" customWidth="1"/>
    <col min="15372" max="15372" width="7" style="4" customWidth="1"/>
    <col min="15373" max="15373" width="5.28515625" style="4" customWidth="1"/>
    <col min="15374" max="15374" width="0.85546875" style="4" customWidth="1"/>
    <col min="15375" max="15616" width="0" style="4" hidden="1"/>
    <col min="15617" max="15617" width="7.7109375" style="4" customWidth="1"/>
    <col min="15618" max="15618" width="19.42578125" style="4" customWidth="1"/>
    <col min="15619" max="15619" width="8.42578125" style="4" customWidth="1"/>
    <col min="15620" max="15620" width="6.140625" style="4" customWidth="1"/>
    <col min="15621" max="15621" width="6.28515625" style="4" customWidth="1"/>
    <col min="15622" max="15623" width="5.7109375" style="4" customWidth="1"/>
    <col min="15624" max="15624" width="5.85546875" style="4" customWidth="1"/>
    <col min="15625" max="15625" width="6.28515625" style="4" customWidth="1"/>
    <col min="15626" max="15626" width="7" style="4" customWidth="1"/>
    <col min="15627" max="15627" width="6.5703125" style="4" customWidth="1"/>
    <col min="15628" max="15628" width="7" style="4" customWidth="1"/>
    <col min="15629" max="15629" width="5.28515625" style="4" customWidth="1"/>
    <col min="15630" max="15630" width="0.85546875" style="4" customWidth="1"/>
    <col min="15631" max="15872" width="0" style="4" hidden="1"/>
    <col min="15873" max="15873" width="7.7109375" style="4" customWidth="1"/>
    <col min="15874" max="15874" width="19.42578125" style="4" customWidth="1"/>
    <col min="15875" max="15875" width="8.42578125" style="4" customWidth="1"/>
    <col min="15876" max="15876" width="6.140625" style="4" customWidth="1"/>
    <col min="15877" max="15877" width="6.28515625" style="4" customWidth="1"/>
    <col min="15878" max="15879" width="5.7109375" style="4" customWidth="1"/>
    <col min="15880" max="15880" width="5.85546875" style="4" customWidth="1"/>
    <col min="15881" max="15881" width="6.28515625" style="4" customWidth="1"/>
    <col min="15882" max="15882" width="7" style="4" customWidth="1"/>
    <col min="15883" max="15883" width="6.5703125" style="4" customWidth="1"/>
    <col min="15884" max="15884" width="7" style="4" customWidth="1"/>
    <col min="15885" max="15885" width="5.28515625" style="4" customWidth="1"/>
    <col min="15886" max="15886" width="0.85546875" style="4" customWidth="1"/>
    <col min="15887" max="16128" width="0" style="4" hidden="1"/>
    <col min="16129" max="16129" width="7.7109375" style="4" customWidth="1"/>
    <col min="16130" max="16130" width="19.42578125" style="4" customWidth="1"/>
    <col min="16131" max="16131" width="8.42578125" style="4" customWidth="1"/>
    <col min="16132" max="16132" width="6.140625" style="4" customWidth="1"/>
    <col min="16133" max="16133" width="6.28515625" style="4" customWidth="1"/>
    <col min="16134" max="16135" width="5.7109375" style="4" customWidth="1"/>
    <col min="16136" max="16136" width="5.85546875" style="4" customWidth="1"/>
    <col min="16137" max="16137" width="6.28515625" style="4" customWidth="1"/>
    <col min="16138" max="16138" width="7" style="4" customWidth="1"/>
    <col min="16139" max="16139" width="6.5703125" style="4" customWidth="1"/>
    <col min="16140" max="16140" width="7" style="4" customWidth="1"/>
    <col min="16141" max="16141" width="5.28515625" style="4" customWidth="1"/>
    <col min="16142" max="16142" width="0.85546875" style="4" customWidth="1"/>
    <col min="16143" max="16384" width="0" style="4" hidden="1"/>
  </cols>
  <sheetData>
    <row r="1" spans="1:13" ht="36" customHeight="1" x14ac:dyDescent="0.25">
      <c r="A1" s="1"/>
      <c r="B1" s="67" t="str">
        <f>[2]Protokolas!B1</f>
        <v>Lietuvos mokyklų žaidynių lengvosios atletikos keturkovės zoninės varžybos</v>
      </c>
      <c r="C1" s="67"/>
      <c r="D1" s="67"/>
      <c r="E1" s="67"/>
      <c r="F1" s="67"/>
      <c r="G1" s="67"/>
      <c r="H1" s="67"/>
      <c r="I1" s="67"/>
      <c r="J1" s="67"/>
      <c r="K1" s="67"/>
      <c r="L1" s="2"/>
      <c r="M1" s="3"/>
    </row>
    <row r="2" spans="1:13" ht="3" customHeight="1" x14ac:dyDescent="0.35">
      <c r="A2" s="5"/>
      <c r="B2" s="36"/>
      <c r="C2" s="11"/>
      <c r="D2" s="36"/>
      <c r="E2" s="36"/>
      <c r="F2" s="36"/>
      <c r="G2" s="36"/>
      <c r="H2" s="36"/>
      <c r="I2" s="36"/>
      <c r="J2" s="36"/>
      <c r="K2" s="36"/>
      <c r="L2" s="36"/>
      <c r="M2" s="7"/>
    </row>
    <row r="3" spans="1:13" ht="16.5" customHeight="1" x14ac:dyDescent="0.25">
      <c r="A3" s="8"/>
      <c r="B3" s="68" t="str">
        <f>[2]Protokolas!$B$3</f>
        <v>Utena, 2018-05-16</v>
      </c>
      <c r="C3" s="68"/>
      <c r="D3" s="68"/>
      <c r="E3" s="68"/>
      <c r="F3" s="68"/>
      <c r="G3" s="37"/>
      <c r="H3" s="37"/>
      <c r="I3" s="69" t="str">
        <f>[2]Protokolas!$I$3</f>
        <v>Vaikinai</v>
      </c>
      <c r="J3" s="69"/>
      <c r="K3" s="69"/>
      <c r="L3" s="69"/>
      <c r="M3" s="3"/>
    </row>
    <row r="4" spans="1:13" ht="6" customHeight="1" x14ac:dyDescent="0.25">
      <c r="A4" s="8"/>
      <c r="B4" s="10"/>
      <c r="C4" s="8"/>
      <c r="D4" s="10"/>
      <c r="E4" s="10"/>
      <c r="F4" s="10"/>
      <c r="G4" s="10"/>
      <c r="H4" s="10"/>
      <c r="I4" s="10"/>
      <c r="J4" s="10"/>
      <c r="K4" s="10"/>
      <c r="L4" s="10"/>
      <c r="M4" s="3"/>
    </row>
    <row r="5" spans="1:13" ht="16.5" customHeight="1" x14ac:dyDescent="0.25">
      <c r="A5" s="11"/>
      <c r="B5" s="54" t="s">
        <v>0</v>
      </c>
      <c r="C5" s="54"/>
      <c r="D5" s="54"/>
      <c r="E5" s="54"/>
      <c r="F5" s="54"/>
      <c r="G5" s="54"/>
      <c r="H5" s="54"/>
      <c r="I5" s="54"/>
      <c r="J5" s="54"/>
      <c r="K5" s="54"/>
      <c r="L5" s="11"/>
      <c r="M5" s="11"/>
    </row>
    <row r="6" spans="1:13" ht="3" customHeight="1" thickBot="1" x14ac:dyDescent="0.3">
      <c r="A6" s="11"/>
      <c r="B6" s="11"/>
      <c r="C6" s="11"/>
      <c r="D6" s="12"/>
      <c r="E6" s="12"/>
      <c r="F6" s="12"/>
      <c r="G6" s="12"/>
      <c r="H6" s="12"/>
      <c r="I6" s="12"/>
      <c r="J6" s="13"/>
      <c r="K6" s="12"/>
      <c r="L6" s="11"/>
      <c r="M6" s="11"/>
    </row>
    <row r="7" spans="1:13" ht="14.25" customHeight="1" x14ac:dyDescent="0.25">
      <c r="A7" s="55" t="s">
        <v>1</v>
      </c>
      <c r="B7" s="46" t="s">
        <v>2</v>
      </c>
      <c r="C7" s="70" t="s">
        <v>3</v>
      </c>
      <c r="D7" s="59" t="s">
        <v>4</v>
      </c>
      <c r="E7" s="60"/>
      <c r="F7" s="72" t="s">
        <v>5</v>
      </c>
      <c r="G7" s="73"/>
      <c r="H7" s="59" t="s">
        <v>6</v>
      </c>
      <c r="I7" s="60"/>
      <c r="J7" s="44" t="s">
        <v>16</v>
      </c>
      <c r="K7" s="45"/>
      <c r="L7" s="38" t="s">
        <v>17</v>
      </c>
      <c r="M7" s="48" t="s">
        <v>9</v>
      </c>
    </row>
    <row r="8" spans="1:13" ht="15" customHeight="1" thickBot="1" x14ac:dyDescent="0.3">
      <c r="A8" s="56"/>
      <c r="B8" s="47"/>
      <c r="C8" s="71"/>
      <c r="D8" s="14" t="s">
        <v>10</v>
      </c>
      <c r="E8" s="15" t="s">
        <v>11</v>
      </c>
      <c r="F8" s="16" t="s">
        <v>10</v>
      </c>
      <c r="G8" s="17" t="s">
        <v>11</v>
      </c>
      <c r="H8" s="14" t="s">
        <v>10</v>
      </c>
      <c r="I8" s="15" t="s">
        <v>11</v>
      </c>
      <c r="J8" s="18" t="s">
        <v>10</v>
      </c>
      <c r="K8" s="17" t="s">
        <v>11</v>
      </c>
      <c r="L8" s="39" t="s">
        <v>18</v>
      </c>
      <c r="M8" s="64"/>
    </row>
    <row r="9" spans="1:13" x14ac:dyDescent="0.25">
      <c r="A9" s="19" t="str">
        <f>[2]Protokolas!A36</f>
        <v>švenčionys</v>
      </c>
      <c r="B9" s="19" t="str">
        <f>[2]Protokolas!B36</f>
        <v>Kaušinis Augustas</v>
      </c>
      <c r="C9" s="20">
        <f>[2]Protokolas!C36</f>
        <v>37987</v>
      </c>
      <c r="D9" s="40">
        <f>[2]Protokolas!D36</f>
        <v>8.49</v>
      </c>
      <c r="E9" s="19">
        <f>[2]Protokolas!E36</f>
        <v>71</v>
      </c>
      <c r="F9" s="19">
        <f>[2]Protokolas!F36</f>
        <v>438</v>
      </c>
      <c r="G9" s="19">
        <f>[2]Protokolas!G36</f>
        <v>41</v>
      </c>
      <c r="H9" s="40">
        <f>[2]Protokolas!H36</f>
        <v>33.9</v>
      </c>
      <c r="I9" s="19">
        <f>[2]Protokolas!I36</f>
        <v>33</v>
      </c>
      <c r="J9" s="21">
        <f>[2]Protokolas!J36</f>
        <v>1.4408564814814813E-3</v>
      </c>
      <c r="K9" s="19">
        <f>[2]Protokolas!K36</f>
        <v>124</v>
      </c>
      <c r="L9" s="19">
        <f>[2]Protokolas!L36</f>
        <v>269</v>
      </c>
      <c r="M9" s="22">
        <v>1</v>
      </c>
    </row>
    <row r="10" spans="1:13" x14ac:dyDescent="0.25">
      <c r="A10" s="19" t="str">
        <f>[2]Protokolas!A49</f>
        <v>vilnius</v>
      </c>
      <c r="B10" s="19" t="str">
        <f>[2]Protokolas!B49</f>
        <v>Griško Alanas</v>
      </c>
      <c r="C10" s="20">
        <f>[2]Protokolas!C49</f>
        <v>38201</v>
      </c>
      <c r="D10" s="40">
        <f>[2]Protokolas!D49</f>
        <v>8.4499999999999993</v>
      </c>
      <c r="E10" s="19">
        <f>[2]Protokolas!E49</f>
        <v>71</v>
      </c>
      <c r="F10" s="19">
        <f>[2]Protokolas!F49</f>
        <v>490</v>
      </c>
      <c r="G10" s="19">
        <f>[2]Protokolas!G49</f>
        <v>59</v>
      </c>
      <c r="H10" s="40">
        <f>[2]Protokolas!H49</f>
        <v>45.27</v>
      </c>
      <c r="I10" s="19">
        <f>[2]Protokolas!I49</f>
        <v>50</v>
      </c>
      <c r="J10" s="21">
        <f>[2]Protokolas!J49</f>
        <v>1.728587962962963E-3</v>
      </c>
      <c r="K10" s="19">
        <f>[2]Protokolas!K49</f>
        <v>65</v>
      </c>
      <c r="L10" s="19">
        <f>[2]Protokolas!L49</f>
        <v>245</v>
      </c>
      <c r="M10" s="22">
        <f>SUM(M9,1)</f>
        <v>2</v>
      </c>
    </row>
    <row r="11" spans="1:13" x14ac:dyDescent="0.25">
      <c r="A11" s="19" t="str">
        <f>[2]Protokolas!A9</f>
        <v>širvintų</v>
      </c>
      <c r="B11" s="19" t="str">
        <f>[2]Protokolas!B9</f>
        <v>Jakšta Ignas</v>
      </c>
      <c r="C11" s="20">
        <f>[2]Protokolas!C9</f>
        <v>37987</v>
      </c>
      <c r="D11" s="40">
        <f>[2]Protokolas!D9</f>
        <v>8.4</v>
      </c>
      <c r="E11" s="19">
        <f>[2]Protokolas!E9</f>
        <v>71</v>
      </c>
      <c r="F11" s="19">
        <f>[2]Protokolas!F9</f>
        <v>477</v>
      </c>
      <c r="G11" s="19">
        <f>[2]Protokolas!G9</f>
        <v>54</v>
      </c>
      <c r="H11" s="40">
        <f>[2]Protokolas!H9</f>
        <v>51.99</v>
      </c>
      <c r="I11" s="19">
        <f>[2]Protokolas!I9</f>
        <v>59</v>
      </c>
      <c r="J11" s="21">
        <f>[2]Protokolas!J9</f>
        <v>1.771875E-3</v>
      </c>
      <c r="K11" s="19">
        <f>[2]Protokolas!K9</f>
        <v>58</v>
      </c>
      <c r="L11" s="19">
        <f>[2]Protokolas!L9</f>
        <v>242</v>
      </c>
      <c r="M11" s="22">
        <f t="shared" ref="M11:M54" si="0">SUM(M10,1)</f>
        <v>3</v>
      </c>
    </row>
    <row r="12" spans="1:13" x14ac:dyDescent="0.25">
      <c r="A12" s="19" t="str">
        <f>[2]Protokolas!A12</f>
        <v>širvintų</v>
      </c>
      <c r="B12" s="19" t="str">
        <f>[2]Protokolas!B12</f>
        <v>Kojis Danielius</v>
      </c>
      <c r="C12" s="20">
        <f>[2]Protokolas!C12</f>
        <v>37987</v>
      </c>
      <c r="D12" s="40">
        <f>[2]Protokolas!D12</f>
        <v>8.4700000000000006</v>
      </c>
      <c r="E12" s="19">
        <f>[2]Protokolas!E12</f>
        <v>71</v>
      </c>
      <c r="F12" s="19">
        <f>[2]Protokolas!F12</f>
        <v>471</v>
      </c>
      <c r="G12" s="19">
        <f>[2]Protokolas!G12</f>
        <v>52</v>
      </c>
      <c r="H12" s="40">
        <f>[2]Protokolas!H12</f>
        <v>45.8</v>
      </c>
      <c r="I12" s="19">
        <f>[2]Protokolas!I12</f>
        <v>50</v>
      </c>
      <c r="J12" s="21">
        <f>[2]Protokolas!J12</f>
        <v>1.702662037037037E-3</v>
      </c>
      <c r="K12" s="19">
        <f>[2]Protokolas!K12</f>
        <v>69</v>
      </c>
      <c r="L12" s="19">
        <f>[2]Protokolas!L12</f>
        <v>242</v>
      </c>
      <c r="M12" s="22">
        <f t="shared" si="0"/>
        <v>4</v>
      </c>
    </row>
    <row r="13" spans="1:13" x14ac:dyDescent="0.25">
      <c r="A13" s="19" t="str">
        <f>[2]Protokolas!A10</f>
        <v>širvintų</v>
      </c>
      <c r="B13" s="19" t="str">
        <f>[2]Protokolas!B10</f>
        <v>Keliotis Paulius</v>
      </c>
      <c r="C13" s="20">
        <f>[2]Protokolas!C10</f>
        <v>37987</v>
      </c>
      <c r="D13" s="40">
        <f>[2]Protokolas!D10</f>
        <v>8.5399999999999991</v>
      </c>
      <c r="E13" s="19">
        <f>[2]Protokolas!E10</f>
        <v>68</v>
      </c>
      <c r="F13" s="19">
        <f>[2]Protokolas!F10</f>
        <v>457</v>
      </c>
      <c r="G13" s="19">
        <f>[2]Protokolas!G10</f>
        <v>48</v>
      </c>
      <c r="H13" s="40">
        <f>[2]Protokolas!H10</f>
        <v>61.05</v>
      </c>
      <c r="I13" s="19">
        <f>[2]Protokolas!I10</f>
        <v>74</v>
      </c>
      <c r="J13" s="21">
        <f>[2]Protokolas!J10</f>
        <v>1.8983796296296299E-3</v>
      </c>
      <c r="K13" s="19">
        <f>[2]Protokolas!K10</f>
        <v>39</v>
      </c>
      <c r="L13" s="19">
        <f>[2]Protokolas!L10</f>
        <v>229</v>
      </c>
      <c r="M13" s="22">
        <f t="shared" si="0"/>
        <v>5</v>
      </c>
    </row>
    <row r="14" spans="1:13" x14ac:dyDescent="0.25">
      <c r="A14" s="19" t="str">
        <f>[2]Protokolas!A52</f>
        <v>vilnius</v>
      </c>
      <c r="B14" s="19" t="str">
        <f>[2]Protokolas!B52</f>
        <v>Latoža Jonas</v>
      </c>
      <c r="C14" s="20">
        <f>[2]Protokolas!C52</f>
        <v>38297</v>
      </c>
      <c r="D14" s="40">
        <f>[2]Protokolas!D52</f>
        <v>8.7799999999999994</v>
      </c>
      <c r="E14" s="19">
        <f>[2]Protokolas!E52</f>
        <v>61</v>
      </c>
      <c r="F14" s="19">
        <f>[2]Protokolas!F52</f>
        <v>458</v>
      </c>
      <c r="G14" s="19">
        <f>[2]Protokolas!G52</f>
        <v>48</v>
      </c>
      <c r="H14" s="40">
        <f>[2]Protokolas!H52</f>
        <v>57.55</v>
      </c>
      <c r="I14" s="19">
        <f>[2]Protokolas!I52</f>
        <v>68</v>
      </c>
      <c r="J14" s="21">
        <f>[2]Protokolas!J52</f>
        <v>1.8237268518518518E-3</v>
      </c>
      <c r="K14" s="19">
        <f>[2]Protokolas!K52</f>
        <v>50</v>
      </c>
      <c r="L14" s="19">
        <f>[2]Protokolas!L52</f>
        <v>227</v>
      </c>
      <c r="M14" s="22">
        <f t="shared" si="0"/>
        <v>6</v>
      </c>
    </row>
    <row r="15" spans="1:13" x14ac:dyDescent="0.25">
      <c r="A15" s="19" t="str">
        <f>[2]Protokolas!A88</f>
        <v>utenos</v>
      </c>
      <c r="B15" s="19" t="str">
        <f>[2]Protokolas!B88</f>
        <v>Simanavičius Paulius</v>
      </c>
      <c r="C15" s="20">
        <f>[2]Protokolas!C88</f>
        <v>37987</v>
      </c>
      <c r="D15" s="40">
        <f>[2]Protokolas!D88</f>
        <v>8.7200000000000006</v>
      </c>
      <c r="E15" s="19">
        <f>[2]Protokolas!E88</f>
        <v>61</v>
      </c>
      <c r="F15" s="19">
        <f>[2]Protokolas!F88</f>
        <v>482</v>
      </c>
      <c r="G15" s="19">
        <f>[2]Protokolas!G88</f>
        <v>56</v>
      </c>
      <c r="H15" s="40">
        <f>[2]Protokolas!H88</f>
        <v>52.58</v>
      </c>
      <c r="I15" s="19">
        <f>[2]Protokolas!I88</f>
        <v>60</v>
      </c>
      <c r="J15" s="21">
        <f>[2]Protokolas!J88</f>
        <v>1.8362268518518519E-3</v>
      </c>
      <c r="K15" s="19">
        <f>[2]Protokolas!K88</f>
        <v>48</v>
      </c>
      <c r="L15" s="19">
        <f>[2]Protokolas!L88</f>
        <v>225</v>
      </c>
      <c r="M15" s="22">
        <f t="shared" si="0"/>
        <v>7</v>
      </c>
    </row>
    <row r="16" spans="1:13" x14ac:dyDescent="0.25">
      <c r="A16" s="19" t="str">
        <f>[2]Protokolas!A14</f>
        <v>širvintų</v>
      </c>
      <c r="B16" s="19" t="str">
        <f>[2]Protokolas!B14</f>
        <v>Kanapeckas Gytis</v>
      </c>
      <c r="C16" s="20">
        <f>[2]Protokolas!C14</f>
        <v>37987</v>
      </c>
      <c r="D16" s="40">
        <f>[2]Protokolas!D14</f>
        <v>8.81</v>
      </c>
      <c r="E16" s="19">
        <f>[2]Protokolas!E14</f>
        <v>58</v>
      </c>
      <c r="F16" s="19">
        <f>[2]Protokolas!F14</f>
        <v>460</v>
      </c>
      <c r="G16" s="19">
        <f>[2]Protokolas!G14</f>
        <v>49</v>
      </c>
      <c r="H16" s="40">
        <f>[2]Protokolas!H14</f>
        <v>53.3</v>
      </c>
      <c r="I16" s="19">
        <f>[2]Protokolas!I14</f>
        <v>62</v>
      </c>
      <c r="J16" s="21">
        <f>[2]Protokolas!J14</f>
        <v>1.8143518518518519E-3</v>
      </c>
      <c r="K16" s="19">
        <f>[2]Protokolas!K14</f>
        <v>51</v>
      </c>
      <c r="L16" s="19">
        <f>[2]Protokolas!L14</f>
        <v>220</v>
      </c>
      <c r="M16" s="22">
        <f t="shared" si="0"/>
        <v>8</v>
      </c>
    </row>
    <row r="17" spans="1:13" x14ac:dyDescent="0.25">
      <c r="A17" s="19" t="str">
        <f>[2]Protokolas!A13</f>
        <v>širvintų</v>
      </c>
      <c r="B17" s="19" t="str">
        <f>[2]Protokolas!B13</f>
        <v>Kanapeckas Ignas</v>
      </c>
      <c r="C17" s="20">
        <f>[2]Protokolas!C13</f>
        <v>37987</v>
      </c>
      <c r="D17" s="40">
        <f>[2]Protokolas!D13</f>
        <v>8.85</v>
      </c>
      <c r="E17" s="19">
        <f>[2]Protokolas!E13</f>
        <v>58</v>
      </c>
      <c r="F17" s="19">
        <f>[2]Protokolas!F13</f>
        <v>484</v>
      </c>
      <c r="G17" s="19">
        <f>[2]Protokolas!G13</f>
        <v>57</v>
      </c>
      <c r="H17" s="40">
        <f>[2]Protokolas!H13</f>
        <v>53.2</v>
      </c>
      <c r="I17" s="19">
        <f>[2]Protokolas!I13</f>
        <v>62</v>
      </c>
      <c r="J17" s="21">
        <f>[2]Protokolas!J13</f>
        <v>1.9133101851851852E-3</v>
      </c>
      <c r="K17" s="19">
        <f>[2]Protokolas!K13</f>
        <v>38</v>
      </c>
      <c r="L17" s="19">
        <f>[2]Protokolas!L13</f>
        <v>215</v>
      </c>
      <c r="M17" s="22">
        <f t="shared" si="0"/>
        <v>9</v>
      </c>
    </row>
    <row r="18" spans="1:13" x14ac:dyDescent="0.25">
      <c r="A18" s="19" t="str">
        <f>[2]Protokolas!A24</f>
        <v>ignalinos</v>
      </c>
      <c r="B18" s="19" t="str">
        <f>[2]Protokolas!B24</f>
        <v>Bieliauskas Ivan</v>
      </c>
      <c r="C18" s="20">
        <f>[2]Protokolas!C24</f>
        <v>37987</v>
      </c>
      <c r="D18" s="40">
        <f>[2]Protokolas!D24</f>
        <v>8.36</v>
      </c>
      <c r="E18" s="19">
        <f>[2]Protokolas!E24</f>
        <v>75</v>
      </c>
      <c r="F18" s="19">
        <f>[2]Protokolas!F24</f>
        <v>438</v>
      </c>
      <c r="G18" s="19">
        <f>[2]Protokolas!G24</f>
        <v>41</v>
      </c>
      <c r="H18" s="40">
        <f>[2]Protokolas!H24</f>
        <v>66.25</v>
      </c>
      <c r="I18" s="19">
        <f>[2]Protokolas!I24</f>
        <v>81</v>
      </c>
      <c r="J18" s="21">
        <f>[2]Protokolas!J24</f>
        <v>2.0982638888888887E-3</v>
      </c>
      <c r="K18" s="19">
        <f>[2]Protokolas!K24</f>
        <v>18</v>
      </c>
      <c r="L18" s="19">
        <f>[2]Protokolas!L24</f>
        <v>215</v>
      </c>
      <c r="M18" s="22">
        <f t="shared" si="0"/>
        <v>10</v>
      </c>
    </row>
    <row r="19" spans="1:13" x14ac:dyDescent="0.25">
      <c r="A19" s="19" t="str">
        <f>[2]Protokolas!A37</f>
        <v>švenčionys</v>
      </c>
      <c r="B19" s="19" t="str">
        <f>[2]Protokolas!B37</f>
        <v>Zubkov Vitalij</v>
      </c>
      <c r="C19" s="20">
        <f>[2]Protokolas!C37</f>
        <v>38222</v>
      </c>
      <c r="D19" s="40">
        <f>[2]Protokolas!D37</f>
        <v>8.6300000000000008</v>
      </c>
      <c r="E19" s="19">
        <f>[2]Protokolas!E37</f>
        <v>65</v>
      </c>
      <c r="F19" s="19">
        <f>[2]Protokolas!F37</f>
        <v>424</v>
      </c>
      <c r="G19" s="19">
        <f>[2]Protokolas!G37</f>
        <v>37</v>
      </c>
      <c r="H19" s="40">
        <f>[2]Protokolas!H37</f>
        <v>57.75</v>
      </c>
      <c r="I19" s="19">
        <f>[2]Protokolas!I37</f>
        <v>68</v>
      </c>
      <c r="J19" s="21">
        <f>[2]Protokolas!J37</f>
        <v>1.8895833333333334E-3</v>
      </c>
      <c r="K19" s="19">
        <f>[2]Protokolas!K37</f>
        <v>41</v>
      </c>
      <c r="L19" s="19">
        <f>[2]Protokolas!L37</f>
        <v>211</v>
      </c>
      <c r="M19" s="22">
        <f t="shared" si="0"/>
        <v>11</v>
      </c>
    </row>
    <row r="20" spans="1:13" x14ac:dyDescent="0.25">
      <c r="A20" s="19" t="str">
        <f>[2]Protokolas!A53</f>
        <v>vilnius</v>
      </c>
      <c r="B20" s="19" t="str">
        <f>[2]Protokolas!B53</f>
        <v>Lazauskas Pijus</v>
      </c>
      <c r="C20" s="20">
        <f>[2]Protokolas!C53</f>
        <v>38092</v>
      </c>
      <c r="D20" s="40">
        <f>[2]Protokolas!D53</f>
        <v>8.66</v>
      </c>
      <c r="E20" s="19">
        <f>[2]Protokolas!E53</f>
        <v>65</v>
      </c>
      <c r="F20" s="19">
        <f>[2]Protokolas!F53</f>
        <v>492</v>
      </c>
      <c r="G20" s="19">
        <f>[2]Protokolas!G53</f>
        <v>59</v>
      </c>
      <c r="H20" s="40">
        <f>[2]Protokolas!H53</f>
        <v>51.5</v>
      </c>
      <c r="I20" s="19">
        <f>[2]Protokolas!I53</f>
        <v>59</v>
      </c>
      <c r="J20" s="21">
        <f>[2]Protokolas!J53</f>
        <v>1.9935185185185186E-3</v>
      </c>
      <c r="K20" s="19">
        <f>[2]Protokolas!K53</f>
        <v>28</v>
      </c>
      <c r="L20" s="19">
        <f>[2]Protokolas!L53</f>
        <v>211</v>
      </c>
      <c r="M20" s="22">
        <f t="shared" si="0"/>
        <v>12</v>
      </c>
    </row>
    <row r="21" spans="1:13" x14ac:dyDescent="0.25">
      <c r="A21" s="19" t="str">
        <f>[2]Protokolas!A115</f>
        <v>molėtai</v>
      </c>
      <c r="B21" s="19" t="str">
        <f>[2]Protokolas!B115</f>
        <v>Bačiulis Pijus</v>
      </c>
      <c r="C21" s="20">
        <f>[2]Protokolas!C115</f>
        <v>37987</v>
      </c>
      <c r="D21" s="40">
        <f>[2]Protokolas!D115</f>
        <v>8.9600000000000009</v>
      </c>
      <c r="E21" s="19">
        <f>[2]Protokolas!E115</f>
        <v>55</v>
      </c>
      <c r="F21" s="19">
        <f>[2]Protokolas!F115</f>
        <v>467</v>
      </c>
      <c r="G21" s="19">
        <f>[2]Protokolas!G115</f>
        <v>51</v>
      </c>
      <c r="H21" s="40">
        <f>[2]Protokolas!H115</f>
        <v>47.05</v>
      </c>
      <c r="I21" s="19">
        <f>[2]Protokolas!I115</f>
        <v>53</v>
      </c>
      <c r="J21" s="21">
        <f>[2]Protokolas!J115</f>
        <v>1.8643518518518521E-3</v>
      </c>
      <c r="K21" s="19">
        <f>[2]Protokolas!K115</f>
        <v>44</v>
      </c>
      <c r="L21" s="19">
        <f>[2]Protokolas!L115</f>
        <v>203</v>
      </c>
      <c r="M21" s="22">
        <f t="shared" si="0"/>
        <v>13</v>
      </c>
    </row>
    <row r="22" spans="1:13" x14ac:dyDescent="0.25">
      <c r="A22" s="19" t="str">
        <f>[2]Protokolas!A99</f>
        <v>rokiškio</v>
      </c>
      <c r="B22" s="19" t="str">
        <f>[2]Protokolas!B99</f>
        <v>Roščinas Modestas</v>
      </c>
      <c r="C22" s="20">
        <f>[2]Protokolas!C99</f>
        <v>38022</v>
      </c>
      <c r="D22" s="40">
        <f>[2]Protokolas!D99</f>
        <v>8.94</v>
      </c>
      <c r="E22" s="19">
        <f>[2]Protokolas!E99</f>
        <v>55</v>
      </c>
      <c r="F22" s="19">
        <f>[2]Protokolas!F99</f>
        <v>442</v>
      </c>
      <c r="G22" s="19">
        <f>[2]Protokolas!G99</f>
        <v>43</v>
      </c>
      <c r="H22" s="40">
        <f>[2]Protokolas!H99</f>
        <v>66.8</v>
      </c>
      <c r="I22" s="19">
        <f>[2]Protokolas!I99</f>
        <v>81</v>
      </c>
      <c r="J22" s="21">
        <f>[2]Protokolas!J99</f>
        <v>2.039236111111111E-3</v>
      </c>
      <c r="K22" s="19">
        <f>[2]Protokolas!K99</f>
        <v>23</v>
      </c>
      <c r="L22" s="19">
        <f>[2]Protokolas!L99</f>
        <v>202</v>
      </c>
      <c r="M22" s="22">
        <f t="shared" si="0"/>
        <v>14</v>
      </c>
    </row>
    <row r="23" spans="1:13" x14ac:dyDescent="0.25">
      <c r="A23" s="19" t="str">
        <f>[2]Protokolas!A51</f>
        <v>vilnius</v>
      </c>
      <c r="B23" s="19" t="str">
        <f>[2]Protokolas!B51</f>
        <v>Žareiko Deividas</v>
      </c>
      <c r="C23" s="20">
        <f>[2]Protokolas!C51</f>
        <v>38396</v>
      </c>
      <c r="D23" s="40">
        <f>[2]Protokolas!D51</f>
        <v>8.89</v>
      </c>
      <c r="E23" s="19">
        <f>[2]Protokolas!E51</f>
        <v>58</v>
      </c>
      <c r="F23" s="19">
        <f>[2]Protokolas!F51</f>
        <v>461</v>
      </c>
      <c r="G23" s="19">
        <f>[2]Protokolas!G51</f>
        <v>49</v>
      </c>
      <c r="H23" s="40">
        <f>[2]Protokolas!H51</f>
        <v>46.15</v>
      </c>
      <c r="I23" s="19">
        <f>[2]Protokolas!I51</f>
        <v>51</v>
      </c>
      <c r="J23" s="21">
        <f>[2]Protokolas!J51</f>
        <v>1.872800925925926E-3</v>
      </c>
      <c r="K23" s="19">
        <f>[2]Protokolas!K51</f>
        <v>43</v>
      </c>
      <c r="L23" s="19">
        <f>[2]Protokolas!L51</f>
        <v>201</v>
      </c>
      <c r="M23" s="22">
        <f t="shared" si="0"/>
        <v>15</v>
      </c>
    </row>
    <row r="24" spans="1:13" x14ac:dyDescent="0.25">
      <c r="A24" s="19" t="str">
        <f>[2]Protokolas!A11</f>
        <v>širvintų</v>
      </c>
      <c r="B24" s="19" t="str">
        <f>[2]Protokolas!B11</f>
        <v>Ramaškevičius Karolis</v>
      </c>
      <c r="C24" s="20">
        <f>[2]Protokolas!C11</f>
        <v>37987</v>
      </c>
      <c r="D24" s="40">
        <f>[2]Protokolas!D11</f>
        <v>9.01</v>
      </c>
      <c r="E24" s="19">
        <f>[2]Protokolas!E11</f>
        <v>52</v>
      </c>
      <c r="F24" s="19">
        <f>[2]Protokolas!F11</f>
        <v>448</v>
      </c>
      <c r="G24" s="19">
        <f>[2]Protokolas!G11</f>
        <v>45</v>
      </c>
      <c r="H24" s="40">
        <f>[2]Protokolas!H11</f>
        <v>52.75</v>
      </c>
      <c r="I24" s="19">
        <f>[2]Protokolas!I11</f>
        <v>60</v>
      </c>
      <c r="J24" s="21">
        <f>[2]Protokolas!J11</f>
        <v>1.8766203703703703E-3</v>
      </c>
      <c r="K24" s="19">
        <f>[2]Protokolas!K11</f>
        <v>42</v>
      </c>
      <c r="L24" s="19">
        <f>[2]Protokolas!L11</f>
        <v>199</v>
      </c>
      <c r="M24" s="22">
        <f t="shared" si="0"/>
        <v>16</v>
      </c>
    </row>
    <row r="25" spans="1:13" x14ac:dyDescent="0.25">
      <c r="A25" s="19" t="str">
        <f>[2]Protokolas!A101</f>
        <v>rokiškio</v>
      </c>
      <c r="B25" s="19" t="str">
        <f>[2]Protokolas!B101</f>
        <v>Papinigis Nedas</v>
      </c>
      <c r="C25" s="20">
        <f>[2]Protokolas!C101</f>
        <v>38043</v>
      </c>
      <c r="D25" s="40">
        <f>[2]Protokolas!D101</f>
        <v>8.89</v>
      </c>
      <c r="E25" s="19">
        <f>[2]Protokolas!E101</f>
        <v>58</v>
      </c>
      <c r="F25" s="19">
        <f>[2]Protokolas!F101</f>
        <v>447</v>
      </c>
      <c r="G25" s="19">
        <f>[2]Protokolas!G101</f>
        <v>44</v>
      </c>
      <c r="H25" s="40">
        <f>[2]Protokolas!H101</f>
        <v>56.55</v>
      </c>
      <c r="I25" s="19">
        <f>[2]Protokolas!I101</f>
        <v>66</v>
      </c>
      <c r="J25" s="21">
        <f>[2]Protokolas!J101</f>
        <v>1.9694444444444442E-3</v>
      </c>
      <c r="K25" s="19">
        <f>[2]Protokolas!K101</f>
        <v>30</v>
      </c>
      <c r="L25" s="19">
        <f>[2]Protokolas!L101</f>
        <v>198</v>
      </c>
      <c r="M25" s="22">
        <f t="shared" si="0"/>
        <v>17</v>
      </c>
    </row>
    <row r="26" spans="1:13" x14ac:dyDescent="0.25">
      <c r="A26" s="19" t="str">
        <f>[2]Protokolas!A112</f>
        <v>molėtai</v>
      </c>
      <c r="B26" s="19" t="str">
        <f>[2]Protokolas!B112</f>
        <v>Žukauskas Arnas</v>
      </c>
      <c r="C26" s="20">
        <f>[2]Protokolas!C112</f>
        <v>37987</v>
      </c>
      <c r="D26" s="40">
        <f>[2]Protokolas!D112</f>
        <v>8.4600000000000009</v>
      </c>
      <c r="E26" s="19">
        <f>[2]Protokolas!E112</f>
        <v>71</v>
      </c>
      <c r="F26" s="19">
        <f>[2]Protokolas!F112</f>
        <v>342</v>
      </c>
      <c r="G26" s="19">
        <f>[2]Protokolas!G112</f>
        <v>9</v>
      </c>
      <c r="H26" s="40">
        <f>[2]Protokolas!H112</f>
        <v>59.07</v>
      </c>
      <c r="I26" s="19">
        <f>[2]Protokolas!I112</f>
        <v>71</v>
      </c>
      <c r="J26" s="21">
        <f>[2]Protokolas!J112</f>
        <v>1.8601851851851852E-3</v>
      </c>
      <c r="K26" s="19">
        <f>[2]Protokolas!K112</f>
        <v>45</v>
      </c>
      <c r="L26" s="19">
        <f>[2]Protokolas!L112</f>
        <v>196</v>
      </c>
      <c r="M26" s="22">
        <f t="shared" si="0"/>
        <v>18</v>
      </c>
    </row>
    <row r="27" spans="1:13" x14ac:dyDescent="0.25">
      <c r="A27" s="19" t="str">
        <f>[2]Protokolas!A100</f>
        <v>rokiškio</v>
      </c>
      <c r="B27" s="19" t="str">
        <f>[2]Protokolas!B100</f>
        <v>Misiūnas Elijus</v>
      </c>
      <c r="C27" s="20">
        <f>[2]Protokolas!C100</f>
        <v>38152</v>
      </c>
      <c r="D27" s="40">
        <f>[2]Protokolas!D100</f>
        <v>9.24</v>
      </c>
      <c r="E27" s="19">
        <f>[2]Protokolas!E100</f>
        <v>46</v>
      </c>
      <c r="F27" s="19">
        <f>[2]Protokolas!F100</f>
        <v>440</v>
      </c>
      <c r="G27" s="19">
        <f>[2]Protokolas!G100</f>
        <v>42</v>
      </c>
      <c r="H27" s="40">
        <f>[2]Protokolas!H100</f>
        <v>58.7</v>
      </c>
      <c r="I27" s="19">
        <f>[2]Protokolas!I100</f>
        <v>69</v>
      </c>
      <c r="J27" s="21">
        <f>[2]Protokolas!J100</f>
        <v>2.0341435185185185E-3</v>
      </c>
      <c r="K27" s="19">
        <f>[2]Protokolas!K100</f>
        <v>24</v>
      </c>
      <c r="L27" s="19">
        <f>[2]Protokolas!L100</f>
        <v>181</v>
      </c>
      <c r="M27" s="22">
        <f t="shared" si="0"/>
        <v>19</v>
      </c>
    </row>
    <row r="28" spans="1:13" x14ac:dyDescent="0.25">
      <c r="A28" s="19" t="str">
        <f>[2]Protokolas!A67</f>
        <v>visaginas</v>
      </c>
      <c r="B28" s="19" t="str">
        <f>[2]Protokolas!B67</f>
        <v>Suchorukov Kiril</v>
      </c>
      <c r="C28" s="20">
        <f>[2]Protokolas!C67</f>
        <v>38353</v>
      </c>
      <c r="D28" s="40">
        <f>[2]Protokolas!D67</f>
        <v>8.84</v>
      </c>
      <c r="E28" s="19">
        <f>[2]Protokolas!E67</f>
        <v>58</v>
      </c>
      <c r="F28" s="19">
        <f>[2]Protokolas!F67</f>
        <v>433</v>
      </c>
      <c r="G28" s="19">
        <f>[2]Protokolas!G67</f>
        <v>40</v>
      </c>
      <c r="H28" s="40">
        <f>[2]Protokolas!H67</f>
        <v>41.75</v>
      </c>
      <c r="I28" s="19">
        <f>[2]Protokolas!I67</f>
        <v>44</v>
      </c>
      <c r="J28" s="21">
        <f>[2]Protokolas!J67</f>
        <v>1.9813657407407406E-3</v>
      </c>
      <c r="K28" s="19">
        <f>[2]Protokolas!K67</f>
        <v>29</v>
      </c>
      <c r="L28" s="19">
        <f>[2]Protokolas!L67</f>
        <v>171</v>
      </c>
      <c r="M28" s="22">
        <f t="shared" si="0"/>
        <v>20</v>
      </c>
    </row>
    <row r="29" spans="1:13" x14ac:dyDescent="0.25">
      <c r="A29" s="19" t="str">
        <f>[2]Protokolas!A113</f>
        <v>molėtai</v>
      </c>
      <c r="B29" s="19" t="str">
        <f>[2]Protokolas!B113</f>
        <v>Bystrickis Dainius</v>
      </c>
      <c r="C29" s="20">
        <f>[2]Protokolas!C113</f>
        <v>37987</v>
      </c>
      <c r="D29" s="40">
        <f>[2]Protokolas!D113</f>
        <v>9.24</v>
      </c>
      <c r="E29" s="19">
        <f>[2]Protokolas!E113</f>
        <v>46</v>
      </c>
      <c r="F29" s="19">
        <f>[2]Protokolas!F113</f>
        <v>399</v>
      </c>
      <c r="G29" s="19">
        <f>[2]Protokolas!G113</f>
        <v>28</v>
      </c>
      <c r="H29" s="40">
        <f>[2]Protokolas!H113</f>
        <v>49.93</v>
      </c>
      <c r="I29" s="19">
        <f>[2]Protokolas!I113</f>
        <v>56</v>
      </c>
      <c r="J29" s="21">
        <f>[2]Protokolas!J113</f>
        <v>1.9028935185185184E-3</v>
      </c>
      <c r="K29" s="19">
        <f>[2]Protokolas!K113</f>
        <v>39</v>
      </c>
      <c r="L29" s="19">
        <f>[2]Protokolas!L113</f>
        <v>169</v>
      </c>
      <c r="M29" s="22">
        <f t="shared" si="0"/>
        <v>21</v>
      </c>
    </row>
    <row r="30" spans="1:13" x14ac:dyDescent="0.25">
      <c r="A30" s="19" t="str">
        <f>[2]Protokolas!A38</f>
        <v>švenčionys</v>
      </c>
      <c r="B30" s="19" t="str">
        <f>[2]Protokolas!B38</f>
        <v>Rybakov Artur</v>
      </c>
      <c r="C30" s="20">
        <f>[2]Protokolas!C38</f>
        <v>38377</v>
      </c>
      <c r="D30" s="40">
        <f>[2]Protokolas!D38</f>
        <v>9.58</v>
      </c>
      <c r="E30" s="19">
        <f>[2]Protokolas!E38</f>
        <v>38</v>
      </c>
      <c r="F30" s="19">
        <f>[2]Protokolas!F38</f>
        <v>436</v>
      </c>
      <c r="G30" s="19">
        <f>[2]Protokolas!G38</f>
        <v>41</v>
      </c>
      <c r="H30" s="40">
        <f>[2]Protokolas!H38</f>
        <v>41.66</v>
      </c>
      <c r="I30" s="19">
        <f>[2]Protokolas!I38</f>
        <v>44</v>
      </c>
      <c r="J30" s="21">
        <f>[2]Protokolas!J38</f>
        <v>1.8692129629629629E-3</v>
      </c>
      <c r="K30" s="19">
        <f>[2]Protokolas!K38</f>
        <v>43</v>
      </c>
      <c r="L30" s="19">
        <f>[2]Protokolas!L38</f>
        <v>166</v>
      </c>
      <c r="M30" s="22">
        <f t="shared" si="0"/>
        <v>22</v>
      </c>
    </row>
    <row r="31" spans="1:13" x14ac:dyDescent="0.25">
      <c r="A31" s="19" t="str">
        <f>[2]Protokolas!A62</f>
        <v>visaginas</v>
      </c>
      <c r="B31" s="19" t="str">
        <f>[2]Protokolas!B62</f>
        <v>Abdulov Ilja</v>
      </c>
      <c r="C31" s="20">
        <f>[2]Protokolas!C62</f>
        <v>38353</v>
      </c>
      <c r="D31" s="40">
        <f>[2]Protokolas!D62</f>
        <v>8.6999999999999993</v>
      </c>
      <c r="E31" s="19">
        <f>[2]Protokolas!E62</f>
        <v>61</v>
      </c>
      <c r="F31" s="19">
        <f>[2]Protokolas!F62</f>
        <v>370</v>
      </c>
      <c r="G31" s="19">
        <f>[2]Protokolas!G62</f>
        <v>19</v>
      </c>
      <c r="H31" s="40">
        <f>[2]Protokolas!H62</f>
        <v>32.200000000000003</v>
      </c>
      <c r="I31" s="19">
        <f>[2]Protokolas!I62</f>
        <v>31</v>
      </c>
      <c r="J31" s="21">
        <f>[2]Protokolas!J62</f>
        <v>1.7908564814814816E-3</v>
      </c>
      <c r="K31" s="19">
        <f>[2]Protokolas!K62</f>
        <v>55</v>
      </c>
      <c r="L31" s="19">
        <f>[2]Protokolas!L62</f>
        <v>166</v>
      </c>
      <c r="M31" s="22">
        <f t="shared" si="0"/>
        <v>23</v>
      </c>
    </row>
    <row r="32" spans="1:13" x14ac:dyDescent="0.25">
      <c r="A32" s="19" t="str">
        <f>[2]Protokolas!A98</f>
        <v>rokiškio</v>
      </c>
      <c r="B32" s="19" t="str">
        <f>[2]Protokolas!B98</f>
        <v>Jarušauskas Ignas</v>
      </c>
      <c r="C32" s="20">
        <f>[2]Protokolas!C98</f>
        <v>38120</v>
      </c>
      <c r="D32" s="40">
        <f>[2]Protokolas!D98</f>
        <v>12</v>
      </c>
      <c r="E32" s="19">
        <f>[2]Protokolas!E98</f>
        <v>0</v>
      </c>
      <c r="F32" s="19">
        <f>[2]Protokolas!F98</f>
        <v>467</v>
      </c>
      <c r="G32" s="19">
        <f>[2]Protokolas!G98</f>
        <v>51</v>
      </c>
      <c r="H32" s="40">
        <f>[2]Protokolas!H98</f>
        <v>63.55</v>
      </c>
      <c r="I32" s="19">
        <f>[2]Protokolas!I98</f>
        <v>77</v>
      </c>
      <c r="J32" s="21">
        <f>[2]Protokolas!J98</f>
        <v>1.9256944444444445E-3</v>
      </c>
      <c r="K32" s="19">
        <f>[2]Protokolas!K98</f>
        <v>36</v>
      </c>
      <c r="L32" s="19">
        <f>[2]Protokolas!L98</f>
        <v>164</v>
      </c>
      <c r="M32" s="22">
        <f t="shared" si="0"/>
        <v>24</v>
      </c>
    </row>
    <row r="33" spans="1:13" x14ac:dyDescent="0.25">
      <c r="A33" s="19" t="str">
        <f>[2]Protokolas!A27</f>
        <v>ignalinos</v>
      </c>
      <c r="B33" s="19" t="str">
        <f>[2]Protokolas!B27</f>
        <v>Šimkūnas Aivaras</v>
      </c>
      <c r="C33" s="20">
        <f>[2]Protokolas!C27</f>
        <v>37987</v>
      </c>
      <c r="D33" s="40">
        <f>[2]Protokolas!D27</f>
        <v>8.89</v>
      </c>
      <c r="E33" s="19">
        <f>[2]Protokolas!E27</f>
        <v>58</v>
      </c>
      <c r="F33" s="19">
        <f>[2]Protokolas!F27</f>
        <v>402</v>
      </c>
      <c r="G33" s="19">
        <f>[2]Protokolas!G27</f>
        <v>29</v>
      </c>
      <c r="H33" s="40">
        <f>[2]Protokolas!H27</f>
        <v>49.7</v>
      </c>
      <c r="I33" s="19">
        <f>[2]Protokolas!I27</f>
        <v>56</v>
      </c>
      <c r="J33" s="21">
        <f>[2]Protokolas!J27</f>
        <v>2.1052083333333335E-3</v>
      </c>
      <c r="K33" s="19">
        <f>[2]Protokolas!K27</f>
        <v>17</v>
      </c>
      <c r="L33" s="19">
        <f>[2]Protokolas!L27</f>
        <v>160</v>
      </c>
      <c r="M33" s="22">
        <f t="shared" si="0"/>
        <v>25</v>
      </c>
    </row>
    <row r="34" spans="1:13" x14ac:dyDescent="0.25">
      <c r="A34" s="19" t="str">
        <f>[2]Protokolas!A103</f>
        <v>rokiškio</v>
      </c>
      <c r="B34" s="19" t="str">
        <f>[2]Protokolas!B103</f>
        <v>Balaišis Domas</v>
      </c>
      <c r="C34" s="20">
        <f>[2]Protokolas!C103</f>
        <v>38115</v>
      </c>
      <c r="D34" s="40">
        <f>[2]Protokolas!D103</f>
        <v>9.17</v>
      </c>
      <c r="E34" s="19">
        <f>[2]Protokolas!E103</f>
        <v>49</v>
      </c>
      <c r="F34" s="19">
        <f>[2]Protokolas!F103</f>
        <v>445</v>
      </c>
      <c r="G34" s="19">
        <f>[2]Protokolas!G103</f>
        <v>44</v>
      </c>
      <c r="H34" s="40">
        <f>[2]Protokolas!H103</f>
        <v>46.1</v>
      </c>
      <c r="I34" s="19">
        <f>[2]Protokolas!I103</f>
        <v>51</v>
      </c>
      <c r="J34" s="21">
        <f>[2]Protokolas!J103</f>
        <v>2.1667824074074072E-3</v>
      </c>
      <c r="K34" s="19">
        <f>[2]Protokolas!K103</f>
        <v>12</v>
      </c>
      <c r="L34" s="19">
        <f>[2]Protokolas!L103</f>
        <v>156</v>
      </c>
      <c r="M34" s="22">
        <f t="shared" si="0"/>
        <v>26</v>
      </c>
    </row>
    <row r="35" spans="1:13" x14ac:dyDescent="0.25">
      <c r="A35" s="19" t="str">
        <f>[2]Protokolas!A39</f>
        <v>švenčionys</v>
      </c>
      <c r="B35" s="19" t="str">
        <f>[2]Protokolas!B39</f>
        <v>Vitkevič Darius</v>
      </c>
      <c r="C35" s="20">
        <f>[2]Protokolas!C39</f>
        <v>38072</v>
      </c>
      <c r="D35" s="40">
        <f>[2]Protokolas!D39</f>
        <v>9.65</v>
      </c>
      <c r="E35" s="19">
        <f>[2]Protokolas!E39</f>
        <v>36</v>
      </c>
      <c r="F35" s="19">
        <f>[2]Protokolas!F39</f>
        <v>402</v>
      </c>
      <c r="G35" s="19">
        <f>[2]Protokolas!G39</f>
        <v>29</v>
      </c>
      <c r="H35" s="40">
        <f>[2]Protokolas!H39</f>
        <v>54.4</v>
      </c>
      <c r="I35" s="19">
        <f>[2]Protokolas!I39</f>
        <v>63</v>
      </c>
      <c r="J35" s="21">
        <f>[2]Protokolas!J39</f>
        <v>2.0118055555555557E-3</v>
      </c>
      <c r="K35" s="19">
        <f>[2]Protokolas!K39</f>
        <v>27</v>
      </c>
      <c r="L35" s="19">
        <f>[2]Protokolas!L39</f>
        <v>155</v>
      </c>
      <c r="M35" s="22">
        <f t="shared" si="0"/>
        <v>27</v>
      </c>
    </row>
    <row r="36" spans="1:13" x14ac:dyDescent="0.25">
      <c r="A36" s="19" t="str">
        <f>[2]Protokolas!A50</f>
        <v>vilnius</v>
      </c>
      <c r="B36" s="19" t="str">
        <f>[2]Protokolas!B50</f>
        <v>Lazko Simonas</v>
      </c>
      <c r="C36" s="20">
        <f>[2]Protokolas!C50</f>
        <v>38220</v>
      </c>
      <c r="D36" s="40">
        <f>[2]Protokolas!D50</f>
        <v>8.9</v>
      </c>
      <c r="E36" s="19">
        <f>[2]Protokolas!E50</f>
        <v>55</v>
      </c>
      <c r="F36" s="19">
        <f>[2]Protokolas!F50</f>
        <v>406</v>
      </c>
      <c r="G36" s="19">
        <f>[2]Protokolas!G50</f>
        <v>31</v>
      </c>
      <c r="H36" s="40">
        <f>[2]Protokolas!H50</f>
        <v>29.62</v>
      </c>
      <c r="I36" s="19">
        <f>[2]Protokolas!I50</f>
        <v>27</v>
      </c>
      <c r="J36" s="21">
        <f>[2]Protokolas!J50</f>
        <v>1.8767361111111111E-3</v>
      </c>
      <c r="K36" s="19">
        <f>[2]Protokolas!K50</f>
        <v>42</v>
      </c>
      <c r="L36" s="19">
        <f>[2]Protokolas!L50</f>
        <v>155</v>
      </c>
      <c r="M36" s="22">
        <f t="shared" si="0"/>
        <v>28</v>
      </c>
    </row>
    <row r="37" spans="1:13" x14ac:dyDescent="0.25">
      <c r="A37" s="19" t="str">
        <f>[2]Protokolas!A22</f>
        <v>ignalinos</v>
      </c>
      <c r="B37" s="19" t="str">
        <f>[2]Protokolas!B22</f>
        <v>Nalivaika Dominykas</v>
      </c>
      <c r="C37" s="20">
        <f>[2]Protokolas!C22</f>
        <v>38353</v>
      </c>
      <c r="D37" s="40">
        <f>[2]Protokolas!D22</f>
        <v>9.2799999999999994</v>
      </c>
      <c r="E37" s="19">
        <f>[2]Protokolas!E22</f>
        <v>46</v>
      </c>
      <c r="F37" s="19">
        <f>[2]Protokolas!F22</f>
        <v>428</v>
      </c>
      <c r="G37" s="19">
        <f>[2]Protokolas!G22</f>
        <v>38</v>
      </c>
      <c r="H37" s="40">
        <f>[2]Protokolas!H22</f>
        <v>47.25</v>
      </c>
      <c r="I37" s="19">
        <f>[2]Protokolas!I22</f>
        <v>53</v>
      </c>
      <c r="J37" s="21">
        <f>[2]Protokolas!J22</f>
        <v>2.1224537037037037E-3</v>
      </c>
      <c r="K37" s="19">
        <f>[2]Protokolas!K22</f>
        <v>16</v>
      </c>
      <c r="L37" s="19">
        <f>[2]Protokolas!L22</f>
        <v>153</v>
      </c>
      <c r="M37" s="22">
        <f t="shared" si="0"/>
        <v>29</v>
      </c>
    </row>
    <row r="38" spans="1:13" x14ac:dyDescent="0.25">
      <c r="A38" s="19" t="str">
        <f>[2]Protokolas!A65</f>
        <v>visaginas</v>
      </c>
      <c r="B38" s="19" t="str">
        <f>[2]Protokolas!B65</f>
        <v>Kovaliov Denis</v>
      </c>
      <c r="C38" s="20">
        <f>[2]Protokolas!C65</f>
        <v>37987</v>
      </c>
      <c r="D38" s="40">
        <f>[2]Protokolas!D65</f>
        <v>9.27</v>
      </c>
      <c r="E38" s="19">
        <f>[2]Protokolas!E65</f>
        <v>46</v>
      </c>
      <c r="F38" s="19">
        <f>[2]Protokolas!F65</f>
        <v>404</v>
      </c>
      <c r="G38" s="19">
        <f>[2]Protokolas!G65</f>
        <v>30</v>
      </c>
      <c r="H38" s="40">
        <f>[2]Protokolas!H65</f>
        <v>40.43</v>
      </c>
      <c r="I38" s="19">
        <f>[2]Protokolas!I65</f>
        <v>43</v>
      </c>
      <c r="J38" s="21">
        <f>[2]Protokolas!J65</f>
        <v>1.9614583333333333E-3</v>
      </c>
      <c r="K38" s="19">
        <f>[2]Protokolas!K65</f>
        <v>32</v>
      </c>
      <c r="L38" s="19">
        <f>[2]Protokolas!L65</f>
        <v>151</v>
      </c>
      <c r="M38" s="22">
        <f t="shared" si="0"/>
        <v>30</v>
      </c>
    </row>
    <row r="39" spans="1:13" x14ac:dyDescent="0.25">
      <c r="A39" s="19" t="str">
        <f>[2]Protokolas!A41</f>
        <v>švenčionys</v>
      </c>
      <c r="B39" s="19" t="str">
        <f>[2]Protokolas!B41</f>
        <v>Šileikis Danielis</v>
      </c>
      <c r="C39" s="20">
        <f>[2]Protokolas!C41</f>
        <v>37987</v>
      </c>
      <c r="D39" s="40">
        <f>[2]Protokolas!D41</f>
        <v>9.64</v>
      </c>
      <c r="E39" s="19">
        <f>[2]Protokolas!E41</f>
        <v>36</v>
      </c>
      <c r="F39" s="19">
        <f>[2]Protokolas!F41</f>
        <v>422</v>
      </c>
      <c r="G39" s="19">
        <f>[2]Protokolas!G41</f>
        <v>36</v>
      </c>
      <c r="H39" s="40">
        <f>[2]Protokolas!H41</f>
        <v>44.45</v>
      </c>
      <c r="I39" s="19">
        <f>[2]Protokolas!I41</f>
        <v>49</v>
      </c>
      <c r="J39" s="21">
        <f>[2]Protokolas!J41</f>
        <v>2.0086805555555557E-3</v>
      </c>
      <c r="K39" s="19">
        <f>[2]Protokolas!K41</f>
        <v>27</v>
      </c>
      <c r="L39" s="19">
        <f>[2]Protokolas!L41</f>
        <v>148</v>
      </c>
      <c r="M39" s="22">
        <f t="shared" si="0"/>
        <v>31</v>
      </c>
    </row>
    <row r="40" spans="1:13" x14ac:dyDescent="0.25">
      <c r="A40" s="19" t="str">
        <f>[2]Protokolas!A86</f>
        <v>utenos</v>
      </c>
      <c r="B40" s="19" t="str">
        <f>[2]Protokolas!B86</f>
        <v>Baskevičius Lukas</v>
      </c>
      <c r="C40" s="20">
        <f>[2]Protokolas!C86</f>
        <v>37987</v>
      </c>
      <c r="D40" s="40">
        <f>[2]Protokolas!D86</f>
        <v>9.5500000000000007</v>
      </c>
      <c r="E40" s="19">
        <f>[2]Protokolas!E86</f>
        <v>38</v>
      </c>
      <c r="F40" s="19">
        <f>[2]Protokolas!F86</f>
        <v>382</v>
      </c>
      <c r="G40" s="19">
        <f>[2]Protokolas!G86</f>
        <v>23</v>
      </c>
      <c r="H40" s="40">
        <f>[2]Protokolas!H86</f>
        <v>48.3</v>
      </c>
      <c r="I40" s="19">
        <f>[2]Protokolas!I86</f>
        <v>54</v>
      </c>
      <c r="J40" s="21">
        <f>[2]Protokolas!J86</f>
        <v>2.0068287037037038E-3</v>
      </c>
      <c r="K40" s="19">
        <f>[2]Protokolas!K86</f>
        <v>28</v>
      </c>
      <c r="L40" s="19">
        <f>[2]Protokolas!L86</f>
        <v>143</v>
      </c>
      <c r="M40" s="22">
        <f t="shared" si="0"/>
        <v>32</v>
      </c>
    </row>
    <row r="41" spans="1:13" x14ac:dyDescent="0.25">
      <c r="A41" s="19" t="str">
        <f>[2]Protokolas!A111</f>
        <v>molėtai</v>
      </c>
      <c r="B41" s="19" t="str">
        <f>[2]Protokolas!B111</f>
        <v>Jakutis Evaldas</v>
      </c>
      <c r="C41" s="20">
        <f>[2]Protokolas!C111</f>
        <v>37987</v>
      </c>
      <c r="D41" s="40">
        <f>[2]Protokolas!D111</f>
        <v>9.26</v>
      </c>
      <c r="E41" s="19">
        <f>[2]Protokolas!E111</f>
        <v>46</v>
      </c>
      <c r="F41" s="19">
        <f>[2]Protokolas!F111</f>
        <v>379</v>
      </c>
      <c r="G41" s="19">
        <f>[2]Protokolas!G111</f>
        <v>22</v>
      </c>
      <c r="H41" s="40">
        <f>[2]Protokolas!H111</f>
        <v>47.44</v>
      </c>
      <c r="I41" s="19">
        <f>[2]Protokolas!I111</f>
        <v>53</v>
      </c>
      <c r="J41" s="21">
        <f>[2]Protokolas!J111</f>
        <v>2.0880787037037035E-3</v>
      </c>
      <c r="K41" s="19">
        <f>[2]Protokolas!K111</f>
        <v>19</v>
      </c>
      <c r="L41" s="19">
        <f>[2]Protokolas!L111</f>
        <v>140</v>
      </c>
      <c r="M41" s="22">
        <f t="shared" si="0"/>
        <v>33</v>
      </c>
    </row>
    <row r="42" spans="1:13" x14ac:dyDescent="0.25">
      <c r="A42" s="19" t="str">
        <f>[2]Protokolas!A66</f>
        <v>visaginas</v>
      </c>
      <c r="B42" s="19" t="str">
        <f>[2]Protokolas!B66</f>
        <v>Pinevskij Denis</v>
      </c>
      <c r="C42" s="20">
        <f>[2]Protokolas!C66</f>
        <v>37987</v>
      </c>
      <c r="D42" s="40">
        <f>[2]Protokolas!D66</f>
        <v>9.26</v>
      </c>
      <c r="E42" s="19">
        <f>[2]Protokolas!E66</f>
        <v>46</v>
      </c>
      <c r="F42" s="19">
        <f>[2]Protokolas!F66</f>
        <v>371</v>
      </c>
      <c r="G42" s="19">
        <f>[2]Protokolas!G66</f>
        <v>19</v>
      </c>
      <c r="H42" s="40">
        <f>[2]Protokolas!H66</f>
        <v>34.5</v>
      </c>
      <c r="I42" s="19">
        <f>[2]Protokolas!I66</f>
        <v>34</v>
      </c>
      <c r="J42" s="21">
        <f>[2]Protokolas!J66</f>
        <v>1.8950231481481481E-3</v>
      </c>
      <c r="K42" s="19">
        <f>[2]Protokolas!K66</f>
        <v>40</v>
      </c>
      <c r="L42" s="19">
        <f>[2]Protokolas!L66</f>
        <v>139</v>
      </c>
      <c r="M42" s="22">
        <f t="shared" si="0"/>
        <v>34</v>
      </c>
    </row>
    <row r="43" spans="1:13" x14ac:dyDescent="0.25">
      <c r="A43" s="19" t="str">
        <f>[2]Protokolas!A114</f>
        <v>molėtai</v>
      </c>
      <c r="B43" s="19" t="str">
        <f>[2]Protokolas!B114</f>
        <v>Kelečius Augustinas</v>
      </c>
      <c r="C43" s="20">
        <f>[2]Protokolas!C114</f>
        <v>38353</v>
      </c>
      <c r="D43" s="40">
        <f>[2]Protokolas!D114</f>
        <v>9.06</v>
      </c>
      <c r="E43" s="19">
        <f>[2]Protokolas!E114</f>
        <v>52</v>
      </c>
      <c r="F43" s="19">
        <f>[2]Protokolas!F114</f>
        <v>433</v>
      </c>
      <c r="G43" s="19">
        <f>[2]Protokolas!G114</f>
        <v>40</v>
      </c>
      <c r="H43" s="40">
        <f>[2]Protokolas!H114</f>
        <v>40.700000000000003</v>
      </c>
      <c r="I43" s="19">
        <f>[2]Protokolas!I114</f>
        <v>43</v>
      </c>
      <c r="J43" s="21">
        <f>[2]Protokolas!J114</f>
        <v>2.3935185185185183E-3</v>
      </c>
      <c r="K43" s="19">
        <f>[2]Protokolas!K114</f>
        <v>2</v>
      </c>
      <c r="L43" s="19">
        <f>[2]Protokolas!L114</f>
        <v>137</v>
      </c>
      <c r="M43" s="22">
        <f t="shared" si="0"/>
        <v>35</v>
      </c>
    </row>
    <row r="44" spans="1:13" x14ac:dyDescent="0.25">
      <c r="A44" s="19" t="str">
        <f>[2]Protokolas!A87</f>
        <v>utenos</v>
      </c>
      <c r="B44" s="19" t="str">
        <f>[2]Protokolas!B87</f>
        <v>Greinis Marijus</v>
      </c>
      <c r="C44" s="20">
        <f>[2]Protokolas!C87</f>
        <v>37987</v>
      </c>
      <c r="D44" s="40">
        <f>[2]Protokolas!D87</f>
        <v>9.64</v>
      </c>
      <c r="E44" s="19">
        <f>[2]Protokolas!E87</f>
        <v>36</v>
      </c>
      <c r="F44" s="19">
        <f>[2]Protokolas!F87</f>
        <v>400</v>
      </c>
      <c r="G44" s="19">
        <f>[2]Protokolas!G87</f>
        <v>29</v>
      </c>
      <c r="H44" s="40">
        <f>[2]Protokolas!H87</f>
        <v>47.3</v>
      </c>
      <c r="I44" s="19">
        <f>[2]Protokolas!I87</f>
        <v>53</v>
      </c>
      <c r="J44" s="21">
        <f>[2]Protokolas!J87</f>
        <v>2.1177083333333334E-3</v>
      </c>
      <c r="K44" s="19">
        <f>[2]Protokolas!K87</f>
        <v>16</v>
      </c>
      <c r="L44" s="19">
        <f>[2]Protokolas!L87</f>
        <v>134</v>
      </c>
      <c r="M44" s="22">
        <f t="shared" si="0"/>
        <v>36</v>
      </c>
    </row>
    <row r="45" spans="1:13" x14ac:dyDescent="0.25">
      <c r="A45" s="19" t="str">
        <f>[2]Protokolas!A89</f>
        <v>utenos</v>
      </c>
      <c r="B45" s="19" t="str">
        <f>[2]Protokolas!B89</f>
        <v>Trinskis Haroldas</v>
      </c>
      <c r="C45" s="20">
        <f>[2]Protokolas!C89</f>
        <v>37987</v>
      </c>
      <c r="D45" s="40">
        <f>[2]Protokolas!D89</f>
        <v>8.93</v>
      </c>
      <c r="E45" s="19">
        <f>[2]Protokolas!E89</f>
        <v>55</v>
      </c>
      <c r="F45" s="19">
        <f>[2]Protokolas!F89</f>
        <v>415</v>
      </c>
      <c r="G45" s="19">
        <f>[2]Protokolas!G89</f>
        <v>34</v>
      </c>
      <c r="H45" s="40">
        <f>[2]Protokolas!H89</f>
        <v>39.72</v>
      </c>
      <c r="I45" s="19">
        <f>[2]Protokolas!I89</f>
        <v>41</v>
      </c>
      <c r="J45" s="21">
        <f>[2]Protokolas!J89</f>
        <v>2.2976851851851852E-3</v>
      </c>
      <c r="K45" s="19">
        <f>[2]Protokolas!K89</f>
        <v>4</v>
      </c>
      <c r="L45" s="19">
        <f>[2]Protokolas!L89</f>
        <v>134</v>
      </c>
      <c r="M45" s="22">
        <f t="shared" si="0"/>
        <v>37</v>
      </c>
    </row>
    <row r="46" spans="1:13" x14ac:dyDescent="0.25">
      <c r="A46" s="19" t="str">
        <f>[2]Protokolas!A63</f>
        <v>visaginas</v>
      </c>
      <c r="B46" s="19" t="str">
        <f>[2]Protokolas!B63</f>
        <v xml:space="preserve">Pavlov Aleksandr </v>
      </c>
      <c r="C46" s="20">
        <f>[2]Protokolas!C63</f>
        <v>37987</v>
      </c>
      <c r="D46" s="40">
        <f>[2]Protokolas!D63</f>
        <v>9.98</v>
      </c>
      <c r="E46" s="19">
        <f>[2]Protokolas!E63</f>
        <v>29</v>
      </c>
      <c r="F46" s="19">
        <f>[2]Protokolas!F63</f>
        <v>387</v>
      </c>
      <c r="G46" s="19">
        <f>[2]Protokolas!G63</f>
        <v>24</v>
      </c>
      <c r="H46" s="40">
        <f>[2]Protokolas!H63</f>
        <v>43.49</v>
      </c>
      <c r="I46" s="19">
        <f>[2]Protokolas!I63</f>
        <v>47</v>
      </c>
      <c r="J46" s="21">
        <f>[2]Protokolas!J63</f>
        <v>1.9837962962962964E-3</v>
      </c>
      <c r="K46" s="19">
        <f>[2]Protokolas!K63</f>
        <v>29</v>
      </c>
      <c r="L46" s="19">
        <f>[2]Protokolas!L63</f>
        <v>129</v>
      </c>
      <c r="M46" s="22">
        <f t="shared" si="0"/>
        <v>38</v>
      </c>
    </row>
    <row r="47" spans="1:13" x14ac:dyDescent="0.25">
      <c r="A47" s="19" t="str">
        <f>[2]Protokolas!A116</f>
        <v>molėtai</v>
      </c>
      <c r="B47" s="19" t="str">
        <f>[2]Protokolas!B116</f>
        <v>Matulis Dagnis</v>
      </c>
      <c r="C47" s="20">
        <f>[2]Protokolas!C116</f>
        <v>37987</v>
      </c>
      <c r="D47" s="40">
        <f>[2]Protokolas!D116</f>
        <v>9.41</v>
      </c>
      <c r="E47" s="19">
        <f>[2]Protokolas!E116</f>
        <v>41</v>
      </c>
      <c r="F47" s="19">
        <f>[2]Protokolas!F116</f>
        <v>356</v>
      </c>
      <c r="G47" s="19">
        <f>[2]Protokolas!G116</f>
        <v>14</v>
      </c>
      <c r="H47" s="40">
        <f>[2]Protokolas!H116</f>
        <v>42.77</v>
      </c>
      <c r="I47" s="19">
        <f>[2]Protokolas!I116</f>
        <v>46</v>
      </c>
      <c r="J47" s="21">
        <f>[2]Protokolas!J116</f>
        <v>2.0178240740740742E-3</v>
      </c>
      <c r="K47" s="19">
        <f>[2]Protokolas!K116</f>
        <v>26</v>
      </c>
      <c r="L47" s="19">
        <f>[2]Protokolas!L116</f>
        <v>127</v>
      </c>
      <c r="M47" s="22">
        <f t="shared" si="0"/>
        <v>39</v>
      </c>
    </row>
    <row r="48" spans="1:13" x14ac:dyDescent="0.25">
      <c r="A48" s="19" t="str">
        <f>[2]Protokolas!A26</f>
        <v>ignalinos</v>
      </c>
      <c r="B48" s="19" t="str">
        <f>[2]Protokolas!B26</f>
        <v>Steponianas Eidvinas</v>
      </c>
      <c r="C48" s="20">
        <f>[2]Protokolas!C26</f>
        <v>37987</v>
      </c>
      <c r="D48" s="40">
        <f>[2]Protokolas!D26</f>
        <v>9.4600000000000009</v>
      </c>
      <c r="E48" s="19">
        <f>[2]Protokolas!E26</f>
        <v>41</v>
      </c>
      <c r="F48" s="19">
        <f>[2]Protokolas!F26</f>
        <v>380</v>
      </c>
      <c r="G48" s="19">
        <f>[2]Protokolas!G26</f>
        <v>22</v>
      </c>
      <c r="H48" s="40">
        <f>[2]Protokolas!H26</f>
        <v>44.6</v>
      </c>
      <c r="I48" s="19">
        <f>[2]Protokolas!I26</f>
        <v>49</v>
      </c>
      <c r="J48" s="21">
        <f>[2]Protokolas!J26</f>
        <v>2.1359953703703701E-3</v>
      </c>
      <c r="K48" s="19">
        <f>[2]Protokolas!K26</f>
        <v>14</v>
      </c>
      <c r="L48" s="19">
        <f>[2]Protokolas!L26</f>
        <v>126</v>
      </c>
      <c r="M48" s="22">
        <f t="shared" si="0"/>
        <v>40</v>
      </c>
    </row>
    <row r="49" spans="1:13" x14ac:dyDescent="0.25">
      <c r="A49" s="19" t="str">
        <f>[2]Protokolas!A102</f>
        <v>rokiškio</v>
      </c>
      <c r="B49" s="19" t="str">
        <f>[2]Protokolas!B102</f>
        <v>Seibutis Matas</v>
      </c>
      <c r="C49" s="20">
        <f>[2]Protokolas!C102</f>
        <v>38273</v>
      </c>
      <c r="D49" s="40">
        <f>[2]Protokolas!D102</f>
        <v>12</v>
      </c>
      <c r="E49" s="19">
        <f>[2]Protokolas!E102</f>
        <v>0</v>
      </c>
      <c r="F49" s="19">
        <f>[2]Protokolas!F102</f>
        <v>415</v>
      </c>
      <c r="G49" s="19">
        <f>[2]Protokolas!G102</f>
        <v>34</v>
      </c>
      <c r="H49" s="40">
        <f>[2]Protokolas!H102</f>
        <v>53.45</v>
      </c>
      <c r="I49" s="19">
        <f>[2]Protokolas!I102</f>
        <v>62</v>
      </c>
      <c r="J49" s="21">
        <f>[2]Protokolas!J102</f>
        <v>2.0182870370370372E-3</v>
      </c>
      <c r="K49" s="19">
        <f>[2]Protokolas!K102</f>
        <v>26</v>
      </c>
      <c r="L49" s="19">
        <f>[2]Protokolas!L102</f>
        <v>122</v>
      </c>
      <c r="M49" s="22">
        <f t="shared" si="0"/>
        <v>41</v>
      </c>
    </row>
    <row r="50" spans="1:13" x14ac:dyDescent="0.25">
      <c r="A50" s="19" t="str">
        <f>[2]Protokolas!A64</f>
        <v>visaginas</v>
      </c>
      <c r="B50" s="19" t="str">
        <f>[2]Protokolas!B64</f>
        <v>Moskalyuk Vladimir</v>
      </c>
      <c r="C50" s="20">
        <f>[2]Protokolas!C64</f>
        <v>37987</v>
      </c>
      <c r="D50" s="40">
        <f>[2]Protokolas!D64</f>
        <v>9.44</v>
      </c>
      <c r="E50" s="19">
        <f>[2]Protokolas!E64</f>
        <v>41</v>
      </c>
      <c r="F50" s="19">
        <f>[2]Protokolas!F64</f>
        <v>409</v>
      </c>
      <c r="G50" s="19">
        <f>[2]Protokolas!G64</f>
        <v>32</v>
      </c>
      <c r="H50" s="40">
        <f>[2]Protokolas!H64</f>
        <v>24.8</v>
      </c>
      <c r="I50" s="19">
        <f>[2]Protokolas!I64</f>
        <v>20</v>
      </c>
      <c r="J50" s="21">
        <f>[2]Protokolas!J64</f>
        <v>2.0104166666666669E-3</v>
      </c>
      <c r="K50" s="19">
        <f>[2]Protokolas!K64</f>
        <v>27</v>
      </c>
      <c r="L50" s="19">
        <f>[2]Protokolas!L64</f>
        <v>120</v>
      </c>
      <c r="M50" s="22">
        <f t="shared" si="0"/>
        <v>42</v>
      </c>
    </row>
    <row r="51" spans="1:13" x14ac:dyDescent="0.25">
      <c r="A51" s="19" t="str">
        <f>[2]Protokolas!A25</f>
        <v>ignalinos</v>
      </c>
      <c r="B51" s="19" t="str">
        <f>[2]Protokolas!B25</f>
        <v>Maknys Tautvydas</v>
      </c>
      <c r="C51" s="20">
        <f>[2]Protokolas!C25</f>
        <v>37987</v>
      </c>
      <c r="D51" s="40">
        <f>[2]Protokolas!D25</f>
        <v>9.2899999999999991</v>
      </c>
      <c r="E51" s="19">
        <f>[2]Protokolas!E25</f>
        <v>46</v>
      </c>
      <c r="F51" s="19">
        <f>[2]Protokolas!F25</f>
        <v>357</v>
      </c>
      <c r="G51" s="19">
        <f>[2]Protokolas!G25</f>
        <v>14</v>
      </c>
      <c r="H51" s="40">
        <f>[2]Protokolas!H25</f>
        <v>38</v>
      </c>
      <c r="I51" s="19">
        <f>[2]Protokolas!I25</f>
        <v>40</v>
      </c>
      <c r="J51" s="21">
        <f>[2]Protokolas!J25</f>
        <v>2.1282407407407409E-3</v>
      </c>
      <c r="K51" s="19">
        <f>[2]Protokolas!K25</f>
        <v>15</v>
      </c>
      <c r="L51" s="19">
        <f>[2]Protokolas!L25</f>
        <v>115</v>
      </c>
      <c r="M51" s="22">
        <f t="shared" si="0"/>
        <v>43</v>
      </c>
    </row>
    <row r="52" spans="1:13" x14ac:dyDescent="0.25">
      <c r="A52" s="19" t="str">
        <f>[2]Protokolas!A23</f>
        <v>ignalinos</v>
      </c>
      <c r="B52" s="19" t="str">
        <f>[2]Protokolas!B23</f>
        <v>Meškėnas Erikas Jonas</v>
      </c>
      <c r="C52" s="20">
        <f>[2]Protokolas!C23</f>
        <v>38353</v>
      </c>
      <c r="D52" s="40">
        <f>[2]Protokolas!D23</f>
        <v>9.56</v>
      </c>
      <c r="E52" s="19">
        <f>[2]Protokolas!E23</f>
        <v>38</v>
      </c>
      <c r="F52" s="19">
        <f>[2]Protokolas!F23</f>
        <v>387</v>
      </c>
      <c r="G52" s="19">
        <f>[2]Protokolas!G23</f>
        <v>24</v>
      </c>
      <c r="H52" s="40">
        <f>[2]Protokolas!H23</f>
        <v>37.200000000000003</v>
      </c>
      <c r="I52" s="19">
        <f>[2]Protokolas!I23</f>
        <v>38</v>
      </c>
      <c r="J52" s="21">
        <f>[2]Protokolas!J23</f>
        <v>2.2138888888888889E-3</v>
      </c>
      <c r="K52" s="19">
        <f>[2]Protokolas!K23</f>
        <v>9</v>
      </c>
      <c r="L52" s="19">
        <f>[2]Protokolas!L23</f>
        <v>109</v>
      </c>
      <c r="M52" s="22">
        <f t="shared" si="0"/>
        <v>44</v>
      </c>
    </row>
    <row r="53" spans="1:13" x14ac:dyDescent="0.25">
      <c r="A53" s="19" t="str">
        <f>[2]Protokolas!A90</f>
        <v>utenos</v>
      </c>
      <c r="B53" s="19" t="str">
        <f>[2]Protokolas!B90</f>
        <v>Glebas Aironas</v>
      </c>
      <c r="C53" s="20">
        <f>[2]Protokolas!C90</f>
        <v>38353</v>
      </c>
      <c r="D53" s="40">
        <f>[2]Protokolas!D90</f>
        <v>9.7899999999999991</v>
      </c>
      <c r="E53" s="19">
        <f>[2]Protokolas!E90</f>
        <v>34</v>
      </c>
      <c r="F53" s="19">
        <f>[2]Protokolas!F90</f>
        <v>392</v>
      </c>
      <c r="G53" s="19">
        <f>[2]Protokolas!G90</f>
        <v>26</v>
      </c>
      <c r="H53" s="40">
        <f>[2]Protokolas!H90</f>
        <v>36.68</v>
      </c>
      <c r="I53" s="19">
        <f>[2]Protokolas!I90</f>
        <v>37</v>
      </c>
      <c r="J53" s="21">
        <f>[2]Protokolas!J90</f>
        <v>2.2885416666666666E-3</v>
      </c>
      <c r="K53" s="19">
        <f>[2]Protokolas!K90</f>
        <v>5</v>
      </c>
      <c r="L53" s="19">
        <f>[2]Protokolas!L90</f>
        <v>102</v>
      </c>
      <c r="M53" s="22">
        <f t="shared" si="0"/>
        <v>45</v>
      </c>
    </row>
    <row r="54" spans="1:13" x14ac:dyDescent="0.25">
      <c r="A54" s="19" t="str">
        <f>[2]Protokolas!A40</f>
        <v>švenčionys</v>
      </c>
      <c r="B54" s="19" t="str">
        <f>[2]Protokolas!B40</f>
        <v>Lastovski Lukaš</v>
      </c>
      <c r="C54" s="20">
        <f>[2]Protokolas!C40</f>
        <v>38353</v>
      </c>
      <c r="D54" s="40">
        <f>[2]Protokolas!D40</f>
        <v>9.9600000000000009</v>
      </c>
      <c r="E54" s="19">
        <f>[2]Protokolas!E40</f>
        <v>29</v>
      </c>
      <c r="F54" s="19">
        <f>[2]Protokolas!F40</f>
        <v>374</v>
      </c>
      <c r="G54" s="19">
        <f>[2]Protokolas!G40</f>
        <v>20</v>
      </c>
      <c r="H54" s="40">
        <f>[2]Protokolas!H40</f>
        <v>35.1</v>
      </c>
      <c r="I54" s="19">
        <f>[2]Protokolas!I40</f>
        <v>35</v>
      </c>
      <c r="J54" s="21">
        <f>[2]Protokolas!J40</f>
        <v>2.3715277777777775E-3</v>
      </c>
      <c r="K54" s="19">
        <f>[2]Protokolas!K40</f>
        <v>2</v>
      </c>
      <c r="L54" s="19">
        <f>[2]Protokolas!L40</f>
        <v>86</v>
      </c>
      <c r="M54" s="22">
        <f t="shared" si="0"/>
        <v>46</v>
      </c>
    </row>
    <row r="55" spans="1:13" x14ac:dyDescent="0.25">
      <c r="A55" s="11"/>
      <c r="B55" s="1"/>
      <c r="C55" s="41"/>
      <c r="D55" s="25"/>
      <c r="E55" s="11"/>
      <c r="F55" s="11"/>
      <c r="G55" s="11"/>
      <c r="H55" s="11"/>
      <c r="I55" s="11"/>
      <c r="J55" s="26"/>
      <c r="K55" s="11"/>
      <c r="L55" s="11"/>
      <c r="M55" s="11"/>
    </row>
    <row r="56" spans="1:13" x14ac:dyDescent="0.25">
      <c r="A56" s="11"/>
      <c r="B56" s="65" t="s">
        <v>12</v>
      </c>
      <c r="C56" s="65"/>
      <c r="D56" s="65"/>
      <c r="E56" s="65"/>
      <c r="F56" s="42"/>
      <c r="G56" s="42"/>
      <c r="H56" s="42"/>
      <c r="I56" s="66" t="str">
        <f>[2]Protokolas!G173</f>
        <v>Jurgita Kirilovienė</v>
      </c>
      <c r="J56" s="66"/>
      <c r="K56" s="66"/>
      <c r="L56" s="66"/>
      <c r="M56" s="11"/>
    </row>
    <row r="57" spans="1:13" x14ac:dyDescent="0.25">
      <c r="A57" s="24"/>
      <c r="B57" s="42"/>
      <c r="C57" s="43"/>
      <c r="D57" s="42"/>
      <c r="E57" s="42"/>
      <c r="F57" s="42"/>
      <c r="G57" s="42"/>
      <c r="H57" s="42"/>
      <c r="I57" s="42"/>
      <c r="J57" s="42"/>
      <c r="K57" s="42"/>
      <c r="L57" s="42"/>
    </row>
    <row r="58" spans="1:13" x14ac:dyDescent="0.25">
      <c r="A58" s="24"/>
      <c r="B58" s="65" t="s">
        <v>13</v>
      </c>
      <c r="C58" s="65"/>
      <c r="D58" s="65"/>
      <c r="E58" s="65"/>
      <c r="F58" s="42"/>
      <c r="G58" s="42"/>
      <c r="H58" s="42"/>
      <c r="I58" s="66" t="str">
        <f>[2]Protokolas!G176</f>
        <v>Irma Maigienė</v>
      </c>
      <c r="J58" s="66"/>
      <c r="K58" s="66"/>
      <c r="L58" s="66"/>
    </row>
    <row r="59" spans="1:13" x14ac:dyDescent="0.25">
      <c r="A59" s="24"/>
    </row>
    <row r="60" spans="1:13" x14ac:dyDescent="0.25">
      <c r="A60" s="24"/>
    </row>
    <row r="61" spans="1:13" hidden="1" x14ac:dyDescent="0.25">
      <c r="A61" s="24"/>
    </row>
    <row r="62" spans="1:13" hidden="1" x14ac:dyDescent="0.25">
      <c r="A62" s="24"/>
    </row>
    <row r="63" spans="1:13" hidden="1" x14ac:dyDescent="0.25">
      <c r="A63" s="24"/>
    </row>
    <row r="64" spans="1:13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</sheetData>
  <mergeCells count="16">
    <mergeCell ref="B1:K1"/>
    <mergeCell ref="B3:F3"/>
    <mergeCell ref="I3:L3"/>
    <mergeCell ref="B5:K5"/>
    <mergeCell ref="A7:A8"/>
    <mergeCell ref="B7:B8"/>
    <mergeCell ref="C7:C8"/>
    <mergeCell ref="D7:E7"/>
    <mergeCell ref="F7:G7"/>
    <mergeCell ref="H7:I7"/>
    <mergeCell ref="J7:K7"/>
    <mergeCell ref="M7:M8"/>
    <mergeCell ref="B56:E56"/>
    <mergeCell ref="I56:L56"/>
    <mergeCell ref="B58:E58"/>
    <mergeCell ref="I58:L58"/>
  </mergeCells>
  <dataValidations count="1">
    <dataValidation allowBlank="1" showInputMessage="1" showErrorMessage="1" prompt="Sutrumpintas komandos pavadinimas" sqref="A9:L54 IW9:JH54 SS9:TD54 ACO9:ACZ54 AMK9:AMV54 AWG9:AWR54 BGC9:BGN54 BPY9:BQJ54 BZU9:CAF54 CJQ9:CKB54 CTM9:CTX54 DDI9:DDT54 DNE9:DNP54 DXA9:DXL54 EGW9:EHH54 EQS9:ERD54 FAO9:FAZ54 FKK9:FKV54 FUG9:FUR54 GEC9:GEN54 GNY9:GOJ54 GXU9:GYF54 HHQ9:HIB54 HRM9:HRX54 IBI9:IBT54 ILE9:ILP54 IVA9:IVL54 JEW9:JFH54 JOS9:JPD54 JYO9:JYZ54 KIK9:KIV54 KSG9:KSR54 LCC9:LCN54 LLY9:LMJ54 LVU9:LWF54 MFQ9:MGB54 MPM9:MPX54 MZI9:MZT54 NJE9:NJP54 NTA9:NTL54 OCW9:ODH54 OMS9:OND54 OWO9:OWZ54 PGK9:PGV54 PQG9:PQR54 QAC9:QAN54 QJY9:QKJ54 QTU9:QUF54 RDQ9:REB54 RNM9:RNX54 RXI9:RXT54 SHE9:SHP54 SRA9:SRL54 TAW9:TBH54 TKS9:TLD54 TUO9:TUZ54 UEK9:UEV54 UOG9:UOR54 UYC9:UYN54 VHY9:VIJ54 VRU9:VSF54 WBQ9:WCB54 WLM9:WLX54 WVI9:WVT54 A65545:L65590 IW65545:JH65590 SS65545:TD65590 ACO65545:ACZ65590 AMK65545:AMV65590 AWG65545:AWR65590 BGC65545:BGN65590 BPY65545:BQJ65590 BZU65545:CAF65590 CJQ65545:CKB65590 CTM65545:CTX65590 DDI65545:DDT65590 DNE65545:DNP65590 DXA65545:DXL65590 EGW65545:EHH65590 EQS65545:ERD65590 FAO65545:FAZ65590 FKK65545:FKV65590 FUG65545:FUR65590 GEC65545:GEN65590 GNY65545:GOJ65590 GXU65545:GYF65590 HHQ65545:HIB65590 HRM65545:HRX65590 IBI65545:IBT65590 ILE65545:ILP65590 IVA65545:IVL65590 JEW65545:JFH65590 JOS65545:JPD65590 JYO65545:JYZ65590 KIK65545:KIV65590 KSG65545:KSR65590 LCC65545:LCN65590 LLY65545:LMJ65590 LVU65545:LWF65590 MFQ65545:MGB65590 MPM65545:MPX65590 MZI65545:MZT65590 NJE65545:NJP65590 NTA65545:NTL65590 OCW65545:ODH65590 OMS65545:OND65590 OWO65545:OWZ65590 PGK65545:PGV65590 PQG65545:PQR65590 QAC65545:QAN65590 QJY65545:QKJ65590 QTU65545:QUF65590 RDQ65545:REB65590 RNM65545:RNX65590 RXI65545:RXT65590 SHE65545:SHP65590 SRA65545:SRL65590 TAW65545:TBH65590 TKS65545:TLD65590 TUO65545:TUZ65590 UEK65545:UEV65590 UOG65545:UOR65590 UYC65545:UYN65590 VHY65545:VIJ65590 VRU65545:VSF65590 WBQ65545:WCB65590 WLM65545:WLX65590 WVI65545:WVT65590 A131081:L131126 IW131081:JH131126 SS131081:TD131126 ACO131081:ACZ131126 AMK131081:AMV131126 AWG131081:AWR131126 BGC131081:BGN131126 BPY131081:BQJ131126 BZU131081:CAF131126 CJQ131081:CKB131126 CTM131081:CTX131126 DDI131081:DDT131126 DNE131081:DNP131126 DXA131081:DXL131126 EGW131081:EHH131126 EQS131081:ERD131126 FAO131081:FAZ131126 FKK131081:FKV131126 FUG131081:FUR131126 GEC131081:GEN131126 GNY131081:GOJ131126 GXU131081:GYF131126 HHQ131081:HIB131126 HRM131081:HRX131126 IBI131081:IBT131126 ILE131081:ILP131126 IVA131081:IVL131126 JEW131081:JFH131126 JOS131081:JPD131126 JYO131081:JYZ131126 KIK131081:KIV131126 KSG131081:KSR131126 LCC131081:LCN131126 LLY131081:LMJ131126 LVU131081:LWF131126 MFQ131081:MGB131126 MPM131081:MPX131126 MZI131081:MZT131126 NJE131081:NJP131126 NTA131081:NTL131126 OCW131081:ODH131126 OMS131081:OND131126 OWO131081:OWZ131126 PGK131081:PGV131126 PQG131081:PQR131126 QAC131081:QAN131126 QJY131081:QKJ131126 QTU131081:QUF131126 RDQ131081:REB131126 RNM131081:RNX131126 RXI131081:RXT131126 SHE131081:SHP131126 SRA131081:SRL131126 TAW131081:TBH131126 TKS131081:TLD131126 TUO131081:TUZ131126 UEK131081:UEV131126 UOG131081:UOR131126 UYC131081:UYN131126 VHY131081:VIJ131126 VRU131081:VSF131126 WBQ131081:WCB131126 WLM131081:WLX131126 WVI131081:WVT131126 A196617:L196662 IW196617:JH196662 SS196617:TD196662 ACO196617:ACZ196662 AMK196617:AMV196662 AWG196617:AWR196662 BGC196617:BGN196662 BPY196617:BQJ196662 BZU196617:CAF196662 CJQ196617:CKB196662 CTM196617:CTX196662 DDI196617:DDT196662 DNE196617:DNP196662 DXA196617:DXL196662 EGW196617:EHH196662 EQS196617:ERD196662 FAO196617:FAZ196662 FKK196617:FKV196662 FUG196617:FUR196662 GEC196617:GEN196662 GNY196617:GOJ196662 GXU196617:GYF196662 HHQ196617:HIB196662 HRM196617:HRX196662 IBI196617:IBT196662 ILE196617:ILP196662 IVA196617:IVL196662 JEW196617:JFH196662 JOS196617:JPD196662 JYO196617:JYZ196662 KIK196617:KIV196662 KSG196617:KSR196662 LCC196617:LCN196662 LLY196617:LMJ196662 LVU196617:LWF196662 MFQ196617:MGB196662 MPM196617:MPX196662 MZI196617:MZT196662 NJE196617:NJP196662 NTA196617:NTL196662 OCW196617:ODH196662 OMS196617:OND196662 OWO196617:OWZ196662 PGK196617:PGV196662 PQG196617:PQR196662 QAC196617:QAN196662 QJY196617:QKJ196662 QTU196617:QUF196662 RDQ196617:REB196662 RNM196617:RNX196662 RXI196617:RXT196662 SHE196617:SHP196662 SRA196617:SRL196662 TAW196617:TBH196662 TKS196617:TLD196662 TUO196617:TUZ196662 UEK196617:UEV196662 UOG196617:UOR196662 UYC196617:UYN196662 VHY196617:VIJ196662 VRU196617:VSF196662 WBQ196617:WCB196662 WLM196617:WLX196662 WVI196617:WVT196662 A262153:L262198 IW262153:JH262198 SS262153:TD262198 ACO262153:ACZ262198 AMK262153:AMV262198 AWG262153:AWR262198 BGC262153:BGN262198 BPY262153:BQJ262198 BZU262153:CAF262198 CJQ262153:CKB262198 CTM262153:CTX262198 DDI262153:DDT262198 DNE262153:DNP262198 DXA262153:DXL262198 EGW262153:EHH262198 EQS262153:ERD262198 FAO262153:FAZ262198 FKK262153:FKV262198 FUG262153:FUR262198 GEC262153:GEN262198 GNY262153:GOJ262198 GXU262153:GYF262198 HHQ262153:HIB262198 HRM262153:HRX262198 IBI262153:IBT262198 ILE262153:ILP262198 IVA262153:IVL262198 JEW262153:JFH262198 JOS262153:JPD262198 JYO262153:JYZ262198 KIK262153:KIV262198 KSG262153:KSR262198 LCC262153:LCN262198 LLY262153:LMJ262198 LVU262153:LWF262198 MFQ262153:MGB262198 MPM262153:MPX262198 MZI262153:MZT262198 NJE262153:NJP262198 NTA262153:NTL262198 OCW262153:ODH262198 OMS262153:OND262198 OWO262153:OWZ262198 PGK262153:PGV262198 PQG262153:PQR262198 QAC262153:QAN262198 QJY262153:QKJ262198 QTU262153:QUF262198 RDQ262153:REB262198 RNM262153:RNX262198 RXI262153:RXT262198 SHE262153:SHP262198 SRA262153:SRL262198 TAW262153:TBH262198 TKS262153:TLD262198 TUO262153:TUZ262198 UEK262153:UEV262198 UOG262153:UOR262198 UYC262153:UYN262198 VHY262153:VIJ262198 VRU262153:VSF262198 WBQ262153:WCB262198 WLM262153:WLX262198 WVI262153:WVT262198 A327689:L327734 IW327689:JH327734 SS327689:TD327734 ACO327689:ACZ327734 AMK327689:AMV327734 AWG327689:AWR327734 BGC327689:BGN327734 BPY327689:BQJ327734 BZU327689:CAF327734 CJQ327689:CKB327734 CTM327689:CTX327734 DDI327689:DDT327734 DNE327689:DNP327734 DXA327689:DXL327734 EGW327689:EHH327734 EQS327689:ERD327734 FAO327689:FAZ327734 FKK327689:FKV327734 FUG327689:FUR327734 GEC327689:GEN327734 GNY327689:GOJ327734 GXU327689:GYF327734 HHQ327689:HIB327734 HRM327689:HRX327734 IBI327689:IBT327734 ILE327689:ILP327734 IVA327689:IVL327734 JEW327689:JFH327734 JOS327689:JPD327734 JYO327689:JYZ327734 KIK327689:KIV327734 KSG327689:KSR327734 LCC327689:LCN327734 LLY327689:LMJ327734 LVU327689:LWF327734 MFQ327689:MGB327734 MPM327689:MPX327734 MZI327689:MZT327734 NJE327689:NJP327734 NTA327689:NTL327734 OCW327689:ODH327734 OMS327689:OND327734 OWO327689:OWZ327734 PGK327689:PGV327734 PQG327689:PQR327734 QAC327689:QAN327734 QJY327689:QKJ327734 QTU327689:QUF327734 RDQ327689:REB327734 RNM327689:RNX327734 RXI327689:RXT327734 SHE327689:SHP327734 SRA327689:SRL327734 TAW327689:TBH327734 TKS327689:TLD327734 TUO327689:TUZ327734 UEK327689:UEV327734 UOG327689:UOR327734 UYC327689:UYN327734 VHY327689:VIJ327734 VRU327689:VSF327734 WBQ327689:WCB327734 WLM327689:WLX327734 WVI327689:WVT327734 A393225:L393270 IW393225:JH393270 SS393225:TD393270 ACO393225:ACZ393270 AMK393225:AMV393270 AWG393225:AWR393270 BGC393225:BGN393270 BPY393225:BQJ393270 BZU393225:CAF393270 CJQ393225:CKB393270 CTM393225:CTX393270 DDI393225:DDT393270 DNE393225:DNP393270 DXA393225:DXL393270 EGW393225:EHH393270 EQS393225:ERD393270 FAO393225:FAZ393270 FKK393225:FKV393270 FUG393225:FUR393270 GEC393225:GEN393270 GNY393225:GOJ393270 GXU393225:GYF393270 HHQ393225:HIB393270 HRM393225:HRX393270 IBI393225:IBT393270 ILE393225:ILP393270 IVA393225:IVL393270 JEW393225:JFH393270 JOS393225:JPD393270 JYO393225:JYZ393270 KIK393225:KIV393270 KSG393225:KSR393270 LCC393225:LCN393270 LLY393225:LMJ393270 LVU393225:LWF393270 MFQ393225:MGB393270 MPM393225:MPX393270 MZI393225:MZT393270 NJE393225:NJP393270 NTA393225:NTL393270 OCW393225:ODH393270 OMS393225:OND393270 OWO393225:OWZ393270 PGK393225:PGV393270 PQG393225:PQR393270 QAC393225:QAN393270 QJY393225:QKJ393270 QTU393225:QUF393270 RDQ393225:REB393270 RNM393225:RNX393270 RXI393225:RXT393270 SHE393225:SHP393270 SRA393225:SRL393270 TAW393225:TBH393270 TKS393225:TLD393270 TUO393225:TUZ393270 UEK393225:UEV393270 UOG393225:UOR393270 UYC393225:UYN393270 VHY393225:VIJ393270 VRU393225:VSF393270 WBQ393225:WCB393270 WLM393225:WLX393270 WVI393225:WVT393270 A458761:L458806 IW458761:JH458806 SS458761:TD458806 ACO458761:ACZ458806 AMK458761:AMV458806 AWG458761:AWR458806 BGC458761:BGN458806 BPY458761:BQJ458806 BZU458761:CAF458806 CJQ458761:CKB458806 CTM458761:CTX458806 DDI458761:DDT458806 DNE458761:DNP458806 DXA458761:DXL458806 EGW458761:EHH458806 EQS458761:ERD458806 FAO458761:FAZ458806 FKK458761:FKV458806 FUG458761:FUR458806 GEC458761:GEN458806 GNY458761:GOJ458806 GXU458761:GYF458806 HHQ458761:HIB458806 HRM458761:HRX458806 IBI458761:IBT458806 ILE458761:ILP458806 IVA458761:IVL458806 JEW458761:JFH458806 JOS458761:JPD458806 JYO458761:JYZ458806 KIK458761:KIV458806 KSG458761:KSR458806 LCC458761:LCN458806 LLY458761:LMJ458806 LVU458761:LWF458806 MFQ458761:MGB458806 MPM458761:MPX458806 MZI458761:MZT458806 NJE458761:NJP458806 NTA458761:NTL458806 OCW458761:ODH458806 OMS458761:OND458806 OWO458761:OWZ458806 PGK458761:PGV458806 PQG458761:PQR458806 QAC458761:QAN458806 QJY458761:QKJ458806 QTU458761:QUF458806 RDQ458761:REB458806 RNM458761:RNX458806 RXI458761:RXT458806 SHE458761:SHP458806 SRA458761:SRL458806 TAW458761:TBH458806 TKS458761:TLD458806 TUO458761:TUZ458806 UEK458761:UEV458806 UOG458761:UOR458806 UYC458761:UYN458806 VHY458761:VIJ458806 VRU458761:VSF458806 WBQ458761:WCB458806 WLM458761:WLX458806 WVI458761:WVT458806 A524297:L524342 IW524297:JH524342 SS524297:TD524342 ACO524297:ACZ524342 AMK524297:AMV524342 AWG524297:AWR524342 BGC524297:BGN524342 BPY524297:BQJ524342 BZU524297:CAF524342 CJQ524297:CKB524342 CTM524297:CTX524342 DDI524297:DDT524342 DNE524297:DNP524342 DXA524297:DXL524342 EGW524297:EHH524342 EQS524297:ERD524342 FAO524297:FAZ524342 FKK524297:FKV524342 FUG524297:FUR524342 GEC524297:GEN524342 GNY524297:GOJ524342 GXU524297:GYF524342 HHQ524297:HIB524342 HRM524297:HRX524342 IBI524297:IBT524342 ILE524297:ILP524342 IVA524297:IVL524342 JEW524297:JFH524342 JOS524297:JPD524342 JYO524297:JYZ524342 KIK524297:KIV524342 KSG524297:KSR524342 LCC524297:LCN524342 LLY524297:LMJ524342 LVU524297:LWF524342 MFQ524297:MGB524342 MPM524297:MPX524342 MZI524297:MZT524342 NJE524297:NJP524342 NTA524297:NTL524342 OCW524297:ODH524342 OMS524297:OND524342 OWO524297:OWZ524342 PGK524297:PGV524342 PQG524297:PQR524342 QAC524297:QAN524342 QJY524297:QKJ524342 QTU524297:QUF524342 RDQ524297:REB524342 RNM524297:RNX524342 RXI524297:RXT524342 SHE524297:SHP524342 SRA524297:SRL524342 TAW524297:TBH524342 TKS524297:TLD524342 TUO524297:TUZ524342 UEK524297:UEV524342 UOG524297:UOR524342 UYC524297:UYN524342 VHY524297:VIJ524342 VRU524297:VSF524342 WBQ524297:WCB524342 WLM524297:WLX524342 WVI524297:WVT524342 A589833:L589878 IW589833:JH589878 SS589833:TD589878 ACO589833:ACZ589878 AMK589833:AMV589878 AWG589833:AWR589878 BGC589833:BGN589878 BPY589833:BQJ589878 BZU589833:CAF589878 CJQ589833:CKB589878 CTM589833:CTX589878 DDI589833:DDT589878 DNE589833:DNP589878 DXA589833:DXL589878 EGW589833:EHH589878 EQS589833:ERD589878 FAO589833:FAZ589878 FKK589833:FKV589878 FUG589833:FUR589878 GEC589833:GEN589878 GNY589833:GOJ589878 GXU589833:GYF589878 HHQ589833:HIB589878 HRM589833:HRX589878 IBI589833:IBT589878 ILE589833:ILP589878 IVA589833:IVL589878 JEW589833:JFH589878 JOS589833:JPD589878 JYO589833:JYZ589878 KIK589833:KIV589878 KSG589833:KSR589878 LCC589833:LCN589878 LLY589833:LMJ589878 LVU589833:LWF589878 MFQ589833:MGB589878 MPM589833:MPX589878 MZI589833:MZT589878 NJE589833:NJP589878 NTA589833:NTL589878 OCW589833:ODH589878 OMS589833:OND589878 OWO589833:OWZ589878 PGK589833:PGV589878 PQG589833:PQR589878 QAC589833:QAN589878 QJY589833:QKJ589878 QTU589833:QUF589878 RDQ589833:REB589878 RNM589833:RNX589878 RXI589833:RXT589878 SHE589833:SHP589878 SRA589833:SRL589878 TAW589833:TBH589878 TKS589833:TLD589878 TUO589833:TUZ589878 UEK589833:UEV589878 UOG589833:UOR589878 UYC589833:UYN589878 VHY589833:VIJ589878 VRU589833:VSF589878 WBQ589833:WCB589878 WLM589833:WLX589878 WVI589833:WVT589878 A655369:L655414 IW655369:JH655414 SS655369:TD655414 ACO655369:ACZ655414 AMK655369:AMV655414 AWG655369:AWR655414 BGC655369:BGN655414 BPY655369:BQJ655414 BZU655369:CAF655414 CJQ655369:CKB655414 CTM655369:CTX655414 DDI655369:DDT655414 DNE655369:DNP655414 DXA655369:DXL655414 EGW655369:EHH655414 EQS655369:ERD655414 FAO655369:FAZ655414 FKK655369:FKV655414 FUG655369:FUR655414 GEC655369:GEN655414 GNY655369:GOJ655414 GXU655369:GYF655414 HHQ655369:HIB655414 HRM655369:HRX655414 IBI655369:IBT655414 ILE655369:ILP655414 IVA655369:IVL655414 JEW655369:JFH655414 JOS655369:JPD655414 JYO655369:JYZ655414 KIK655369:KIV655414 KSG655369:KSR655414 LCC655369:LCN655414 LLY655369:LMJ655414 LVU655369:LWF655414 MFQ655369:MGB655414 MPM655369:MPX655414 MZI655369:MZT655414 NJE655369:NJP655414 NTA655369:NTL655414 OCW655369:ODH655414 OMS655369:OND655414 OWO655369:OWZ655414 PGK655369:PGV655414 PQG655369:PQR655414 QAC655369:QAN655414 QJY655369:QKJ655414 QTU655369:QUF655414 RDQ655369:REB655414 RNM655369:RNX655414 RXI655369:RXT655414 SHE655369:SHP655414 SRA655369:SRL655414 TAW655369:TBH655414 TKS655369:TLD655414 TUO655369:TUZ655414 UEK655369:UEV655414 UOG655369:UOR655414 UYC655369:UYN655414 VHY655369:VIJ655414 VRU655369:VSF655414 WBQ655369:WCB655414 WLM655369:WLX655414 WVI655369:WVT655414 A720905:L720950 IW720905:JH720950 SS720905:TD720950 ACO720905:ACZ720950 AMK720905:AMV720950 AWG720905:AWR720950 BGC720905:BGN720950 BPY720905:BQJ720950 BZU720905:CAF720950 CJQ720905:CKB720950 CTM720905:CTX720950 DDI720905:DDT720950 DNE720905:DNP720950 DXA720905:DXL720950 EGW720905:EHH720950 EQS720905:ERD720950 FAO720905:FAZ720950 FKK720905:FKV720950 FUG720905:FUR720950 GEC720905:GEN720950 GNY720905:GOJ720950 GXU720905:GYF720950 HHQ720905:HIB720950 HRM720905:HRX720950 IBI720905:IBT720950 ILE720905:ILP720950 IVA720905:IVL720950 JEW720905:JFH720950 JOS720905:JPD720950 JYO720905:JYZ720950 KIK720905:KIV720950 KSG720905:KSR720950 LCC720905:LCN720950 LLY720905:LMJ720950 LVU720905:LWF720950 MFQ720905:MGB720950 MPM720905:MPX720950 MZI720905:MZT720950 NJE720905:NJP720950 NTA720905:NTL720950 OCW720905:ODH720950 OMS720905:OND720950 OWO720905:OWZ720950 PGK720905:PGV720950 PQG720905:PQR720950 QAC720905:QAN720950 QJY720905:QKJ720950 QTU720905:QUF720950 RDQ720905:REB720950 RNM720905:RNX720950 RXI720905:RXT720950 SHE720905:SHP720950 SRA720905:SRL720950 TAW720905:TBH720950 TKS720905:TLD720950 TUO720905:TUZ720950 UEK720905:UEV720950 UOG720905:UOR720950 UYC720905:UYN720950 VHY720905:VIJ720950 VRU720905:VSF720950 WBQ720905:WCB720950 WLM720905:WLX720950 WVI720905:WVT720950 A786441:L786486 IW786441:JH786486 SS786441:TD786486 ACO786441:ACZ786486 AMK786441:AMV786486 AWG786441:AWR786486 BGC786441:BGN786486 BPY786441:BQJ786486 BZU786441:CAF786486 CJQ786441:CKB786486 CTM786441:CTX786486 DDI786441:DDT786486 DNE786441:DNP786486 DXA786441:DXL786486 EGW786441:EHH786486 EQS786441:ERD786486 FAO786441:FAZ786486 FKK786441:FKV786486 FUG786441:FUR786486 GEC786441:GEN786486 GNY786441:GOJ786486 GXU786441:GYF786486 HHQ786441:HIB786486 HRM786441:HRX786486 IBI786441:IBT786486 ILE786441:ILP786486 IVA786441:IVL786486 JEW786441:JFH786486 JOS786441:JPD786486 JYO786441:JYZ786486 KIK786441:KIV786486 KSG786441:KSR786486 LCC786441:LCN786486 LLY786441:LMJ786486 LVU786441:LWF786486 MFQ786441:MGB786486 MPM786441:MPX786486 MZI786441:MZT786486 NJE786441:NJP786486 NTA786441:NTL786486 OCW786441:ODH786486 OMS786441:OND786486 OWO786441:OWZ786486 PGK786441:PGV786486 PQG786441:PQR786486 QAC786441:QAN786486 QJY786441:QKJ786486 QTU786441:QUF786486 RDQ786441:REB786486 RNM786441:RNX786486 RXI786441:RXT786486 SHE786441:SHP786486 SRA786441:SRL786486 TAW786441:TBH786486 TKS786441:TLD786486 TUO786441:TUZ786486 UEK786441:UEV786486 UOG786441:UOR786486 UYC786441:UYN786486 VHY786441:VIJ786486 VRU786441:VSF786486 WBQ786441:WCB786486 WLM786441:WLX786486 WVI786441:WVT786486 A851977:L852022 IW851977:JH852022 SS851977:TD852022 ACO851977:ACZ852022 AMK851977:AMV852022 AWG851977:AWR852022 BGC851977:BGN852022 BPY851977:BQJ852022 BZU851977:CAF852022 CJQ851977:CKB852022 CTM851977:CTX852022 DDI851977:DDT852022 DNE851977:DNP852022 DXA851977:DXL852022 EGW851977:EHH852022 EQS851977:ERD852022 FAO851977:FAZ852022 FKK851977:FKV852022 FUG851977:FUR852022 GEC851977:GEN852022 GNY851977:GOJ852022 GXU851977:GYF852022 HHQ851977:HIB852022 HRM851977:HRX852022 IBI851977:IBT852022 ILE851977:ILP852022 IVA851977:IVL852022 JEW851977:JFH852022 JOS851977:JPD852022 JYO851977:JYZ852022 KIK851977:KIV852022 KSG851977:KSR852022 LCC851977:LCN852022 LLY851977:LMJ852022 LVU851977:LWF852022 MFQ851977:MGB852022 MPM851977:MPX852022 MZI851977:MZT852022 NJE851977:NJP852022 NTA851977:NTL852022 OCW851977:ODH852022 OMS851977:OND852022 OWO851977:OWZ852022 PGK851977:PGV852022 PQG851977:PQR852022 QAC851977:QAN852022 QJY851977:QKJ852022 QTU851977:QUF852022 RDQ851977:REB852022 RNM851977:RNX852022 RXI851977:RXT852022 SHE851977:SHP852022 SRA851977:SRL852022 TAW851977:TBH852022 TKS851977:TLD852022 TUO851977:TUZ852022 UEK851977:UEV852022 UOG851977:UOR852022 UYC851977:UYN852022 VHY851977:VIJ852022 VRU851977:VSF852022 WBQ851977:WCB852022 WLM851977:WLX852022 WVI851977:WVT852022 A917513:L917558 IW917513:JH917558 SS917513:TD917558 ACO917513:ACZ917558 AMK917513:AMV917558 AWG917513:AWR917558 BGC917513:BGN917558 BPY917513:BQJ917558 BZU917513:CAF917558 CJQ917513:CKB917558 CTM917513:CTX917558 DDI917513:DDT917558 DNE917513:DNP917558 DXA917513:DXL917558 EGW917513:EHH917558 EQS917513:ERD917558 FAO917513:FAZ917558 FKK917513:FKV917558 FUG917513:FUR917558 GEC917513:GEN917558 GNY917513:GOJ917558 GXU917513:GYF917558 HHQ917513:HIB917558 HRM917513:HRX917558 IBI917513:IBT917558 ILE917513:ILP917558 IVA917513:IVL917558 JEW917513:JFH917558 JOS917513:JPD917558 JYO917513:JYZ917558 KIK917513:KIV917558 KSG917513:KSR917558 LCC917513:LCN917558 LLY917513:LMJ917558 LVU917513:LWF917558 MFQ917513:MGB917558 MPM917513:MPX917558 MZI917513:MZT917558 NJE917513:NJP917558 NTA917513:NTL917558 OCW917513:ODH917558 OMS917513:OND917558 OWO917513:OWZ917558 PGK917513:PGV917558 PQG917513:PQR917558 QAC917513:QAN917558 QJY917513:QKJ917558 QTU917513:QUF917558 RDQ917513:REB917558 RNM917513:RNX917558 RXI917513:RXT917558 SHE917513:SHP917558 SRA917513:SRL917558 TAW917513:TBH917558 TKS917513:TLD917558 TUO917513:TUZ917558 UEK917513:UEV917558 UOG917513:UOR917558 UYC917513:UYN917558 VHY917513:VIJ917558 VRU917513:VSF917558 WBQ917513:WCB917558 WLM917513:WLX917558 WVI917513:WVT917558 A983049:L983094 IW983049:JH983094 SS983049:TD983094 ACO983049:ACZ983094 AMK983049:AMV983094 AWG983049:AWR983094 BGC983049:BGN983094 BPY983049:BQJ983094 BZU983049:CAF983094 CJQ983049:CKB983094 CTM983049:CTX983094 DDI983049:DDT983094 DNE983049:DNP983094 DXA983049:DXL983094 EGW983049:EHH983094 EQS983049:ERD983094 FAO983049:FAZ983094 FKK983049:FKV983094 FUG983049:FUR983094 GEC983049:GEN983094 GNY983049:GOJ983094 GXU983049:GYF983094 HHQ983049:HIB983094 HRM983049:HRX983094 IBI983049:IBT983094 ILE983049:ILP983094 IVA983049:IVL983094 JEW983049:JFH983094 JOS983049:JPD983094 JYO983049:JYZ983094 KIK983049:KIV983094 KSG983049:KSR983094 LCC983049:LCN983094 LLY983049:LMJ983094 LVU983049:LWF983094 MFQ983049:MGB983094 MPM983049:MPX983094 MZI983049:MZT983094 NJE983049:NJP983094 NTA983049:NTL983094 OCW983049:ODH983094 OMS983049:OND983094 OWO983049:OWZ983094 PGK983049:PGV983094 PQG983049:PQR983094 QAC983049:QAN983094 QJY983049:QKJ983094 QTU983049:QUF983094 RDQ983049:REB983094 RNM983049:RNX983094 RXI983049:RXT983094 SHE983049:SHP983094 SRA983049:SRL983094 TAW983049:TBH983094 TKS983049:TLD983094 TUO983049:TUZ983094 UEK983049:UEV983094 UOG983049:UOR983094 UYC983049:UYN983094 VHY983049:VIJ983094 VRU983049:VSF983094 WBQ983049:WCB983094 WLM983049:WLX983094 WVI983049:WVT983094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workbookViewId="0">
      <selection activeCell="G11" sqref="G11"/>
    </sheetView>
  </sheetViews>
  <sheetFormatPr defaultColWidth="0" defaultRowHeight="15" zeroHeight="1" x14ac:dyDescent="0.25"/>
  <cols>
    <col min="1" max="1" width="7.85546875" customWidth="1"/>
    <col min="2" max="10" width="5.7109375" customWidth="1"/>
    <col min="11" max="11" width="7.5703125" customWidth="1"/>
    <col min="12" max="12" width="9.28515625" customWidth="1"/>
    <col min="13" max="13" width="8.5703125" customWidth="1"/>
    <col min="14" max="14" width="1.7109375" customWidth="1"/>
    <col min="257" max="257" width="7.85546875" customWidth="1"/>
    <col min="258" max="266" width="5.7109375" customWidth="1"/>
    <col min="267" max="267" width="7.5703125" customWidth="1"/>
    <col min="268" max="268" width="9.28515625" customWidth="1"/>
    <col min="269" max="269" width="8.5703125" customWidth="1"/>
    <col min="270" max="270" width="1.7109375" customWidth="1"/>
    <col min="513" max="513" width="7.85546875" customWidth="1"/>
    <col min="514" max="522" width="5.7109375" customWidth="1"/>
    <col min="523" max="523" width="7.5703125" customWidth="1"/>
    <col min="524" max="524" width="9.28515625" customWidth="1"/>
    <col min="525" max="525" width="8.5703125" customWidth="1"/>
    <col min="526" max="526" width="1.7109375" customWidth="1"/>
    <col min="769" max="769" width="7.85546875" customWidth="1"/>
    <col min="770" max="778" width="5.7109375" customWidth="1"/>
    <col min="779" max="779" width="7.5703125" customWidth="1"/>
    <col min="780" max="780" width="9.28515625" customWidth="1"/>
    <col min="781" max="781" width="8.5703125" customWidth="1"/>
    <col min="782" max="782" width="1.7109375" customWidth="1"/>
    <col min="1025" max="1025" width="7.85546875" customWidth="1"/>
    <col min="1026" max="1034" width="5.7109375" customWidth="1"/>
    <col min="1035" max="1035" width="7.5703125" customWidth="1"/>
    <col min="1036" max="1036" width="9.28515625" customWidth="1"/>
    <col min="1037" max="1037" width="8.5703125" customWidth="1"/>
    <col min="1038" max="1038" width="1.7109375" customWidth="1"/>
    <col min="1281" max="1281" width="7.85546875" customWidth="1"/>
    <col min="1282" max="1290" width="5.7109375" customWidth="1"/>
    <col min="1291" max="1291" width="7.5703125" customWidth="1"/>
    <col min="1292" max="1292" width="9.28515625" customWidth="1"/>
    <col min="1293" max="1293" width="8.5703125" customWidth="1"/>
    <col min="1294" max="1294" width="1.7109375" customWidth="1"/>
    <col min="1537" max="1537" width="7.85546875" customWidth="1"/>
    <col min="1538" max="1546" width="5.7109375" customWidth="1"/>
    <col min="1547" max="1547" width="7.5703125" customWidth="1"/>
    <col min="1548" max="1548" width="9.28515625" customWidth="1"/>
    <col min="1549" max="1549" width="8.5703125" customWidth="1"/>
    <col min="1550" max="1550" width="1.7109375" customWidth="1"/>
    <col min="1793" max="1793" width="7.85546875" customWidth="1"/>
    <col min="1794" max="1802" width="5.7109375" customWidth="1"/>
    <col min="1803" max="1803" width="7.5703125" customWidth="1"/>
    <col min="1804" max="1804" width="9.28515625" customWidth="1"/>
    <col min="1805" max="1805" width="8.5703125" customWidth="1"/>
    <col min="1806" max="1806" width="1.7109375" customWidth="1"/>
    <col min="2049" max="2049" width="7.85546875" customWidth="1"/>
    <col min="2050" max="2058" width="5.7109375" customWidth="1"/>
    <col min="2059" max="2059" width="7.5703125" customWidth="1"/>
    <col min="2060" max="2060" width="9.28515625" customWidth="1"/>
    <col min="2061" max="2061" width="8.5703125" customWidth="1"/>
    <col min="2062" max="2062" width="1.7109375" customWidth="1"/>
    <col min="2305" max="2305" width="7.85546875" customWidth="1"/>
    <col min="2306" max="2314" width="5.7109375" customWidth="1"/>
    <col min="2315" max="2315" width="7.5703125" customWidth="1"/>
    <col min="2316" max="2316" width="9.28515625" customWidth="1"/>
    <col min="2317" max="2317" width="8.5703125" customWidth="1"/>
    <col min="2318" max="2318" width="1.7109375" customWidth="1"/>
    <col min="2561" max="2561" width="7.85546875" customWidth="1"/>
    <col min="2562" max="2570" width="5.7109375" customWidth="1"/>
    <col min="2571" max="2571" width="7.5703125" customWidth="1"/>
    <col min="2572" max="2572" width="9.28515625" customWidth="1"/>
    <col min="2573" max="2573" width="8.5703125" customWidth="1"/>
    <col min="2574" max="2574" width="1.7109375" customWidth="1"/>
    <col min="2817" max="2817" width="7.85546875" customWidth="1"/>
    <col min="2818" max="2826" width="5.7109375" customWidth="1"/>
    <col min="2827" max="2827" width="7.5703125" customWidth="1"/>
    <col min="2828" max="2828" width="9.28515625" customWidth="1"/>
    <col min="2829" max="2829" width="8.5703125" customWidth="1"/>
    <col min="2830" max="2830" width="1.7109375" customWidth="1"/>
    <col min="3073" max="3073" width="7.85546875" customWidth="1"/>
    <col min="3074" max="3082" width="5.7109375" customWidth="1"/>
    <col min="3083" max="3083" width="7.5703125" customWidth="1"/>
    <col min="3084" max="3084" width="9.28515625" customWidth="1"/>
    <col min="3085" max="3085" width="8.5703125" customWidth="1"/>
    <col min="3086" max="3086" width="1.7109375" customWidth="1"/>
    <col min="3329" max="3329" width="7.85546875" customWidth="1"/>
    <col min="3330" max="3338" width="5.7109375" customWidth="1"/>
    <col min="3339" max="3339" width="7.5703125" customWidth="1"/>
    <col min="3340" max="3340" width="9.28515625" customWidth="1"/>
    <col min="3341" max="3341" width="8.5703125" customWidth="1"/>
    <col min="3342" max="3342" width="1.7109375" customWidth="1"/>
    <col min="3585" max="3585" width="7.85546875" customWidth="1"/>
    <col min="3586" max="3594" width="5.7109375" customWidth="1"/>
    <col min="3595" max="3595" width="7.5703125" customWidth="1"/>
    <col min="3596" max="3596" width="9.28515625" customWidth="1"/>
    <col min="3597" max="3597" width="8.5703125" customWidth="1"/>
    <col min="3598" max="3598" width="1.7109375" customWidth="1"/>
    <col min="3841" max="3841" width="7.85546875" customWidth="1"/>
    <col min="3842" max="3850" width="5.7109375" customWidth="1"/>
    <col min="3851" max="3851" width="7.5703125" customWidth="1"/>
    <col min="3852" max="3852" width="9.28515625" customWidth="1"/>
    <col min="3853" max="3853" width="8.5703125" customWidth="1"/>
    <col min="3854" max="3854" width="1.7109375" customWidth="1"/>
    <col min="4097" max="4097" width="7.85546875" customWidth="1"/>
    <col min="4098" max="4106" width="5.7109375" customWidth="1"/>
    <col min="4107" max="4107" width="7.5703125" customWidth="1"/>
    <col min="4108" max="4108" width="9.28515625" customWidth="1"/>
    <col min="4109" max="4109" width="8.5703125" customWidth="1"/>
    <col min="4110" max="4110" width="1.7109375" customWidth="1"/>
    <col min="4353" max="4353" width="7.85546875" customWidth="1"/>
    <col min="4354" max="4362" width="5.7109375" customWidth="1"/>
    <col min="4363" max="4363" width="7.5703125" customWidth="1"/>
    <col min="4364" max="4364" width="9.28515625" customWidth="1"/>
    <col min="4365" max="4365" width="8.5703125" customWidth="1"/>
    <col min="4366" max="4366" width="1.7109375" customWidth="1"/>
    <col min="4609" max="4609" width="7.85546875" customWidth="1"/>
    <col min="4610" max="4618" width="5.7109375" customWidth="1"/>
    <col min="4619" max="4619" width="7.5703125" customWidth="1"/>
    <col min="4620" max="4620" width="9.28515625" customWidth="1"/>
    <col min="4621" max="4621" width="8.5703125" customWidth="1"/>
    <col min="4622" max="4622" width="1.7109375" customWidth="1"/>
    <col min="4865" max="4865" width="7.85546875" customWidth="1"/>
    <col min="4866" max="4874" width="5.7109375" customWidth="1"/>
    <col min="4875" max="4875" width="7.5703125" customWidth="1"/>
    <col min="4876" max="4876" width="9.28515625" customWidth="1"/>
    <col min="4877" max="4877" width="8.5703125" customWidth="1"/>
    <col min="4878" max="4878" width="1.7109375" customWidth="1"/>
    <col min="5121" max="5121" width="7.85546875" customWidth="1"/>
    <col min="5122" max="5130" width="5.7109375" customWidth="1"/>
    <col min="5131" max="5131" width="7.5703125" customWidth="1"/>
    <col min="5132" max="5132" width="9.28515625" customWidth="1"/>
    <col min="5133" max="5133" width="8.5703125" customWidth="1"/>
    <col min="5134" max="5134" width="1.7109375" customWidth="1"/>
    <col min="5377" max="5377" width="7.85546875" customWidth="1"/>
    <col min="5378" max="5386" width="5.7109375" customWidth="1"/>
    <col min="5387" max="5387" width="7.5703125" customWidth="1"/>
    <col min="5388" max="5388" width="9.28515625" customWidth="1"/>
    <col min="5389" max="5389" width="8.5703125" customWidth="1"/>
    <col min="5390" max="5390" width="1.7109375" customWidth="1"/>
    <col min="5633" max="5633" width="7.85546875" customWidth="1"/>
    <col min="5634" max="5642" width="5.7109375" customWidth="1"/>
    <col min="5643" max="5643" width="7.5703125" customWidth="1"/>
    <col min="5644" max="5644" width="9.28515625" customWidth="1"/>
    <col min="5645" max="5645" width="8.5703125" customWidth="1"/>
    <col min="5646" max="5646" width="1.7109375" customWidth="1"/>
    <col min="5889" max="5889" width="7.85546875" customWidth="1"/>
    <col min="5890" max="5898" width="5.7109375" customWidth="1"/>
    <col min="5899" max="5899" width="7.5703125" customWidth="1"/>
    <col min="5900" max="5900" width="9.28515625" customWidth="1"/>
    <col min="5901" max="5901" width="8.5703125" customWidth="1"/>
    <col min="5902" max="5902" width="1.7109375" customWidth="1"/>
    <col min="6145" max="6145" width="7.85546875" customWidth="1"/>
    <col min="6146" max="6154" width="5.7109375" customWidth="1"/>
    <col min="6155" max="6155" width="7.5703125" customWidth="1"/>
    <col min="6156" max="6156" width="9.28515625" customWidth="1"/>
    <col min="6157" max="6157" width="8.5703125" customWidth="1"/>
    <col min="6158" max="6158" width="1.7109375" customWidth="1"/>
    <col min="6401" max="6401" width="7.85546875" customWidth="1"/>
    <col min="6402" max="6410" width="5.7109375" customWidth="1"/>
    <col min="6411" max="6411" width="7.5703125" customWidth="1"/>
    <col min="6412" max="6412" width="9.28515625" customWidth="1"/>
    <col min="6413" max="6413" width="8.5703125" customWidth="1"/>
    <col min="6414" max="6414" width="1.7109375" customWidth="1"/>
    <col min="6657" max="6657" width="7.85546875" customWidth="1"/>
    <col min="6658" max="6666" width="5.7109375" customWidth="1"/>
    <col min="6667" max="6667" width="7.5703125" customWidth="1"/>
    <col min="6668" max="6668" width="9.28515625" customWidth="1"/>
    <col min="6669" max="6669" width="8.5703125" customWidth="1"/>
    <col min="6670" max="6670" width="1.7109375" customWidth="1"/>
    <col min="6913" max="6913" width="7.85546875" customWidth="1"/>
    <col min="6914" max="6922" width="5.7109375" customWidth="1"/>
    <col min="6923" max="6923" width="7.5703125" customWidth="1"/>
    <col min="6924" max="6924" width="9.28515625" customWidth="1"/>
    <col min="6925" max="6925" width="8.5703125" customWidth="1"/>
    <col min="6926" max="6926" width="1.7109375" customWidth="1"/>
    <col min="7169" max="7169" width="7.85546875" customWidth="1"/>
    <col min="7170" max="7178" width="5.7109375" customWidth="1"/>
    <col min="7179" max="7179" width="7.5703125" customWidth="1"/>
    <col min="7180" max="7180" width="9.28515625" customWidth="1"/>
    <col min="7181" max="7181" width="8.5703125" customWidth="1"/>
    <col min="7182" max="7182" width="1.7109375" customWidth="1"/>
    <col min="7425" max="7425" width="7.85546875" customWidth="1"/>
    <col min="7426" max="7434" width="5.7109375" customWidth="1"/>
    <col min="7435" max="7435" width="7.5703125" customWidth="1"/>
    <col min="7436" max="7436" width="9.28515625" customWidth="1"/>
    <col min="7437" max="7437" width="8.5703125" customWidth="1"/>
    <col min="7438" max="7438" width="1.7109375" customWidth="1"/>
    <col min="7681" max="7681" width="7.85546875" customWidth="1"/>
    <col min="7682" max="7690" width="5.7109375" customWidth="1"/>
    <col min="7691" max="7691" width="7.5703125" customWidth="1"/>
    <col min="7692" max="7692" width="9.28515625" customWidth="1"/>
    <col min="7693" max="7693" width="8.5703125" customWidth="1"/>
    <col min="7694" max="7694" width="1.7109375" customWidth="1"/>
    <col min="7937" max="7937" width="7.85546875" customWidth="1"/>
    <col min="7938" max="7946" width="5.7109375" customWidth="1"/>
    <col min="7947" max="7947" width="7.5703125" customWidth="1"/>
    <col min="7948" max="7948" width="9.28515625" customWidth="1"/>
    <col min="7949" max="7949" width="8.5703125" customWidth="1"/>
    <col min="7950" max="7950" width="1.7109375" customWidth="1"/>
    <col min="8193" max="8193" width="7.85546875" customWidth="1"/>
    <col min="8194" max="8202" width="5.7109375" customWidth="1"/>
    <col min="8203" max="8203" width="7.5703125" customWidth="1"/>
    <col min="8204" max="8204" width="9.28515625" customWidth="1"/>
    <col min="8205" max="8205" width="8.5703125" customWidth="1"/>
    <col min="8206" max="8206" width="1.7109375" customWidth="1"/>
    <col min="8449" max="8449" width="7.85546875" customWidth="1"/>
    <col min="8450" max="8458" width="5.7109375" customWidth="1"/>
    <col min="8459" max="8459" width="7.5703125" customWidth="1"/>
    <col min="8460" max="8460" width="9.28515625" customWidth="1"/>
    <col min="8461" max="8461" width="8.5703125" customWidth="1"/>
    <col min="8462" max="8462" width="1.7109375" customWidth="1"/>
    <col min="8705" max="8705" width="7.85546875" customWidth="1"/>
    <col min="8706" max="8714" width="5.7109375" customWidth="1"/>
    <col min="8715" max="8715" width="7.5703125" customWidth="1"/>
    <col min="8716" max="8716" width="9.28515625" customWidth="1"/>
    <col min="8717" max="8717" width="8.5703125" customWidth="1"/>
    <col min="8718" max="8718" width="1.7109375" customWidth="1"/>
    <col min="8961" max="8961" width="7.85546875" customWidth="1"/>
    <col min="8962" max="8970" width="5.7109375" customWidth="1"/>
    <col min="8971" max="8971" width="7.5703125" customWidth="1"/>
    <col min="8972" max="8972" width="9.28515625" customWidth="1"/>
    <col min="8973" max="8973" width="8.5703125" customWidth="1"/>
    <col min="8974" max="8974" width="1.7109375" customWidth="1"/>
    <col min="9217" max="9217" width="7.85546875" customWidth="1"/>
    <col min="9218" max="9226" width="5.7109375" customWidth="1"/>
    <col min="9227" max="9227" width="7.5703125" customWidth="1"/>
    <col min="9228" max="9228" width="9.28515625" customWidth="1"/>
    <col min="9229" max="9229" width="8.5703125" customWidth="1"/>
    <col min="9230" max="9230" width="1.7109375" customWidth="1"/>
    <col min="9473" max="9473" width="7.85546875" customWidth="1"/>
    <col min="9474" max="9482" width="5.7109375" customWidth="1"/>
    <col min="9483" max="9483" width="7.5703125" customWidth="1"/>
    <col min="9484" max="9484" width="9.28515625" customWidth="1"/>
    <col min="9485" max="9485" width="8.5703125" customWidth="1"/>
    <col min="9486" max="9486" width="1.7109375" customWidth="1"/>
    <col min="9729" max="9729" width="7.85546875" customWidth="1"/>
    <col min="9730" max="9738" width="5.7109375" customWidth="1"/>
    <col min="9739" max="9739" width="7.5703125" customWidth="1"/>
    <col min="9740" max="9740" width="9.28515625" customWidth="1"/>
    <col min="9741" max="9741" width="8.5703125" customWidth="1"/>
    <col min="9742" max="9742" width="1.7109375" customWidth="1"/>
    <col min="9985" max="9985" width="7.85546875" customWidth="1"/>
    <col min="9986" max="9994" width="5.7109375" customWidth="1"/>
    <col min="9995" max="9995" width="7.5703125" customWidth="1"/>
    <col min="9996" max="9996" width="9.28515625" customWidth="1"/>
    <col min="9997" max="9997" width="8.5703125" customWidth="1"/>
    <col min="9998" max="9998" width="1.7109375" customWidth="1"/>
    <col min="10241" max="10241" width="7.85546875" customWidth="1"/>
    <col min="10242" max="10250" width="5.7109375" customWidth="1"/>
    <col min="10251" max="10251" width="7.5703125" customWidth="1"/>
    <col min="10252" max="10252" width="9.28515625" customWidth="1"/>
    <col min="10253" max="10253" width="8.5703125" customWidth="1"/>
    <col min="10254" max="10254" width="1.7109375" customWidth="1"/>
    <col min="10497" max="10497" width="7.85546875" customWidth="1"/>
    <col min="10498" max="10506" width="5.7109375" customWidth="1"/>
    <col min="10507" max="10507" width="7.5703125" customWidth="1"/>
    <col min="10508" max="10508" width="9.28515625" customWidth="1"/>
    <col min="10509" max="10509" width="8.5703125" customWidth="1"/>
    <col min="10510" max="10510" width="1.7109375" customWidth="1"/>
    <col min="10753" max="10753" width="7.85546875" customWidth="1"/>
    <col min="10754" max="10762" width="5.7109375" customWidth="1"/>
    <col min="10763" max="10763" width="7.5703125" customWidth="1"/>
    <col min="10764" max="10764" width="9.28515625" customWidth="1"/>
    <col min="10765" max="10765" width="8.5703125" customWidth="1"/>
    <col min="10766" max="10766" width="1.7109375" customWidth="1"/>
    <col min="11009" max="11009" width="7.85546875" customWidth="1"/>
    <col min="11010" max="11018" width="5.7109375" customWidth="1"/>
    <col min="11019" max="11019" width="7.5703125" customWidth="1"/>
    <col min="11020" max="11020" width="9.28515625" customWidth="1"/>
    <col min="11021" max="11021" width="8.5703125" customWidth="1"/>
    <col min="11022" max="11022" width="1.7109375" customWidth="1"/>
    <col min="11265" max="11265" width="7.85546875" customWidth="1"/>
    <col min="11266" max="11274" width="5.7109375" customWidth="1"/>
    <col min="11275" max="11275" width="7.5703125" customWidth="1"/>
    <col min="11276" max="11276" width="9.28515625" customWidth="1"/>
    <col min="11277" max="11277" width="8.5703125" customWidth="1"/>
    <col min="11278" max="11278" width="1.7109375" customWidth="1"/>
    <col min="11521" max="11521" width="7.85546875" customWidth="1"/>
    <col min="11522" max="11530" width="5.7109375" customWidth="1"/>
    <col min="11531" max="11531" width="7.5703125" customWidth="1"/>
    <col min="11532" max="11532" width="9.28515625" customWidth="1"/>
    <col min="11533" max="11533" width="8.5703125" customWidth="1"/>
    <col min="11534" max="11534" width="1.7109375" customWidth="1"/>
    <col min="11777" max="11777" width="7.85546875" customWidth="1"/>
    <col min="11778" max="11786" width="5.7109375" customWidth="1"/>
    <col min="11787" max="11787" width="7.5703125" customWidth="1"/>
    <col min="11788" max="11788" width="9.28515625" customWidth="1"/>
    <col min="11789" max="11789" width="8.5703125" customWidth="1"/>
    <col min="11790" max="11790" width="1.7109375" customWidth="1"/>
    <col min="12033" max="12033" width="7.85546875" customWidth="1"/>
    <col min="12034" max="12042" width="5.7109375" customWidth="1"/>
    <col min="12043" max="12043" width="7.5703125" customWidth="1"/>
    <col min="12044" max="12044" width="9.28515625" customWidth="1"/>
    <col min="12045" max="12045" width="8.5703125" customWidth="1"/>
    <col min="12046" max="12046" width="1.7109375" customWidth="1"/>
    <col min="12289" max="12289" width="7.85546875" customWidth="1"/>
    <col min="12290" max="12298" width="5.7109375" customWidth="1"/>
    <col min="12299" max="12299" width="7.5703125" customWidth="1"/>
    <col min="12300" max="12300" width="9.28515625" customWidth="1"/>
    <col min="12301" max="12301" width="8.5703125" customWidth="1"/>
    <col min="12302" max="12302" width="1.7109375" customWidth="1"/>
    <col min="12545" max="12545" width="7.85546875" customWidth="1"/>
    <col min="12546" max="12554" width="5.7109375" customWidth="1"/>
    <col min="12555" max="12555" width="7.5703125" customWidth="1"/>
    <col min="12556" max="12556" width="9.28515625" customWidth="1"/>
    <col min="12557" max="12557" width="8.5703125" customWidth="1"/>
    <col min="12558" max="12558" width="1.7109375" customWidth="1"/>
    <col min="12801" max="12801" width="7.85546875" customWidth="1"/>
    <col min="12802" max="12810" width="5.7109375" customWidth="1"/>
    <col min="12811" max="12811" width="7.5703125" customWidth="1"/>
    <col min="12812" max="12812" width="9.28515625" customWidth="1"/>
    <col min="12813" max="12813" width="8.5703125" customWidth="1"/>
    <col min="12814" max="12814" width="1.7109375" customWidth="1"/>
    <col min="13057" max="13057" width="7.85546875" customWidth="1"/>
    <col min="13058" max="13066" width="5.7109375" customWidth="1"/>
    <col min="13067" max="13067" width="7.5703125" customWidth="1"/>
    <col min="13068" max="13068" width="9.28515625" customWidth="1"/>
    <col min="13069" max="13069" width="8.5703125" customWidth="1"/>
    <col min="13070" max="13070" width="1.7109375" customWidth="1"/>
    <col min="13313" max="13313" width="7.85546875" customWidth="1"/>
    <col min="13314" max="13322" width="5.7109375" customWidth="1"/>
    <col min="13323" max="13323" width="7.5703125" customWidth="1"/>
    <col min="13324" max="13324" width="9.28515625" customWidth="1"/>
    <col min="13325" max="13325" width="8.5703125" customWidth="1"/>
    <col min="13326" max="13326" width="1.7109375" customWidth="1"/>
    <col min="13569" max="13569" width="7.85546875" customWidth="1"/>
    <col min="13570" max="13578" width="5.7109375" customWidth="1"/>
    <col min="13579" max="13579" width="7.5703125" customWidth="1"/>
    <col min="13580" max="13580" width="9.28515625" customWidth="1"/>
    <col min="13581" max="13581" width="8.5703125" customWidth="1"/>
    <col min="13582" max="13582" width="1.7109375" customWidth="1"/>
    <col min="13825" max="13825" width="7.85546875" customWidth="1"/>
    <col min="13826" max="13834" width="5.7109375" customWidth="1"/>
    <col min="13835" max="13835" width="7.5703125" customWidth="1"/>
    <col min="13836" max="13836" width="9.28515625" customWidth="1"/>
    <col min="13837" max="13837" width="8.5703125" customWidth="1"/>
    <col min="13838" max="13838" width="1.7109375" customWidth="1"/>
    <col min="14081" max="14081" width="7.85546875" customWidth="1"/>
    <col min="14082" max="14090" width="5.7109375" customWidth="1"/>
    <col min="14091" max="14091" width="7.5703125" customWidth="1"/>
    <col min="14092" max="14092" width="9.28515625" customWidth="1"/>
    <col min="14093" max="14093" width="8.5703125" customWidth="1"/>
    <col min="14094" max="14094" width="1.7109375" customWidth="1"/>
    <col min="14337" max="14337" width="7.85546875" customWidth="1"/>
    <col min="14338" max="14346" width="5.7109375" customWidth="1"/>
    <col min="14347" max="14347" width="7.5703125" customWidth="1"/>
    <col min="14348" max="14348" width="9.28515625" customWidth="1"/>
    <col min="14349" max="14349" width="8.5703125" customWidth="1"/>
    <col min="14350" max="14350" width="1.7109375" customWidth="1"/>
    <col min="14593" max="14593" width="7.85546875" customWidth="1"/>
    <col min="14594" max="14602" width="5.7109375" customWidth="1"/>
    <col min="14603" max="14603" width="7.5703125" customWidth="1"/>
    <col min="14604" max="14604" width="9.28515625" customWidth="1"/>
    <col min="14605" max="14605" width="8.5703125" customWidth="1"/>
    <col min="14606" max="14606" width="1.7109375" customWidth="1"/>
    <col min="14849" max="14849" width="7.85546875" customWidth="1"/>
    <col min="14850" max="14858" width="5.7109375" customWidth="1"/>
    <col min="14859" max="14859" width="7.5703125" customWidth="1"/>
    <col min="14860" max="14860" width="9.28515625" customWidth="1"/>
    <col min="14861" max="14861" width="8.5703125" customWidth="1"/>
    <col min="14862" max="14862" width="1.7109375" customWidth="1"/>
    <col min="15105" max="15105" width="7.85546875" customWidth="1"/>
    <col min="15106" max="15114" width="5.7109375" customWidth="1"/>
    <col min="15115" max="15115" width="7.5703125" customWidth="1"/>
    <col min="15116" max="15116" width="9.28515625" customWidth="1"/>
    <col min="15117" max="15117" width="8.5703125" customWidth="1"/>
    <col min="15118" max="15118" width="1.7109375" customWidth="1"/>
    <col min="15361" max="15361" width="7.85546875" customWidth="1"/>
    <col min="15362" max="15370" width="5.7109375" customWidth="1"/>
    <col min="15371" max="15371" width="7.5703125" customWidth="1"/>
    <col min="15372" max="15372" width="9.28515625" customWidth="1"/>
    <col min="15373" max="15373" width="8.5703125" customWidth="1"/>
    <col min="15374" max="15374" width="1.7109375" customWidth="1"/>
    <col min="15617" max="15617" width="7.85546875" customWidth="1"/>
    <col min="15618" max="15626" width="5.7109375" customWidth="1"/>
    <col min="15627" max="15627" width="7.5703125" customWidth="1"/>
    <col min="15628" max="15628" width="9.28515625" customWidth="1"/>
    <col min="15629" max="15629" width="8.5703125" customWidth="1"/>
    <col min="15630" max="15630" width="1.7109375" customWidth="1"/>
    <col min="15873" max="15873" width="7.85546875" customWidth="1"/>
    <col min="15874" max="15882" width="5.7109375" customWidth="1"/>
    <col min="15883" max="15883" width="7.5703125" customWidth="1"/>
    <col min="15884" max="15884" width="9.28515625" customWidth="1"/>
    <col min="15885" max="15885" width="8.5703125" customWidth="1"/>
    <col min="15886" max="15886" width="1.7109375" customWidth="1"/>
    <col min="16129" max="16129" width="7.85546875" customWidth="1"/>
    <col min="16130" max="16138" width="5.7109375" customWidth="1"/>
    <col min="16139" max="16139" width="7.5703125" customWidth="1"/>
    <col min="16140" max="16140" width="9.28515625" customWidth="1"/>
    <col min="16141" max="16141" width="8.5703125" customWidth="1"/>
    <col min="16142" max="16142" width="1.7109375" customWidth="1"/>
  </cols>
  <sheetData>
    <row r="1" spans="1:14" ht="41.25" customHeight="1" x14ac:dyDescent="0.25">
      <c r="A1" s="29"/>
      <c r="B1" s="67" t="str">
        <f>[2]Protokolas!$B$1</f>
        <v>Lietuvos mokyklų žaidynių lengvosios atletikos keturkovės zoninės varžybos</v>
      </c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4" ht="12.75" customHeight="1" x14ac:dyDescent="0.25">
      <c r="A2" s="30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4" ht="23.25" customHeight="1" x14ac:dyDescent="0.25">
      <c r="A3" s="9"/>
      <c r="B3" s="68" t="str">
        <f>[2]Protokolas!$B$3</f>
        <v>Utena, 2018-05-16</v>
      </c>
      <c r="C3" s="68"/>
      <c r="D3" s="68"/>
      <c r="E3" s="68"/>
      <c r="F3" s="68"/>
      <c r="G3" s="68"/>
      <c r="H3" s="68"/>
      <c r="I3" s="31"/>
      <c r="J3" s="31"/>
      <c r="K3" s="69" t="str">
        <f>[2]Protokolas!$I$3</f>
        <v>Vaikinai</v>
      </c>
      <c r="L3" s="69"/>
    </row>
    <row r="4" spans="1:14" ht="10.5" customHeight="1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4" ht="33.75" customHeight="1" x14ac:dyDescent="0.25">
      <c r="B5" s="62" t="s">
        <v>14</v>
      </c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1:14" ht="27.75" customHeight="1" x14ac:dyDescent="0.25">
      <c r="A6" s="32" t="s">
        <v>15</v>
      </c>
      <c r="B6" s="63" t="s">
        <v>1</v>
      </c>
      <c r="C6" s="63"/>
      <c r="D6" s="63"/>
      <c r="E6" s="63"/>
      <c r="F6" s="63"/>
      <c r="G6" s="63"/>
      <c r="H6" s="63"/>
      <c r="I6" s="63"/>
      <c r="J6" s="63"/>
      <c r="K6" s="63"/>
      <c r="L6" s="32" t="s">
        <v>11</v>
      </c>
      <c r="M6" s="32" t="s">
        <v>9</v>
      </c>
      <c r="N6" s="27"/>
    </row>
    <row r="7" spans="1:14" ht="20.100000000000001" customHeight="1" x14ac:dyDescent="0.25">
      <c r="A7" s="32">
        <v>1</v>
      </c>
      <c r="B7" s="33" t="str">
        <f>[2]Protokolas!B5</f>
        <v>Širvintų "Atžalyno" progimnazija</v>
      </c>
      <c r="C7" s="34"/>
      <c r="D7" s="34"/>
      <c r="E7" s="34"/>
      <c r="F7" s="34"/>
      <c r="G7" s="34"/>
      <c r="H7" s="34"/>
      <c r="I7" s="34"/>
      <c r="J7" s="34"/>
      <c r="K7" s="35"/>
      <c r="L7" s="32">
        <f>[2]Protokolas!L5</f>
        <v>1148</v>
      </c>
      <c r="M7" s="32">
        <v>1</v>
      </c>
      <c r="N7" s="27"/>
    </row>
    <row r="8" spans="1:14" ht="20.100000000000001" customHeight="1" x14ac:dyDescent="0.25">
      <c r="A8" s="32">
        <v>2</v>
      </c>
      <c r="B8" s="33" t="str">
        <f>[2]Protokolas!B45</f>
        <v>Vilniaus Taikos progimnazija</v>
      </c>
      <c r="C8" s="34"/>
      <c r="D8" s="34"/>
      <c r="E8" s="34"/>
      <c r="F8" s="34"/>
      <c r="G8" s="34"/>
      <c r="H8" s="34"/>
      <c r="I8" s="34"/>
      <c r="J8" s="34"/>
      <c r="K8" s="35"/>
      <c r="L8" s="32">
        <f>[2]Protokolas!L45</f>
        <v>1039</v>
      </c>
      <c r="M8" s="32">
        <v>2</v>
      </c>
      <c r="N8" s="27"/>
    </row>
    <row r="9" spans="1:14" ht="20.100000000000001" customHeight="1" x14ac:dyDescent="0.25">
      <c r="A9" s="32">
        <v>3</v>
      </c>
      <c r="B9" s="33" t="str">
        <f>[2]Protokolas!B32</f>
        <v>Švenčionių raj. Pabradės "Žeimenos" gimnazija</v>
      </c>
      <c r="C9" s="34"/>
      <c r="D9" s="34"/>
      <c r="E9" s="34"/>
      <c r="F9" s="34"/>
      <c r="G9" s="34"/>
      <c r="H9" s="34"/>
      <c r="I9" s="34"/>
      <c r="J9" s="34"/>
      <c r="K9" s="35"/>
      <c r="L9" s="32">
        <f>[2]Protokolas!L32</f>
        <v>949</v>
      </c>
      <c r="M9" s="32">
        <v>3</v>
      </c>
      <c r="N9" s="27"/>
    </row>
    <row r="10" spans="1:14" ht="20.100000000000001" customHeight="1" x14ac:dyDescent="0.25">
      <c r="A10" s="32">
        <v>4</v>
      </c>
      <c r="B10" s="33" t="str">
        <f>[2]Protokolas!B94</f>
        <v>Rokiškio Juozo Tūbelio progimnazija</v>
      </c>
      <c r="C10" s="34"/>
      <c r="D10" s="34"/>
      <c r="E10" s="34"/>
      <c r="F10" s="34"/>
      <c r="G10" s="34"/>
      <c r="H10" s="34"/>
      <c r="I10" s="34"/>
      <c r="J10" s="34"/>
      <c r="K10" s="35"/>
      <c r="L10" s="32">
        <f>[2]Protokolas!L94</f>
        <v>901</v>
      </c>
      <c r="M10" s="32">
        <v>4</v>
      </c>
      <c r="N10" s="27"/>
    </row>
    <row r="11" spans="1:14" ht="20.100000000000001" customHeight="1" x14ac:dyDescent="0.25">
      <c r="A11" s="32">
        <v>5</v>
      </c>
      <c r="B11" s="33" t="str">
        <f>[2]Protokolas!B107</f>
        <v>Molėtų progimnazija</v>
      </c>
      <c r="C11" s="34"/>
      <c r="D11" s="34"/>
      <c r="E11" s="34"/>
      <c r="F11" s="34"/>
      <c r="G11" s="34"/>
      <c r="H11" s="34"/>
      <c r="I11" s="34"/>
      <c r="J11" s="34"/>
      <c r="K11" s="35"/>
      <c r="L11" s="32">
        <f>[2]Protokolas!L107</f>
        <v>845</v>
      </c>
      <c r="M11" s="32">
        <v>5</v>
      </c>
      <c r="N11" s="27"/>
    </row>
    <row r="12" spans="1:14" ht="20.100000000000001" customHeight="1" x14ac:dyDescent="0.25">
      <c r="A12" s="32">
        <v>6</v>
      </c>
      <c r="B12" s="33" t="str">
        <f>[2]Protokolas!B18</f>
        <v>Ignalinos Česlovo Kudabos progimnazija</v>
      </c>
      <c r="C12" s="34"/>
      <c r="D12" s="34"/>
      <c r="E12" s="34"/>
      <c r="F12" s="34"/>
      <c r="G12" s="34"/>
      <c r="H12" s="34"/>
      <c r="I12" s="34"/>
      <c r="J12" s="34"/>
      <c r="K12" s="35"/>
      <c r="L12" s="32">
        <f>[2]Protokolas!L18</f>
        <v>769</v>
      </c>
      <c r="M12" s="32">
        <v>6</v>
      </c>
      <c r="N12" s="27"/>
    </row>
    <row r="13" spans="1:14" ht="20.100000000000001" customHeight="1" x14ac:dyDescent="0.25">
      <c r="A13" s="32">
        <v>7</v>
      </c>
      <c r="B13" s="33" t="str">
        <f>[2]Protokolas!B58</f>
        <v>Visagino "Gerosios vilties" progimnazija</v>
      </c>
      <c r="C13" s="34"/>
      <c r="D13" s="34"/>
      <c r="E13" s="34"/>
      <c r="F13" s="34"/>
      <c r="G13" s="34"/>
      <c r="H13" s="34"/>
      <c r="I13" s="34"/>
      <c r="J13" s="34"/>
      <c r="K13" s="35"/>
      <c r="L13" s="32">
        <f>[2]Protokolas!L58</f>
        <v>756</v>
      </c>
      <c r="M13" s="32">
        <v>7</v>
      </c>
      <c r="N13" s="27"/>
    </row>
    <row r="14" spans="1:14" ht="20.100000000000001" customHeight="1" x14ac:dyDescent="0.25">
      <c r="A14" s="32">
        <v>8</v>
      </c>
      <c r="B14" s="33" t="str">
        <f>[2]Protokolas!B82</f>
        <v>Utenos Vyturių progimnazija</v>
      </c>
      <c r="C14" s="34"/>
      <c r="D14" s="34"/>
      <c r="E14" s="34"/>
      <c r="F14" s="34"/>
      <c r="G14" s="34"/>
      <c r="H14" s="34"/>
      <c r="I14" s="34"/>
      <c r="J14" s="34"/>
      <c r="K14" s="35"/>
      <c r="L14" s="32">
        <f>[2]Protokolas!L82</f>
        <v>738</v>
      </c>
      <c r="M14" s="32">
        <v>8</v>
      </c>
      <c r="N14" s="27"/>
    </row>
    <row r="15" spans="1:14" x14ac:dyDescent="0.25">
      <c r="N15" s="27"/>
    </row>
    <row r="16" spans="1:14" x14ac:dyDescent="0.2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</row>
    <row r="17" spans="1:14" x14ac:dyDescent="0.2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</row>
    <row r="18" spans="1:14" x14ac:dyDescent="0.2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</row>
    <row r="19" spans="1:14" x14ac:dyDescent="0.2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</row>
    <row r="20" spans="1:14" x14ac:dyDescent="0.2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</row>
    <row r="21" spans="1:14" x14ac:dyDescent="0.25">
      <c r="A21" s="27"/>
      <c r="B21" s="27"/>
      <c r="C21" s="65" t="s">
        <v>12</v>
      </c>
      <c r="D21" s="65"/>
      <c r="E21" s="65"/>
      <c r="F21" s="65"/>
      <c r="G21" s="42"/>
      <c r="H21" s="42"/>
      <c r="I21" s="42"/>
      <c r="J21" s="50" t="str">
        <f>[2]Protokolas!$G$173</f>
        <v>Jurgita Kirilovienė</v>
      </c>
      <c r="K21" s="50"/>
      <c r="L21" s="50"/>
      <c r="M21" s="50"/>
      <c r="N21" s="27"/>
    </row>
    <row r="22" spans="1:14" x14ac:dyDescent="0.25">
      <c r="A22" s="27"/>
      <c r="B22" s="27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27"/>
    </row>
    <row r="23" spans="1:14" x14ac:dyDescent="0.25">
      <c r="A23" s="27"/>
      <c r="B23" s="27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27"/>
    </row>
    <row r="24" spans="1:14" x14ac:dyDescent="0.25">
      <c r="A24" s="27"/>
      <c r="B24" s="27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27"/>
    </row>
    <row r="25" spans="1:14" x14ac:dyDescent="0.25">
      <c r="A25" s="27"/>
      <c r="B25" s="27"/>
      <c r="C25" s="65" t="s">
        <v>13</v>
      </c>
      <c r="D25" s="65"/>
      <c r="E25" s="65"/>
      <c r="F25" s="65"/>
      <c r="G25" s="42"/>
      <c r="H25" s="42"/>
      <c r="I25" s="42"/>
      <c r="J25" s="50" t="str">
        <f>[2]Protokolas!$G$176</f>
        <v>Irma Maigienė</v>
      </c>
      <c r="K25" s="50"/>
      <c r="L25" s="50"/>
      <c r="M25" s="50"/>
      <c r="N25" s="27"/>
    </row>
    <row r="26" spans="1:14" x14ac:dyDescent="0.2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</row>
    <row r="27" spans="1:14" hidden="1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</row>
    <row r="28" spans="1:14" hidden="1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</row>
    <row r="29" spans="1:14" hidden="1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</row>
    <row r="30" spans="1:14" x14ac:dyDescent="0.2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x14ac:dyDescent="0.2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</row>
    <row r="32" spans="1:14" x14ac:dyDescent="0.2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</row>
    <row r="33" spans="1:13" x14ac:dyDescent="0.2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</row>
    <row r="34" spans="1:13" x14ac:dyDescent="0.2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</row>
    <row r="35" spans="1:13" x14ac:dyDescent="0.25"/>
    <row r="36" spans="1:13" x14ac:dyDescent="0.25"/>
    <row r="37" spans="1:13" x14ac:dyDescent="0.25"/>
    <row r="38" spans="1:13" x14ac:dyDescent="0.25"/>
    <row r="39" spans="1:13" x14ac:dyDescent="0.25"/>
    <row r="40" spans="1:13" x14ac:dyDescent="0.25"/>
    <row r="41" spans="1:13" hidden="1" x14ac:dyDescent="0.25"/>
    <row r="42" spans="1:13" hidden="1" x14ac:dyDescent="0.25"/>
    <row r="43" spans="1:13" hidden="1" x14ac:dyDescent="0.25"/>
    <row r="44" spans="1:13" hidden="1" x14ac:dyDescent="0.25"/>
    <row r="45" spans="1:13" hidden="1" x14ac:dyDescent="0.25"/>
    <row r="46" spans="1:13" x14ac:dyDescent="0.25"/>
    <row r="47" spans="1:13" x14ac:dyDescent="0.25"/>
    <row r="48" spans="1:13" x14ac:dyDescent="0.25"/>
  </sheetData>
  <mergeCells count="9">
    <mergeCell ref="C25:F25"/>
    <mergeCell ref="J25:M25"/>
    <mergeCell ref="B1:L1"/>
    <mergeCell ref="B3:H3"/>
    <mergeCell ref="K3:L3"/>
    <mergeCell ref="B5:L5"/>
    <mergeCell ref="B6:K6"/>
    <mergeCell ref="C21:F21"/>
    <mergeCell ref="J21:M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merginų asm.</vt:lpstr>
      <vt:lpstr>merginų komandiniai</vt:lpstr>
      <vt:lpstr>vaikinų asm.</vt:lpstr>
      <vt:lpstr>vaikinų komandiniai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Judita</dc:creator>
  <cp:lastModifiedBy>Steponas Misiūnas</cp:lastModifiedBy>
  <dcterms:created xsi:type="dcterms:W3CDTF">2018-05-16T11:59:03Z</dcterms:created>
  <dcterms:modified xsi:type="dcterms:W3CDTF">2018-05-16T12:37:42Z</dcterms:modified>
</cp:coreProperties>
</file>