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/>
  </bookViews>
  <sheets>
    <sheet name="Komandinis" sheetId="17" r:id="rId1"/>
    <sheet name="100m M" sheetId="7" r:id="rId2"/>
    <sheet name="100m M (suv)" sheetId="8" r:id="rId3"/>
    <sheet name="100m B" sheetId="9" r:id="rId4"/>
    <sheet name="100m B (suv)" sheetId="10" r:id="rId5"/>
    <sheet name="400m M" sheetId="1" r:id="rId6"/>
    <sheet name="400m M (suv)" sheetId="2" r:id="rId7"/>
    <sheet name="400m B" sheetId="4" r:id="rId8"/>
    <sheet name="400m B (suv)" sheetId="5" r:id="rId9"/>
    <sheet name="1000m M" sheetId="11" r:id="rId10"/>
    <sheet name="1000m B" sheetId="12" r:id="rId11"/>
    <sheet name="AukštisM" sheetId="15" r:id="rId12"/>
    <sheet name="Aukštis B" sheetId="16" r:id="rId13"/>
    <sheet name="RutulysM" sheetId="3" r:id="rId14"/>
    <sheet name="Rutulys B" sheetId="13" r:id="rId15"/>
    <sheet name="TolisM" sheetId="6" r:id="rId16"/>
    <sheet name="Tolis B" sheetId="1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0" hidden="1">'1000m B'!$A$6:$G$6</definedName>
    <definedName name="_xlnm._FilterDatabase" localSheetId="9" hidden="1">'1000m M'!$A$6:$I$6</definedName>
    <definedName name="_xlnm._FilterDatabase" localSheetId="4" hidden="1">'100m B (suv)'!$A$6:$H$6</definedName>
    <definedName name="_xlnm._FilterDatabase" localSheetId="2" hidden="1">'100m M (suv)'!$A$6:$H$6</definedName>
    <definedName name="_xlnm._FilterDatabase" localSheetId="8" hidden="1">'400m B (suv)'!$A$6:$G$6</definedName>
    <definedName name="_xlnm._FilterDatabase" localSheetId="6" hidden="1">'400m M (suv)'!$A$6:$G$6</definedName>
    <definedName name="_xlnm._FilterDatabase" localSheetId="12" hidden="1">'Aukštis B'!$A$6:$T$6</definedName>
    <definedName name="_xlnm._FilterDatabase" localSheetId="11" hidden="1">AukštisM!$A$6:$T$6</definedName>
    <definedName name="_xlnm._FilterDatabase" localSheetId="0" hidden="1">Komandinis!$F$6:$H$6</definedName>
    <definedName name="_xlnm._FilterDatabase" localSheetId="14" hidden="1">'Rutulys B'!$A$8:$O$8</definedName>
    <definedName name="_xlnm._FilterDatabase" localSheetId="13" hidden="1">RutulysM!$A$7:$O$7</definedName>
    <definedName name="_xlnm._FilterDatabase" localSheetId="16" hidden="1">'Tolis B'!$A$7:$O$7</definedName>
    <definedName name="_xlnm._FilterDatabase" localSheetId="15" hidden="1">TolisM!$A$7:$P$7</definedName>
    <definedName name="beg" localSheetId="12">[1]nbox!$C$70:$D$105</definedName>
    <definedName name="beg" localSheetId="11">[1]nbox!$C$70:$D$105</definedName>
    <definedName name="beg" localSheetId="14">[1]nbox!$C$70:$D$105</definedName>
    <definedName name="beg" localSheetId="13">[1]nbox!$C$70:$D$105</definedName>
    <definedName name="beg">[2]nbox!$C$70:$D$105</definedName>
    <definedName name="brez">[3]beg_rez!$I$5:$AN$77</definedName>
    <definedName name="dal">[3]dal_r!$D$3:$AX$76</definedName>
    <definedName name="diena" localSheetId="12">[1]nbox!$A$2:$B$3</definedName>
    <definedName name="diena" localSheetId="11">[1]nbox!$A$2:$B$3</definedName>
    <definedName name="diena" localSheetId="14">[1]nbox!$A$2:$B$3</definedName>
    <definedName name="diena" localSheetId="13">[1]nbox!$A$2:$B$3</definedName>
    <definedName name="diena">[2]nbox!$A$2:$B$3</definedName>
    <definedName name="dt">[3]TITULdata!$A$3:$F$12</definedName>
    <definedName name="fina">[3]st6tk!$V$35:$AE$40</definedName>
    <definedName name="fina4tk">[3]st4tk!$V$32:$AE$35</definedName>
    <definedName name="finatk">[3]st4tk!$W$32:$AE$35</definedName>
    <definedName name="finb">[3]st6tk!$V$42:$AE$47</definedName>
    <definedName name="finb4tk">[3]st4tk!$V$39:$AE$42</definedName>
    <definedName name="finbtk">[3]st4tk!$W$39:$AE$42</definedName>
    <definedName name="gend" localSheetId="12">[1]nbox!$F$2:$G$3</definedName>
    <definedName name="gend" localSheetId="11">[1]nbox!$F$2:$G$3</definedName>
    <definedName name="gend" localSheetId="14">[1]nbox!$F$2:$G$3</definedName>
    <definedName name="gend" localSheetId="13">[1]nbox!$F$2:$G$3</definedName>
    <definedName name="gend">[2]nbox!$F$2:$G$3</definedName>
    <definedName name="hj">[3]hj!$B$11:$N$51</definedName>
    <definedName name="id" localSheetId="12">[1]id!$D$2:$J$952</definedName>
    <definedName name="id" localSheetId="11">[1]id!$D$2:$J$952</definedName>
    <definedName name="id" localSheetId="14">[1]id!$D$2:$J$952</definedName>
    <definedName name="id" localSheetId="13">[1]id!$D$2:$J$952</definedName>
    <definedName name="id">[2]id!$D$2:$J$952</definedName>
    <definedName name="kal">[3]kalendorius!$A$3:$M$51</definedName>
    <definedName name="komj">'[3]viso J tsk'!$C$3:$F$16</definedName>
    <definedName name="komjc">'[3]viso JC tsk'!$C$3:$F$16</definedName>
    <definedName name="kv">[3]st6tk!$AF$54:$AG$63</definedName>
    <definedName name="kv4tk">[3]st4tk!$U$49:$V$58</definedName>
    <definedName name="kvh">[3]jauniai!$C$16:$D$25</definedName>
    <definedName name="kvi">[3]kv!$D$4:$E$313</definedName>
    <definedName name="kvli" localSheetId="12">[1]kv!$D$4:$E$403</definedName>
    <definedName name="kvli" localSheetId="11">[1]kv!$D$4:$E$403</definedName>
    <definedName name="kvli" localSheetId="14">[1]kv!$D$4:$E$403</definedName>
    <definedName name="kvli" localSheetId="13">[1]kv!$D$4:$E$403</definedName>
    <definedName name="kvli">[2]kv!$D$4:$E$403</definedName>
    <definedName name="kvlt" localSheetId="12">[1]kv!$K$4:$L$283</definedName>
    <definedName name="kvlt" localSheetId="11">[1]kv!$K$4:$L$283</definedName>
    <definedName name="kvlt" localSheetId="14">[1]kv!$K$4:$L$283</definedName>
    <definedName name="kvlt" localSheetId="13">[1]kv!$K$4:$L$283</definedName>
    <definedName name="kvlt">[2]kv!$K$4:$L$283</definedName>
    <definedName name="kvmt">[3]jauniai!$I$3:$J$12</definedName>
    <definedName name="kvt">[3]kv!$K$4:$L$313</definedName>
    <definedName name="kvtt">[3]hj!$Y$12:$Z$21</definedName>
    <definedName name="kvvs">[3]jauniai!$I$16:$J$25</definedName>
    <definedName name="liist">[3]list!$D$2:$I$1397</definedName>
    <definedName name="list">[3]list!$C$2:$W$1401</definedName>
    <definedName name="min" localSheetId="12">[1]nbox!$I$9:$J$94</definedName>
    <definedName name="min" localSheetId="11">[1]nbox!$I$9:$J$94</definedName>
    <definedName name="min" localSheetId="14">[1]nbox!$I$9:$J$94</definedName>
    <definedName name="min" localSheetId="13">[1]nbox!$I$9:$J$94</definedName>
    <definedName name="min">[2]nbox!$I$9:$J$94</definedName>
    <definedName name="mv">[3]TITULdata!$P$3:$S$12</definedName>
    <definedName name="ofc">[3]TITULdata!$J$17:$K$46</definedName>
    <definedName name="offc">[3]TITULdata!$K$17:$M$46</definedName>
    <definedName name="pbsb">[4]startlist!$Q$30:$S$1002</definedName>
    <definedName name="prad">[3]TITULdata!$S$17:$T$24</definedName>
    <definedName name="prg">[3]TITULdata!$J$3:$L$13</definedName>
    <definedName name="progr">[3]Progr!$A$9:$BE$55</definedName>
    <definedName name="rank">[3]st6tk!$I$10:$R$81</definedName>
    <definedName name="rankk">[3]st12tk!$Z$10:$AG$81</definedName>
    <definedName name="rek">[3]rek!$E$4:$Y$1080</definedName>
    <definedName name="rez">[3]beg_r!$D$2:$AX$75</definedName>
    <definedName name="rngt" localSheetId="12">[1]nbox!$C$9:$E$69</definedName>
    <definedName name="rngt" localSheetId="11">[1]nbox!$C$9:$E$69</definedName>
    <definedName name="rngt" localSheetId="14">[1]nbox!$C$9:$E$69</definedName>
    <definedName name="rngt" localSheetId="13">[1]nbox!$C$9:$E$69</definedName>
    <definedName name="rngt">[2]nbox!$C$9:$E$69</definedName>
    <definedName name="rngtd">[3]TITULdata!$C$17:$H$46</definedName>
    <definedName name="rzfasv" localSheetId="12">'[1]60m fab V'!$U$9:$AD$14</definedName>
    <definedName name="rzfasv" localSheetId="11">'[1]60m fab V'!$U$9:$AD$14</definedName>
    <definedName name="rzfasv" localSheetId="14">'[1]60m fab V'!$U$9:$AD$14</definedName>
    <definedName name="rzfasv" localSheetId="13">'[1]60m fab V'!$U$9:$AD$14</definedName>
    <definedName name="rzfasv">'[2]60m fab V'!$U$9:$AD$14</definedName>
    <definedName name="rzfbsm" localSheetId="12">'[1]60m fab M'!$T$19:$AK$24</definedName>
    <definedName name="rzfbsm" localSheetId="11">'[1]60m fab M'!$T$19:$AK$24</definedName>
    <definedName name="rzfbsm" localSheetId="14">'[1]60m fab M'!$T$19:$AK$24</definedName>
    <definedName name="rzfbsm" localSheetId="13">'[1]60m fab M'!$T$19:$AK$24</definedName>
    <definedName name="rzfbsm">'[2]60m fab M'!$T$19:$AK$24</definedName>
    <definedName name="rzfbsv" localSheetId="12">'[1]60m fab V'!$U$19:$AD$24</definedName>
    <definedName name="rzfbsv" localSheetId="11">'[1]60m fab V'!$U$19:$AD$24</definedName>
    <definedName name="rzfbsv" localSheetId="14">'[1]60m fab V'!$U$19:$AD$24</definedName>
    <definedName name="rzfbsv" localSheetId="13">'[1]60m fab V'!$U$19:$AD$24</definedName>
    <definedName name="rzfbsv">'[2]60m fab V'!$U$19:$AD$24</definedName>
    <definedName name="rzfrutm" localSheetId="12">'[1]Rut M'!$A$41:$P$48</definedName>
    <definedName name="rzfrutm" localSheetId="11">'[1]Rut M'!$A$41:$P$48</definedName>
    <definedName name="rzfrutm" localSheetId="14">'[1]Rut M'!$A$41:$P$48</definedName>
    <definedName name="rzfrutm" localSheetId="13">'[1]Rut M'!$A$41:$P$48</definedName>
    <definedName name="rzfrutm">'[2]Rut M'!$A$41:$P$48</definedName>
    <definedName name="rzfrutv" localSheetId="12">'[1]Rut V'!$A$41:$P$48</definedName>
    <definedName name="rzfrutv" localSheetId="11">'[1]Rut V'!$A$41:$P$48</definedName>
    <definedName name="rzfrutv" localSheetId="14">'[1]Rut V'!$A$41:$P$48</definedName>
    <definedName name="rzfrutv" localSheetId="13">'[1]Rut V'!$A$41:$P$48</definedName>
    <definedName name="rzfrutv">'[2]Rut V'!$A$41:$P$48</definedName>
    <definedName name="rzfrutvj" localSheetId="12">'[1]Rut V(6kg)'!$A$41:$P$48</definedName>
    <definedName name="rzfrutvj" localSheetId="11">'[1]Rut V(6kg)'!$A$41:$P$48</definedName>
    <definedName name="rzfrutvj" localSheetId="14">'[1]Rut V(6kg)'!$A$41:$P$48</definedName>
    <definedName name="rzfrutvj" localSheetId="13">'[1]Rut V(6kg)'!$A$41:$P$48</definedName>
    <definedName name="rzfrutvj">'[2]Rut V(6kg)'!$A$41:$P$48</definedName>
    <definedName name="rzfsm" localSheetId="12">'[1]60m bb M'!$U$9:$AK$14</definedName>
    <definedName name="rzfsm" localSheetId="11">'[1]60m bb M'!$U$9:$AK$14</definedName>
    <definedName name="rzfsm" localSheetId="14">'[1]60m bb M'!$U$9:$AK$14</definedName>
    <definedName name="rzfsm" localSheetId="13">'[1]60m bb M'!$U$9:$AK$14</definedName>
    <definedName name="rzfsm">'[2]60m bb M'!$U$9:$AK$14</definedName>
    <definedName name="rzfssm" localSheetId="10">#REF!</definedName>
    <definedName name="rzfssm" localSheetId="9">#REF!</definedName>
    <definedName name="rzfssm" localSheetId="3">#REF!</definedName>
    <definedName name="rzfssm" localSheetId="4">#REF!</definedName>
    <definedName name="rzfssm" localSheetId="2">#REF!</definedName>
    <definedName name="rzfssm" localSheetId="7">#REF!</definedName>
    <definedName name="rzfssm" localSheetId="8">#REF!</definedName>
    <definedName name="rzfssm" localSheetId="5">#REF!</definedName>
    <definedName name="rzfssm" localSheetId="6">#REF!</definedName>
    <definedName name="rzfssm" localSheetId="12">#REF!</definedName>
    <definedName name="rzfssm" localSheetId="11">#REF!</definedName>
    <definedName name="rzfssm" localSheetId="0">#REF!</definedName>
    <definedName name="rzfssm" localSheetId="14">#REF!</definedName>
    <definedName name="rzfssm" localSheetId="13">#REF!</definedName>
    <definedName name="rzfssm" localSheetId="16">#REF!</definedName>
    <definedName name="rzfssm" localSheetId="15">#REF!</definedName>
    <definedName name="rzfssm">#REF!</definedName>
    <definedName name="rzfsv" localSheetId="10">#REF!</definedName>
    <definedName name="rzfsv" localSheetId="9">#REF!</definedName>
    <definedName name="rzfsv" localSheetId="3">#REF!</definedName>
    <definedName name="rzfsv" localSheetId="4">#REF!</definedName>
    <definedName name="rzfsv" localSheetId="2">#REF!</definedName>
    <definedName name="rzfsv" localSheetId="7">#REF!</definedName>
    <definedName name="rzfsv" localSheetId="8">#REF!</definedName>
    <definedName name="rzfsv" localSheetId="5">#REF!</definedName>
    <definedName name="rzfsv" localSheetId="6">#REF!</definedName>
    <definedName name="rzfsv" localSheetId="12">#REF!</definedName>
    <definedName name="rzfsv" localSheetId="11">#REF!</definedName>
    <definedName name="rzfsv" localSheetId="0">#REF!</definedName>
    <definedName name="rzfsv" localSheetId="14">#REF!</definedName>
    <definedName name="rzfsv" localSheetId="13">#REF!</definedName>
    <definedName name="rzfsv" localSheetId="16">#REF!</definedName>
    <definedName name="rzfsv" localSheetId="15">#REF!</definedName>
    <definedName name="rzfsv">#REF!</definedName>
    <definedName name="rzftrm" localSheetId="12">'[1]Triš M'!$A$41:$P$48</definedName>
    <definedName name="rzftrm" localSheetId="11">'[1]Triš M'!$A$41:$P$48</definedName>
    <definedName name="rzftrm" localSheetId="14">'[1]Triš M'!$A$41:$P$48</definedName>
    <definedName name="rzftrm" localSheetId="13">'[1]Triš M'!$A$41:$P$48</definedName>
    <definedName name="rzftrm">'[2]Triš M'!$A$41:$P$48</definedName>
    <definedName name="rzftrv" localSheetId="12">'[1]Triš V'!$A$41:$P$48</definedName>
    <definedName name="rzftrv" localSheetId="11">'[1]Triš V'!$A$41:$P$48</definedName>
    <definedName name="rzftrv" localSheetId="14">'[1]Triš V'!$A$41:$P$48</definedName>
    <definedName name="rzftrv" localSheetId="13">'[1]Triš V'!$A$41:$P$48</definedName>
    <definedName name="rzftrv">'[2]Triš V'!$A$41:$P$48</definedName>
    <definedName name="rzftv" localSheetId="12">'[1]tolis v'!$A$41:$P$48</definedName>
    <definedName name="rzftv" localSheetId="11">'[1]tolis v'!$A$41:$P$48</definedName>
    <definedName name="rzftv" localSheetId="14">'[1]tolis v'!$A$41:$P$48</definedName>
    <definedName name="rzftv" localSheetId="13">'[1]tolis v'!$A$41:$P$48</definedName>
    <definedName name="rzftv">'[2]tolis v'!$A$41:$P$48</definedName>
    <definedName name="rziiv" localSheetId="12">'[1]3000m V'!$B$9:$J$52</definedName>
    <definedName name="rziiv" localSheetId="11">'[1]3000m V'!$B$9:$J$52</definedName>
    <definedName name="rziiv" localSheetId="14">'[1]3000m V'!$B$9:$J$52</definedName>
    <definedName name="rziiv" localSheetId="13">'[1]3000m V'!$B$9:$J$52</definedName>
    <definedName name="rziiv">'[2]3000m V'!$B$9:$J$52</definedName>
    <definedName name="rzim2" localSheetId="10">#REF!</definedName>
    <definedName name="rzim2" localSheetId="9">#REF!</definedName>
    <definedName name="rzim2" localSheetId="3">#REF!</definedName>
    <definedName name="rzim2" localSheetId="4">#REF!</definedName>
    <definedName name="rzim2" localSheetId="2">#REF!</definedName>
    <definedName name="rzim2" localSheetId="7">#REF!</definedName>
    <definedName name="rzim2" localSheetId="8">#REF!</definedName>
    <definedName name="rzim2" localSheetId="5">#REF!</definedName>
    <definedName name="rzim2" localSheetId="6">#REF!</definedName>
    <definedName name="rzim2" localSheetId="12">#REF!</definedName>
    <definedName name="rzim2" localSheetId="11">#REF!</definedName>
    <definedName name="rzim2" localSheetId="0">#REF!</definedName>
    <definedName name="rzim2" localSheetId="14">#REF!</definedName>
    <definedName name="rzim2" localSheetId="13">#REF!</definedName>
    <definedName name="rzim2" localSheetId="16">#REF!</definedName>
    <definedName name="rzim2" localSheetId="15">#REF!</definedName>
    <definedName name="rzim2">#REF!</definedName>
    <definedName name="rzrutm" localSheetId="12">'[1]Rut M'!$A$7:$M$34</definedName>
    <definedName name="rzrutm" localSheetId="11">'[1]Rut M'!$A$7:$M$34</definedName>
    <definedName name="rzrutm" localSheetId="14">'[1]Rut M'!$A$7:$M$34</definedName>
    <definedName name="rzrutm" localSheetId="13">'[1]Rut M'!$A$7:$M$34</definedName>
    <definedName name="rzrutm">'[2]Rut M'!$A$7:$M$34</definedName>
    <definedName name="rzrutv" localSheetId="12">'[1]Rut V'!$A$7:$M$34</definedName>
    <definedName name="rzrutv" localSheetId="11">'[1]Rut V'!$A$7:$M$34</definedName>
    <definedName name="rzrutv" localSheetId="14">'[1]Rut V'!$A$7:$M$34</definedName>
    <definedName name="rzrutv" localSheetId="13">'[1]Rut V'!$A$7:$M$34</definedName>
    <definedName name="rzrutv">'[2]Rut V'!$A$7:$M$34</definedName>
    <definedName name="rzrutvj" localSheetId="12">'[1]Rut V(6kg)'!$A$7:$M$34</definedName>
    <definedName name="rzrutvj" localSheetId="11">'[1]Rut V(6kg)'!$A$7:$M$34</definedName>
    <definedName name="rzrutvj" localSheetId="14">'[1]Rut V(6kg)'!$A$7:$M$34</definedName>
    <definedName name="rzrutvj" localSheetId="13">'[1]Rut V(6kg)'!$A$7:$M$34</definedName>
    <definedName name="rzrutvj">'[2]Rut V(6kg)'!$A$7:$M$34</definedName>
    <definedName name="rzsdfam" localSheetId="10">#REF!</definedName>
    <definedName name="rzsdfam" localSheetId="9">#REF!</definedName>
    <definedName name="rzsdfam" localSheetId="3">#REF!</definedName>
    <definedName name="rzsdfam" localSheetId="4">#REF!</definedName>
    <definedName name="rzsdfam" localSheetId="2">#REF!</definedName>
    <definedName name="rzsdfam" localSheetId="7">#REF!</definedName>
    <definedName name="rzsdfam" localSheetId="8">#REF!</definedName>
    <definedName name="rzsdfam" localSheetId="5">#REF!</definedName>
    <definedName name="rzsdfam" localSheetId="6">#REF!</definedName>
    <definedName name="rzsdfam" localSheetId="12">#REF!</definedName>
    <definedName name="rzsdfam" localSheetId="11">#REF!</definedName>
    <definedName name="rzsdfam" localSheetId="0">#REF!</definedName>
    <definedName name="rzsdfam" localSheetId="14">#REF!</definedName>
    <definedName name="rzsdfam" localSheetId="13">#REF!</definedName>
    <definedName name="rzsdfam" localSheetId="16">#REF!</definedName>
    <definedName name="rzsdfam" localSheetId="15">#REF!</definedName>
    <definedName name="rzsdfam">#REF!</definedName>
    <definedName name="rzsfam" localSheetId="12">'[1]60m bb M'!$B$9:$S$89</definedName>
    <definedName name="rzsfam" localSheetId="11">'[1]60m bb M'!$B$9:$S$89</definedName>
    <definedName name="rzsfam" localSheetId="14">'[1]60m bb M'!$B$9:$S$89</definedName>
    <definedName name="rzsfam" localSheetId="13">'[1]60m bb M'!$B$9:$S$89</definedName>
    <definedName name="rzsfam">'[2]60m bb M'!$B$9:$S$89</definedName>
    <definedName name="rzsfav" localSheetId="10">#REF!</definedName>
    <definedName name="rzsfav" localSheetId="9">#REF!</definedName>
    <definedName name="rzsfav" localSheetId="3">#REF!</definedName>
    <definedName name="rzsfav" localSheetId="4">#REF!</definedName>
    <definedName name="rzsfav" localSheetId="2">#REF!</definedName>
    <definedName name="rzsfav" localSheetId="7">#REF!</definedName>
    <definedName name="rzsfav" localSheetId="8">#REF!</definedName>
    <definedName name="rzsfav" localSheetId="5">#REF!</definedName>
    <definedName name="rzsfav" localSheetId="6">#REF!</definedName>
    <definedName name="rzsfav" localSheetId="12">#REF!</definedName>
    <definedName name="rzsfav" localSheetId="11">#REF!</definedName>
    <definedName name="rzsfav" localSheetId="0">#REF!</definedName>
    <definedName name="rzsfav" localSheetId="14">#REF!</definedName>
    <definedName name="rzsfav" localSheetId="13">#REF!</definedName>
    <definedName name="rzsfav" localSheetId="16">#REF!</definedName>
    <definedName name="rzsfav" localSheetId="15">#REF!</definedName>
    <definedName name="rzsfav">#REF!</definedName>
    <definedName name="rzsm" localSheetId="12">'[1]60m M'!$B$8:$R$89</definedName>
    <definedName name="rzsm" localSheetId="11">'[1]60m M'!$B$8:$R$89</definedName>
    <definedName name="rzsm" localSheetId="14">'[1]60m M'!$B$8:$R$89</definedName>
    <definedName name="rzsm" localSheetId="13">'[1]60m M'!$B$8:$R$89</definedName>
    <definedName name="rzsm">'[2]60m M'!$B$8:$R$89</definedName>
    <definedName name="rzssfam" localSheetId="10">#REF!</definedName>
    <definedName name="rzssfam" localSheetId="9">#REF!</definedName>
    <definedName name="rzssfam" localSheetId="3">#REF!</definedName>
    <definedName name="rzssfam" localSheetId="4">#REF!</definedName>
    <definedName name="rzssfam" localSheetId="2">#REF!</definedName>
    <definedName name="rzssfam" localSheetId="7">#REF!</definedName>
    <definedName name="rzssfam" localSheetId="8">#REF!</definedName>
    <definedName name="rzssfam" localSheetId="5">#REF!</definedName>
    <definedName name="rzssfam" localSheetId="6">#REF!</definedName>
    <definedName name="rzssfam" localSheetId="12">#REF!</definedName>
    <definedName name="rzssfam" localSheetId="11">#REF!</definedName>
    <definedName name="rzssfam" localSheetId="0">#REF!</definedName>
    <definedName name="rzssfam" localSheetId="14">#REF!</definedName>
    <definedName name="rzssfam" localSheetId="13">#REF!</definedName>
    <definedName name="rzssfam" localSheetId="16">#REF!</definedName>
    <definedName name="rzssfam" localSheetId="15">#REF!</definedName>
    <definedName name="rzssfam">#REF!</definedName>
    <definedName name="rzsssfav" localSheetId="12">'[1]400m V'!$B$9:$R$89</definedName>
    <definedName name="rzsssfav" localSheetId="11">'[1]400m V'!$B$9:$R$89</definedName>
    <definedName name="rzsssfav" localSheetId="14">'[1]400m V'!$B$9:$R$89</definedName>
    <definedName name="rzsssfav" localSheetId="13">'[1]400m V'!$B$9:$R$89</definedName>
    <definedName name="rzsssfav">'[2]400m V'!$B$9:$R$89</definedName>
    <definedName name="rzsv" localSheetId="12">'[1]60m V'!$B$9:$R$89</definedName>
    <definedName name="rzsv" localSheetId="11">'[1]60m V'!$B$9:$R$89</definedName>
    <definedName name="rzsv" localSheetId="14">'[1]60m V'!$B$9:$R$89</definedName>
    <definedName name="rzsv" localSheetId="13">'[1]60m V'!$B$9:$R$89</definedName>
    <definedName name="rzsv">'[2]60m V'!$B$9:$R$89</definedName>
    <definedName name="rzsvfb" localSheetId="12">'[1]60m fab V'!$B$19:$R$89</definedName>
    <definedName name="rzsvfb" localSheetId="11">'[1]60m fab V'!$B$19:$R$89</definedName>
    <definedName name="rzsvfb" localSheetId="14">'[1]60m fab V'!$B$19:$R$89</definedName>
    <definedName name="rzsvfb" localSheetId="13">'[1]60m fab V'!$B$19:$R$89</definedName>
    <definedName name="rzsvfb">'[2]60m fab V'!$B$19:$R$89</definedName>
    <definedName name="rzswfam" localSheetId="10">#REF!</definedName>
    <definedName name="rzswfam" localSheetId="9">#REF!</definedName>
    <definedName name="rzswfam" localSheetId="3">#REF!</definedName>
    <definedName name="rzswfam" localSheetId="4">#REF!</definedName>
    <definedName name="rzswfam" localSheetId="2">#REF!</definedName>
    <definedName name="rzswfam" localSheetId="7">#REF!</definedName>
    <definedName name="rzswfam" localSheetId="8">#REF!</definedName>
    <definedName name="rzswfam" localSheetId="5">#REF!</definedName>
    <definedName name="rzswfam" localSheetId="6">#REF!</definedName>
    <definedName name="rzswfam" localSheetId="12">#REF!</definedName>
    <definedName name="rzswfam" localSheetId="11">#REF!</definedName>
    <definedName name="rzswfam" localSheetId="0">#REF!</definedName>
    <definedName name="rzswfam" localSheetId="14">#REF!</definedName>
    <definedName name="rzswfam" localSheetId="13">#REF!</definedName>
    <definedName name="rzswfam" localSheetId="16">#REF!</definedName>
    <definedName name="rzswfam" localSheetId="15">#REF!</definedName>
    <definedName name="rzswfam">#REF!</definedName>
    <definedName name="rztrm" localSheetId="12">'[1]Triš M'!$A$7:$M$34</definedName>
    <definedName name="rztrm" localSheetId="11">'[1]Triš M'!$A$7:$M$34</definedName>
    <definedName name="rztrm" localSheetId="14">'[1]Triš M'!$A$7:$M$34</definedName>
    <definedName name="rztrm" localSheetId="13">'[1]Triš M'!$A$7:$M$34</definedName>
    <definedName name="rztrm">'[2]Triš M'!$A$7:$M$34</definedName>
    <definedName name="rztrv" localSheetId="12">'[1]Triš V'!$A$7:$M$34</definedName>
    <definedName name="rztrv" localSheetId="11">'[1]Triš V'!$A$7:$M$34</definedName>
    <definedName name="rztrv" localSheetId="14">'[1]Triš V'!$A$7:$M$34</definedName>
    <definedName name="rztrv" localSheetId="13">'[1]Triš V'!$A$7:$M$34</definedName>
    <definedName name="rztrv">'[2]Triš V'!$A$7:$M$34</definedName>
    <definedName name="rztv" localSheetId="12">'[1]tolis v'!$A$7:$L$34</definedName>
    <definedName name="rztv" localSheetId="11">'[1]tolis v'!$A$7:$L$34</definedName>
    <definedName name="rztv" localSheetId="14">'[1]tolis v'!$A$7:$L$34</definedName>
    <definedName name="rztv" localSheetId="13">'[1]tolis v'!$A$7:$L$34</definedName>
    <definedName name="rztv">'[2]tolis v'!$A$7:$L$34</definedName>
    <definedName name="rzvm" localSheetId="12">'[1]800m M'!$B$9:$R$86</definedName>
    <definedName name="rzvm" localSheetId="11">'[1]800m M'!$B$9:$R$86</definedName>
    <definedName name="rzvm" localSheetId="14">'[1]800m M'!$B$9:$R$86</definedName>
    <definedName name="rzvm" localSheetId="13">'[1]800m M'!$B$9:$R$86</definedName>
    <definedName name="rzvm">'[2]800m M'!$B$9:$R$86</definedName>
    <definedName name="rzvv" localSheetId="12">'[1]800m V'!$B$9:$Q$85</definedName>
    <definedName name="rzvv" localSheetId="11">'[1]800m V'!$B$9:$Q$85</definedName>
    <definedName name="rzvv" localSheetId="14">'[1]800m V'!$B$9:$Q$85</definedName>
    <definedName name="rzvv" localSheetId="13">'[1]800m V'!$B$9:$Q$85</definedName>
    <definedName name="rzvv">'[2]800m V'!$B$9:$Q$85</definedName>
    <definedName name="rzvvv" localSheetId="12">'[1]1500m V'!$B$9:$Q$76</definedName>
    <definedName name="rzvvv" localSheetId="11">'[1]1500m V'!$B$9:$Q$76</definedName>
    <definedName name="rzvvv" localSheetId="14">'[1]1500m V'!$B$9:$Q$76</definedName>
    <definedName name="rzvvv" localSheetId="13">'[1]1500m V'!$B$9:$Q$76</definedName>
    <definedName name="rzvvv">'[2]1500m V'!$B$9:$Q$76</definedName>
    <definedName name="sbest" localSheetId="12">[1]nbox!$X$4:$Z$35</definedName>
    <definedName name="sbest" localSheetId="11">[1]nbox!$X$4:$Z$35</definedName>
    <definedName name="sbest" localSheetId="14">[1]nbox!$X$4:$Z$35</definedName>
    <definedName name="sbest" localSheetId="13">[1]nbox!$X$4:$Z$35</definedName>
    <definedName name="sbest">[2]nbox!$X$4:$Z$35</definedName>
    <definedName name="Sektoriu_Tolis_V_List" localSheetId="10">#REF!</definedName>
    <definedName name="Sektoriu_Tolis_V_List" localSheetId="9">#REF!</definedName>
    <definedName name="Sektoriu_Tolis_V_List" localSheetId="3">#REF!</definedName>
    <definedName name="Sektoriu_Tolis_V_List" localSheetId="4">#REF!</definedName>
    <definedName name="Sektoriu_Tolis_V_List" localSheetId="2">#REF!</definedName>
    <definedName name="Sektoriu_Tolis_V_List" localSheetId="7">#REF!</definedName>
    <definedName name="Sektoriu_Tolis_V_List" localSheetId="8">#REF!</definedName>
    <definedName name="Sektoriu_Tolis_V_List" localSheetId="5">#REF!</definedName>
    <definedName name="Sektoriu_Tolis_V_List" localSheetId="6">#REF!</definedName>
    <definedName name="Sektoriu_Tolis_V_List" localSheetId="12">#REF!</definedName>
    <definedName name="Sektoriu_Tolis_V_List" localSheetId="11">#REF!</definedName>
    <definedName name="Sektoriu_Tolis_V_List" localSheetId="0">#REF!</definedName>
    <definedName name="Sektoriu_Tolis_V_List" localSheetId="14">#REF!</definedName>
    <definedName name="Sektoriu_Tolis_V_List" localSheetId="13">#REF!</definedName>
    <definedName name="Sektoriu_Tolis_V_List" localSheetId="16">#REF!</definedName>
    <definedName name="Sektoriu_Tolis_V_List" localSheetId="15">#REF!</definedName>
    <definedName name="Sektoriu_Tolis_V_List">#REF!</definedName>
    <definedName name="stm" localSheetId="12">[1]Programa!$H$6:$I$98</definedName>
    <definedName name="stm" localSheetId="11">[1]Programa!$H$6:$I$98</definedName>
    <definedName name="stm" localSheetId="14">[1]Programa!$H$6:$I$98</definedName>
    <definedName name="stm" localSheetId="13">[1]Programa!$H$6:$I$98</definedName>
    <definedName name="stm">[2]Programa!$H$6:$I$98</definedName>
    <definedName name="stn">[5]pr_vald!$H$6:$J$89</definedName>
    <definedName name="tech">[3]dal_r!$A$54:$B$84</definedName>
    <definedName name="tech_dal">[3]tech_dal!$B$10:$AG$70</definedName>
    <definedName name="tech_r">[3]tech_dal!$B$10:$AG$72</definedName>
    <definedName name="time" localSheetId="12">[1]nbox!$B$107:$C$122</definedName>
    <definedName name="time" localSheetId="11">[1]nbox!$B$107:$C$122</definedName>
    <definedName name="time" localSheetId="14">[1]nbox!$B$107:$C$122</definedName>
    <definedName name="time" localSheetId="13">[1]nbox!$B$107:$C$122</definedName>
    <definedName name="time">[2]nbox!$B$107:$C$122</definedName>
    <definedName name="tsk">[3]TITULdata!$P$17:$Q$88</definedName>
    <definedName name="tskk" localSheetId="10">#REF!</definedName>
    <definedName name="tskk" localSheetId="9">#REF!</definedName>
    <definedName name="tskk" localSheetId="3">#REF!</definedName>
    <definedName name="tskk" localSheetId="4">#REF!</definedName>
    <definedName name="tskk" localSheetId="2">#REF!</definedName>
    <definedName name="tskk" localSheetId="7">#REF!</definedName>
    <definedName name="tskk" localSheetId="8">#REF!</definedName>
    <definedName name="tskk" localSheetId="5">#REF!</definedName>
    <definedName name="tskk" localSheetId="6">#REF!</definedName>
    <definedName name="tskk" localSheetId="12">#REF!</definedName>
    <definedName name="tskk" localSheetId="11">#REF!</definedName>
    <definedName name="tskk" localSheetId="0">#REF!</definedName>
    <definedName name="tskk" localSheetId="14">#REF!</definedName>
    <definedName name="tskk" localSheetId="13">#REF!</definedName>
    <definedName name="tskk" localSheetId="16">#REF!</definedName>
    <definedName name="tskk" localSheetId="15">#REF!</definedName>
    <definedName name="tskk">#REF!</definedName>
    <definedName name="uzb">[4]startlist!$E$1:$H$28</definedName>
    <definedName name="vaišis" localSheetId="10">#REF!</definedName>
    <definedName name="vaišis" localSheetId="9">#REF!</definedName>
    <definedName name="vaišis" localSheetId="3">#REF!</definedName>
    <definedName name="vaišis" localSheetId="4">#REF!</definedName>
    <definedName name="vaišis" localSheetId="2">#REF!</definedName>
    <definedName name="vaišis" localSheetId="7">#REF!</definedName>
    <definedName name="vaišis" localSheetId="8">#REF!</definedName>
    <definedName name="vaišis" localSheetId="5">#REF!</definedName>
    <definedName name="vaišis" localSheetId="6">#REF!</definedName>
    <definedName name="vaišis" localSheetId="12">#REF!</definedName>
    <definedName name="vaišis" localSheetId="11">#REF!</definedName>
    <definedName name="vaišis" localSheetId="0">#REF!</definedName>
    <definedName name="vaišis" localSheetId="14">#REF!</definedName>
    <definedName name="vaišis" localSheetId="13">#REF!</definedName>
    <definedName name="vaišis" localSheetId="16">#REF!</definedName>
    <definedName name="vaišis" localSheetId="15">#REF!</definedName>
    <definedName name="vaišis">#REF!</definedName>
    <definedName name="vt4tk">[3]st4tk!$I$10:$S$81</definedName>
    <definedName name="vtbt">[3]st4tk!$K$10:$S$81</definedName>
    <definedName name="vttb">[3]st6tk!$K$10:$R$81</definedName>
    <definedName name="zlist">[6]List!$E$2:$L$515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4" l="1"/>
  <c r="O22" i="14"/>
  <c r="O23" i="14"/>
  <c r="O29" i="14"/>
  <c r="O30" i="14"/>
  <c r="O31" i="14"/>
  <c r="N36" i="14"/>
  <c r="N35" i="14"/>
  <c r="N34" i="14"/>
  <c r="N33" i="14"/>
  <c r="O33" i="14" s="1"/>
  <c r="N32" i="14"/>
  <c r="O32" i="14" s="1"/>
  <c r="N31" i="14"/>
  <c r="N30" i="14"/>
  <c r="N29" i="14"/>
  <c r="N28" i="14"/>
  <c r="O28" i="14" s="1"/>
  <c r="N27" i="14"/>
  <c r="O27" i="14" s="1"/>
  <c r="N26" i="14"/>
  <c r="O26" i="14" s="1"/>
  <c r="N25" i="14"/>
  <c r="O25" i="14" s="1"/>
  <c r="N24" i="14"/>
  <c r="O24" i="14" s="1"/>
  <c r="N23" i="14"/>
  <c r="N22" i="14"/>
  <c r="N21" i="14"/>
  <c r="N20" i="14"/>
  <c r="O20" i="14" s="1"/>
  <c r="N19" i="14"/>
  <c r="O19" i="14" s="1"/>
  <c r="N18" i="14"/>
  <c r="O18" i="14" s="1"/>
  <c r="N17" i="14"/>
  <c r="O17" i="14" s="1"/>
  <c r="O16" i="14"/>
  <c r="N16" i="14"/>
  <c r="N15" i="14"/>
  <c r="O15" i="14" s="1"/>
  <c r="N14" i="14"/>
  <c r="O14" i="14" s="1"/>
  <c r="N13" i="14"/>
  <c r="O13" i="14" s="1"/>
  <c r="O12" i="14"/>
  <c r="N12" i="14"/>
  <c r="N11" i="14"/>
  <c r="O11" i="14" s="1"/>
  <c r="N10" i="14"/>
  <c r="O10" i="14" s="1"/>
  <c r="N9" i="14"/>
  <c r="O9" i="14" s="1"/>
  <c r="N8" i="14"/>
  <c r="O8" i="14" s="1"/>
  <c r="N30" i="13" l="1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I50" i="9" l="1"/>
  <c r="I49" i="9"/>
  <c r="I47" i="9"/>
  <c r="I46" i="9"/>
  <c r="I45" i="9"/>
  <c r="I44" i="9"/>
  <c r="I43" i="9"/>
  <c r="I41" i="9"/>
  <c r="I40" i="9"/>
  <c r="I37" i="9"/>
  <c r="I36" i="9"/>
  <c r="I35" i="9"/>
  <c r="I34" i="9"/>
  <c r="I32" i="9"/>
  <c r="I31" i="9"/>
  <c r="I28" i="9"/>
  <c r="I27" i="9"/>
  <c r="I26" i="9"/>
  <c r="I25" i="9"/>
  <c r="I23" i="9"/>
  <c r="I22" i="9"/>
  <c r="I19" i="9"/>
  <c r="I18" i="9"/>
  <c r="I17" i="9"/>
  <c r="I16" i="9"/>
  <c r="I14" i="9"/>
  <c r="I11" i="9"/>
  <c r="I10" i="9"/>
  <c r="I9" i="9"/>
  <c r="I8" i="9"/>
  <c r="I7" i="9"/>
  <c r="I50" i="7"/>
  <c r="I49" i="7"/>
  <c r="I46" i="7"/>
  <c r="I45" i="7"/>
  <c r="I44" i="7"/>
  <c r="I43" i="7"/>
  <c r="I41" i="7"/>
  <c r="I40" i="7"/>
  <c r="I37" i="7"/>
  <c r="I36" i="7"/>
  <c r="I35" i="7"/>
  <c r="I34" i="7"/>
  <c r="I32" i="7"/>
  <c r="I31" i="7"/>
  <c r="I28" i="7"/>
  <c r="I27" i="7"/>
  <c r="I26" i="7"/>
  <c r="I25" i="7"/>
  <c r="I23" i="7"/>
  <c r="I22" i="7"/>
  <c r="I19" i="7"/>
  <c r="I18" i="7"/>
  <c r="I17" i="7"/>
  <c r="I16" i="7"/>
  <c r="I15" i="7"/>
  <c r="I14" i="7"/>
  <c r="I12" i="7"/>
  <c r="I11" i="7"/>
  <c r="I10" i="7"/>
  <c r="I9" i="7"/>
  <c r="I8" i="7"/>
  <c r="I7" i="7"/>
  <c r="N8" i="6" l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23" i="6"/>
  <c r="O23" i="6" s="1"/>
  <c r="N24" i="6"/>
  <c r="O24" i="6" s="1"/>
  <c r="N25" i="6"/>
  <c r="O25" i="6" s="1"/>
  <c r="N33" i="6"/>
  <c r="O33" i="6" s="1"/>
  <c r="N26" i="6"/>
  <c r="O26" i="6" s="1"/>
  <c r="N27" i="6"/>
  <c r="O27" i="6" s="1"/>
  <c r="N28" i="6"/>
  <c r="O28" i="6" s="1"/>
  <c r="N29" i="6"/>
  <c r="O29" i="6" s="1"/>
  <c r="N30" i="6"/>
  <c r="O30" i="6" s="1"/>
  <c r="N31" i="6"/>
  <c r="O31" i="6" s="1"/>
  <c r="N32" i="6"/>
  <c r="O32" i="6" s="1"/>
  <c r="N34" i="6"/>
  <c r="I14" i="4" l="1"/>
  <c r="I11" i="4"/>
  <c r="I10" i="4"/>
  <c r="I9" i="4"/>
  <c r="I8" i="4"/>
  <c r="I7" i="4"/>
  <c r="N33" i="3" l="1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I23" i="1" l="1"/>
  <c r="I22" i="1"/>
  <c r="I21" i="1"/>
  <c r="I20" i="1"/>
  <c r="I19" i="1"/>
  <c r="I18" i="1"/>
  <c r="I17" i="1"/>
  <c r="I16" i="1"/>
  <c r="I14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<sst xmlns="http://schemas.openxmlformats.org/spreadsheetml/2006/main" count="3075" uniqueCount="1065">
  <si>
    <t>LIETUVOS MOKYKLŲ ŽAIDYNIŲ ATSKIRŲ LENGVOSIOS ATLETIKOS RUNGČIŲ (dalyviai g. 2000-2003 m.) VARŽYBOS</t>
  </si>
  <si>
    <t>Klaipėdos miesto centrinis stadionas</t>
  </si>
  <si>
    <t>400m mergaitėms</t>
  </si>
  <si>
    <t>bėgimas</t>
  </si>
  <si>
    <t>Takas</t>
  </si>
  <si>
    <t>Vardas</t>
  </si>
  <si>
    <t>Pavardė</t>
  </si>
  <si>
    <t>Gim.data</t>
  </si>
  <si>
    <t>Komanda</t>
  </si>
  <si>
    <t>Treneris</t>
  </si>
  <si>
    <t>Rez.</t>
  </si>
  <si>
    <t>Rez.f.</t>
  </si>
  <si>
    <t>Kv.l.</t>
  </si>
  <si>
    <t>Austė</t>
  </si>
  <si>
    <t>Macijauskaitė</t>
  </si>
  <si>
    <t>2000-08-18</t>
  </si>
  <si>
    <t>Kaunas</t>
  </si>
  <si>
    <t>Vilma Sereckienė</t>
  </si>
  <si>
    <t xml:space="preserve">Goda </t>
  </si>
  <si>
    <t>Beniušytė</t>
  </si>
  <si>
    <t>Šakiai</t>
  </si>
  <si>
    <t>Algirdas Ulinskas</t>
  </si>
  <si>
    <t>1:02.89</t>
  </si>
  <si>
    <t>Vitalija</t>
  </si>
  <si>
    <t>Razmaitė</t>
  </si>
  <si>
    <t>2002 09 04</t>
  </si>
  <si>
    <t>Kretinga</t>
  </si>
  <si>
    <t>Vidmantas Lapinskas</t>
  </si>
  <si>
    <t>DNS</t>
  </si>
  <si>
    <t xml:space="preserve">Rasa </t>
  </si>
  <si>
    <t>Radžiūnaitė</t>
  </si>
  <si>
    <t>2003-07-26</t>
  </si>
  <si>
    <t>Prienai</t>
  </si>
  <si>
    <t>D. Šklėriūtė</t>
  </si>
  <si>
    <t>1:15.36</t>
  </si>
  <si>
    <t>Jovita</t>
  </si>
  <si>
    <t>Štulaitė</t>
  </si>
  <si>
    <t xml:space="preserve">Kauno r. </t>
  </si>
  <si>
    <t>Vilma Klinavičienė</t>
  </si>
  <si>
    <t>1:14.55</t>
  </si>
  <si>
    <t>Marija</t>
  </si>
  <si>
    <t>Paltanavičiūtė</t>
  </si>
  <si>
    <t>Birštonas</t>
  </si>
  <si>
    <t>Vidas Kapačinskas</t>
  </si>
  <si>
    <t>1:21.92</t>
  </si>
  <si>
    <t>Neringa</t>
  </si>
  <si>
    <t>Voveriūtė</t>
  </si>
  <si>
    <t>2003</t>
  </si>
  <si>
    <t>Jurbarkas</t>
  </si>
  <si>
    <t>Linas Klijūnas</t>
  </si>
  <si>
    <t>1:16.71</t>
  </si>
  <si>
    <t>Marija Adelė</t>
  </si>
  <si>
    <t>Paulavičiūtė</t>
  </si>
  <si>
    <t>2003-09-12</t>
  </si>
  <si>
    <t>Joniškis</t>
  </si>
  <si>
    <t>E.Poliakienė</t>
  </si>
  <si>
    <t>1:10.45</t>
  </si>
  <si>
    <t xml:space="preserve">Kornelija </t>
  </si>
  <si>
    <t>Gilaitytė</t>
  </si>
  <si>
    <t>2001 05 07</t>
  </si>
  <si>
    <t>Šiauliai</t>
  </si>
  <si>
    <t>Angelina Burdinienė</t>
  </si>
  <si>
    <t>1:08.86</t>
  </si>
  <si>
    <t>Skirmantė</t>
  </si>
  <si>
    <t>Jankauskaitė</t>
  </si>
  <si>
    <t>2002-07-07</t>
  </si>
  <si>
    <t>Akmenė</t>
  </si>
  <si>
    <t>S. Rinkūnas</t>
  </si>
  <si>
    <t>1:11.82</t>
  </si>
  <si>
    <t xml:space="preserve"> </t>
  </si>
  <si>
    <t xml:space="preserve">Joana </t>
  </si>
  <si>
    <t>Mendelytė</t>
  </si>
  <si>
    <t>2000-08-28</t>
  </si>
  <si>
    <t>Deimantė</t>
  </si>
  <si>
    <t>Jakaitytė</t>
  </si>
  <si>
    <t>2003 01 25</t>
  </si>
  <si>
    <t>Gargždai</t>
  </si>
  <si>
    <t>Valentas Marcinkevičius</t>
  </si>
  <si>
    <t>1:24.29</t>
  </si>
  <si>
    <t>Silvija</t>
  </si>
  <si>
    <t>Žilinskaitė</t>
  </si>
  <si>
    <t>2003-03-24</t>
  </si>
  <si>
    <t>Vilnius</t>
  </si>
  <si>
    <t>Aušra Karveckienė</t>
  </si>
  <si>
    <t>3</t>
  </si>
  <si>
    <t>Samanta</t>
  </si>
  <si>
    <t>Banionytė</t>
  </si>
  <si>
    <t>2001-12-10</t>
  </si>
  <si>
    <t>Panevėžys</t>
  </si>
  <si>
    <t>Ingrida Klikūnienė</t>
  </si>
  <si>
    <t>1:07.55</t>
  </si>
  <si>
    <t>Ugnė</t>
  </si>
  <si>
    <t>Skulskytė</t>
  </si>
  <si>
    <t>2001-04-13</t>
  </si>
  <si>
    <t>Tauragė</t>
  </si>
  <si>
    <t>J.Sparnauskienė</t>
  </si>
  <si>
    <t>1:18.13</t>
  </si>
  <si>
    <t>Joginta</t>
  </si>
  <si>
    <t>Trečiokaitė</t>
  </si>
  <si>
    <t>2002-06-25</t>
  </si>
  <si>
    <t>Biržai</t>
  </si>
  <si>
    <t>S.Strelcovas, A.Anskinas</t>
  </si>
  <si>
    <t>Karolina</t>
  </si>
  <si>
    <t>Trafimovaitė</t>
  </si>
  <si>
    <t>Elektrėnai</t>
  </si>
  <si>
    <t>K.Karsokas</t>
  </si>
  <si>
    <t>Kamilė</t>
  </si>
  <si>
    <t>Ženevičiūtė</t>
  </si>
  <si>
    <t>2002-09-26</t>
  </si>
  <si>
    <t>Agota</t>
  </si>
  <si>
    <t>Vartavičiūtė</t>
  </si>
  <si>
    <t>1:17.22</t>
  </si>
  <si>
    <t>4</t>
  </si>
  <si>
    <t>Germantė</t>
  </si>
  <si>
    <t>Mikalajūnaitė</t>
  </si>
  <si>
    <t>2002-10-20</t>
  </si>
  <si>
    <t>1:06.10</t>
  </si>
  <si>
    <t>Julija</t>
  </si>
  <si>
    <t>Baciūtė</t>
  </si>
  <si>
    <t>2001-10-11</t>
  </si>
  <si>
    <t>Šilutė</t>
  </si>
  <si>
    <t>Lina Leikuvienė</t>
  </si>
  <si>
    <t>1:03.95</t>
  </si>
  <si>
    <t xml:space="preserve">Andželika </t>
  </si>
  <si>
    <t xml:space="preserve"> Vaičekauskaitė</t>
  </si>
  <si>
    <t>2004 05 28</t>
  </si>
  <si>
    <t>Virginija Valiūnienė</t>
  </si>
  <si>
    <t>1:12.15</t>
  </si>
  <si>
    <t xml:space="preserve">Eglė </t>
  </si>
  <si>
    <t>Valatkevičiūtė</t>
  </si>
  <si>
    <t>2002-04-10</t>
  </si>
  <si>
    <t>1:16.62</t>
  </si>
  <si>
    <t>Kučinskaitė</t>
  </si>
  <si>
    <t>1:12.85</t>
  </si>
  <si>
    <t>Gabija</t>
  </si>
  <si>
    <t>Stonkutė</t>
  </si>
  <si>
    <t>2000-12-19</t>
  </si>
  <si>
    <t>Viekšniai</t>
  </si>
  <si>
    <t>Voldemaras Kinas</t>
  </si>
  <si>
    <t>1:07.65</t>
  </si>
  <si>
    <t>Ričkutė</t>
  </si>
  <si>
    <t>2002  08 05</t>
  </si>
  <si>
    <t>1:27.12</t>
  </si>
  <si>
    <t>Viktorija</t>
  </si>
  <si>
    <t>Klimova</t>
  </si>
  <si>
    <t>Jonava</t>
  </si>
  <si>
    <t>Jolanta Abramavičienė</t>
  </si>
  <si>
    <t>1:33.03</t>
  </si>
  <si>
    <t>Vieta</t>
  </si>
  <si>
    <t>Taškai</t>
  </si>
  <si>
    <t>3 kg Rutulio stūmimas mergaitėms</t>
  </si>
  <si>
    <t>Bandymai</t>
  </si>
  <si>
    <t>Gimimo data</t>
  </si>
  <si>
    <t>Eilė</t>
  </si>
  <si>
    <t>Rezultatas</t>
  </si>
  <si>
    <t>Meda</t>
  </si>
  <si>
    <t>Majauskaitė</t>
  </si>
  <si>
    <t>2001-03-21</t>
  </si>
  <si>
    <t>Ieva Florijona</t>
  </si>
  <si>
    <t>Čėsnaitė</t>
  </si>
  <si>
    <t>2001-05-04</t>
  </si>
  <si>
    <t>x</t>
    <phoneticPr fontId="27" type="noConversion"/>
  </si>
  <si>
    <t>Neda</t>
  </si>
  <si>
    <t>Daugėlaitė</t>
  </si>
  <si>
    <t>2002-05-17</t>
  </si>
  <si>
    <t>Klaipėda</t>
  </si>
  <si>
    <t>Zita Sapiegaitė</t>
  </si>
  <si>
    <t>Roma</t>
  </si>
  <si>
    <t>Linkevičiūtė</t>
  </si>
  <si>
    <t>2001-04-22</t>
  </si>
  <si>
    <t>Gintarė</t>
  </si>
  <si>
    <t>Pališauskaitė</t>
  </si>
  <si>
    <t>Nerilė</t>
  </si>
  <si>
    <t>Dikšaitė</t>
  </si>
  <si>
    <t>2003-08-24</t>
  </si>
  <si>
    <t>Šiaulių r.</t>
  </si>
  <si>
    <t>Petras Vaitkus</t>
  </si>
  <si>
    <t>Klimaitė</t>
  </si>
  <si>
    <t>2000-07-26</t>
  </si>
  <si>
    <t>Jurgita</t>
  </si>
  <si>
    <t>Rudytė</t>
  </si>
  <si>
    <t>2001-08-07</t>
  </si>
  <si>
    <t xml:space="preserve">Milda  </t>
  </si>
  <si>
    <t>Šnipaitė</t>
  </si>
  <si>
    <t>Vitalija Gudzinevičienė</t>
  </si>
  <si>
    <t>Bagdžiūtė</t>
  </si>
  <si>
    <t>2000-09-19</t>
  </si>
  <si>
    <t>Alytus</t>
  </si>
  <si>
    <t>Danguolė Kondrackienė</t>
  </si>
  <si>
    <t>Gita</t>
  </si>
  <si>
    <t>Mauricaite</t>
  </si>
  <si>
    <t>Šilalė</t>
  </si>
  <si>
    <t>Ilona Česaitienė</t>
  </si>
  <si>
    <t>Petrulionytė</t>
  </si>
  <si>
    <t>2001-12-29</t>
  </si>
  <si>
    <t>Ernesta</t>
  </si>
  <si>
    <t>Kalvelytė</t>
  </si>
  <si>
    <t>R.Ramonas</t>
  </si>
  <si>
    <t>Austėja</t>
  </si>
  <si>
    <t>Sungailaitė</t>
  </si>
  <si>
    <t>2003-12-05</t>
  </si>
  <si>
    <t>Kėdainiai</t>
  </si>
  <si>
    <t>Dainius Butkus</t>
  </si>
  <si>
    <t xml:space="preserve">Raslita </t>
  </si>
  <si>
    <t xml:space="preserve"> Gylytė</t>
  </si>
  <si>
    <t>Edvardas Grigošaitis</t>
  </si>
  <si>
    <t>Armantė</t>
  </si>
  <si>
    <t>Kyzikaitė</t>
  </si>
  <si>
    <t>2003-04-02</t>
  </si>
  <si>
    <t xml:space="preserve">Laima </t>
  </si>
  <si>
    <t>Čepulytė</t>
  </si>
  <si>
    <t>Edita Poliakienė</t>
  </si>
  <si>
    <t>Gerda</t>
  </si>
  <si>
    <t>Balsevičiūtė</t>
  </si>
  <si>
    <t>2002-01-19</t>
  </si>
  <si>
    <t>Gabrielė</t>
  </si>
  <si>
    <t>Rimeikaitė</t>
  </si>
  <si>
    <t>2001-08-27</t>
  </si>
  <si>
    <t>Justė</t>
  </si>
  <si>
    <t>Zabarauskaitė</t>
  </si>
  <si>
    <t>Viltene</t>
    <phoneticPr fontId="27" type="noConversion"/>
  </si>
  <si>
    <t>Gylyte</t>
    <phoneticPr fontId="27" type="noConversion"/>
  </si>
  <si>
    <t>Birštonas</t>
    <phoneticPr fontId="27" type="noConversion"/>
  </si>
  <si>
    <t>V.Kapačinskas</t>
    <phoneticPr fontId="27" type="noConversion"/>
  </si>
  <si>
    <t xml:space="preserve">Ligita  </t>
  </si>
  <si>
    <t>Palubinskaitė</t>
  </si>
  <si>
    <t>Maižiūtė</t>
  </si>
  <si>
    <t>2001-11-14</t>
  </si>
  <si>
    <t>Vasiliauskaitė</t>
  </si>
  <si>
    <t>Raseiniai</t>
  </si>
  <si>
    <t>Marius Kavaliauskas</t>
  </si>
  <si>
    <t>Eglė</t>
  </si>
  <si>
    <t>Ciparytė</t>
  </si>
  <si>
    <t>2002-10-14</t>
  </si>
  <si>
    <t>Plungė</t>
  </si>
  <si>
    <t>D.Mikalauskas, A.Čiulčinskienė</t>
  </si>
  <si>
    <t>Rugilė</t>
  </si>
  <si>
    <t>Balčiūnaitė</t>
  </si>
  <si>
    <t>2003-04-05</t>
  </si>
  <si>
    <t>400m berniukams</t>
  </si>
  <si>
    <t>Aironas</t>
  </si>
  <si>
    <t>Zigmantavičius</t>
  </si>
  <si>
    <t>2001</t>
  </si>
  <si>
    <t xml:space="preserve">Alvaras </t>
  </si>
  <si>
    <t>Zagurskas</t>
  </si>
  <si>
    <t>2001-08-06</t>
  </si>
  <si>
    <t>Nojus</t>
  </si>
  <si>
    <t>Burčic</t>
  </si>
  <si>
    <t>Radviliškis</t>
  </si>
  <si>
    <t>Ž. Burneika</t>
  </si>
  <si>
    <t>Adelė Marija</t>
  </si>
  <si>
    <t>Deivydas</t>
  </si>
  <si>
    <t>Grabauskas</t>
  </si>
  <si>
    <t>2000-02-11</t>
  </si>
  <si>
    <t>Ariogala</t>
  </si>
  <si>
    <t>A.Pranckevičius</t>
  </si>
  <si>
    <t>Valdas</t>
  </si>
  <si>
    <t>Norbutas</t>
  </si>
  <si>
    <t>2000-08-30</t>
  </si>
  <si>
    <t>Veronika Poškienė</t>
  </si>
  <si>
    <t>Laurynas</t>
  </si>
  <si>
    <t>Bareika</t>
  </si>
  <si>
    <t>2003-12-14</t>
  </si>
  <si>
    <t>Regimantas Abarius</t>
  </si>
  <si>
    <t>Ernestas</t>
  </si>
  <si>
    <t>Bernotas</t>
  </si>
  <si>
    <t>Tomas</t>
  </si>
  <si>
    <t>Mikalauskas</t>
  </si>
  <si>
    <t>2001-12-05</t>
  </si>
  <si>
    <t>1:00.37</t>
  </si>
  <si>
    <t>Domas</t>
  </si>
  <si>
    <t>Gailevičius</t>
  </si>
  <si>
    <t>2001-12-18</t>
  </si>
  <si>
    <t>Darius Stankus</t>
  </si>
  <si>
    <t>Paulius</t>
  </si>
  <si>
    <t>Križiokas</t>
  </si>
  <si>
    <t>2003-09-01</t>
  </si>
  <si>
    <t>Kauno r.</t>
  </si>
  <si>
    <t>Stepas   Margevičius</t>
  </si>
  <si>
    <t>Maksimas</t>
  </si>
  <si>
    <t>Senkevičius</t>
  </si>
  <si>
    <t>2002-08-04</t>
  </si>
  <si>
    <t>Genovaitė Simaitienė</t>
  </si>
  <si>
    <t xml:space="preserve">Mantas </t>
  </si>
  <si>
    <t>Stanevičius</t>
  </si>
  <si>
    <t>2001-09-08</t>
  </si>
  <si>
    <t>Danutė Anciukevičienė</t>
  </si>
  <si>
    <t>Rokas</t>
  </si>
  <si>
    <t>Serafimavičius</t>
  </si>
  <si>
    <t>2001-07-27</t>
  </si>
  <si>
    <t>1:01.67</t>
  </si>
  <si>
    <t>Aidas</t>
  </si>
  <si>
    <t>Bakševičius</t>
  </si>
  <si>
    <t>2000-04-20</t>
  </si>
  <si>
    <t>Vytautas Kirjanovas</t>
  </si>
  <si>
    <t>1:01.25</t>
  </si>
  <si>
    <t>Marius</t>
  </si>
  <si>
    <t>Valaitis</t>
  </si>
  <si>
    <t>2003-01-13</t>
  </si>
  <si>
    <t>Tadas</t>
  </si>
  <si>
    <t>Račinskas</t>
  </si>
  <si>
    <t>2001-04-15</t>
  </si>
  <si>
    <t>Telšiai</t>
  </si>
  <si>
    <t>Tomas Gaurylius</t>
  </si>
  <si>
    <t>1:04.05</t>
  </si>
  <si>
    <t>Edgaras</t>
  </si>
  <si>
    <t>Mačiūta</t>
  </si>
  <si>
    <t>2002-06-05</t>
  </si>
  <si>
    <t>1:00.74</t>
  </si>
  <si>
    <t>Kurmis</t>
  </si>
  <si>
    <t>2003-09-23</t>
  </si>
  <si>
    <t>1:03.61</t>
  </si>
  <si>
    <t>Augustas</t>
  </si>
  <si>
    <t>Kunėjus</t>
  </si>
  <si>
    <t>2001-02-20</t>
  </si>
  <si>
    <t>Lukas</t>
  </si>
  <si>
    <t>Drukteinis</t>
  </si>
  <si>
    <t>Saulius Girulis</t>
  </si>
  <si>
    <t>Arvydas</t>
  </si>
  <si>
    <t>Kazlauskas</t>
  </si>
  <si>
    <t>2001-11-02</t>
  </si>
  <si>
    <t>55.36</t>
  </si>
  <si>
    <t xml:space="preserve">Rolandas </t>
  </si>
  <si>
    <t>Tichonovičius</t>
  </si>
  <si>
    <t>2002-02-19</t>
  </si>
  <si>
    <t>S.Strelcovas,A.Anskinas</t>
  </si>
  <si>
    <t>1:00.39</t>
  </si>
  <si>
    <t>Glutkinas</t>
  </si>
  <si>
    <t>2001-06-25</t>
  </si>
  <si>
    <t>1:05.59</t>
  </si>
  <si>
    <t>Dominykas</t>
  </si>
  <si>
    <t>Karza</t>
  </si>
  <si>
    <t>2001-09-16</t>
  </si>
  <si>
    <t>V.Šmidtas, J.Baltrušaitis</t>
  </si>
  <si>
    <t>53.15</t>
  </si>
  <si>
    <t>Rytis</t>
  </si>
  <si>
    <t>Ašmena</t>
  </si>
  <si>
    <t>52.38</t>
  </si>
  <si>
    <t>Julius</t>
  </si>
  <si>
    <t>Kalindra</t>
  </si>
  <si>
    <t>2002-09-24</t>
  </si>
  <si>
    <t>Nikodemas</t>
  </si>
  <si>
    <t>Navickas</t>
  </si>
  <si>
    <t>57.21</t>
  </si>
  <si>
    <t>Kęstutis Mačėnas</t>
  </si>
  <si>
    <t xml:space="preserve">Pasvalys </t>
  </si>
  <si>
    <t>2000-12-17</t>
  </si>
  <si>
    <t>Ranonytė</t>
  </si>
  <si>
    <t>Akvilė</t>
  </si>
  <si>
    <t>x</t>
  </si>
  <si>
    <t>Užusenytė</t>
  </si>
  <si>
    <t>Dovilė</t>
  </si>
  <si>
    <t>2003-05-12</t>
  </si>
  <si>
    <t>Arlauskaitė</t>
  </si>
  <si>
    <t>Monika</t>
  </si>
  <si>
    <t>Možajevaitė</t>
  </si>
  <si>
    <t>Baranauskaitė</t>
  </si>
  <si>
    <t>Aistė</t>
  </si>
  <si>
    <t>2003-03-03</t>
  </si>
  <si>
    <t>Miliūnaitė</t>
  </si>
  <si>
    <t>Janušauskaitė</t>
  </si>
  <si>
    <t>Greta</t>
  </si>
  <si>
    <t>2003-01-24</t>
  </si>
  <si>
    <t>Taujenytė</t>
  </si>
  <si>
    <t>Evelina</t>
  </si>
  <si>
    <t>Žėkaittė</t>
  </si>
  <si>
    <t>2002-02-04</t>
  </si>
  <si>
    <t>Gaižauskaitė</t>
  </si>
  <si>
    <t>Ieva</t>
  </si>
  <si>
    <t>S.Strelcovas, L.Dzimidienė</t>
  </si>
  <si>
    <t>Gailiūnaitė</t>
  </si>
  <si>
    <t>Radvilė</t>
  </si>
  <si>
    <t>2000-05-02</t>
  </si>
  <si>
    <t>Ladukaitė</t>
  </si>
  <si>
    <t>Ervina</t>
  </si>
  <si>
    <t>2003-06-11</t>
  </si>
  <si>
    <t>Eidvilė</t>
  </si>
  <si>
    <t>2001-05-03</t>
  </si>
  <si>
    <t>Volungevičiūtė</t>
  </si>
  <si>
    <t>Augustė</t>
  </si>
  <si>
    <t>2002-12-19</t>
  </si>
  <si>
    <t>Taraškevičiūtė</t>
  </si>
  <si>
    <t>Jančauskaitė</t>
  </si>
  <si>
    <t>Irmantė</t>
  </si>
  <si>
    <t>2002-02-08</t>
  </si>
  <si>
    <t>Jablonskaitė</t>
  </si>
  <si>
    <t>Milda</t>
  </si>
  <si>
    <t>Butkutė</t>
  </si>
  <si>
    <t>2001-03-20</t>
  </si>
  <si>
    <t>Tenenytė</t>
  </si>
  <si>
    <t>Vigantas Tarbūnas</t>
  </si>
  <si>
    <t>Šeduva</t>
  </si>
  <si>
    <t>2002-08-28</t>
  </si>
  <si>
    <t>Mamonaitė</t>
  </si>
  <si>
    <t xml:space="preserve">Ugnė </t>
  </si>
  <si>
    <t>-</t>
  </si>
  <si>
    <t>2002-07-25</t>
  </si>
  <si>
    <t>Nemcevičiūtė</t>
  </si>
  <si>
    <t>2003-05-17</t>
  </si>
  <si>
    <t>Žižmantaitė</t>
  </si>
  <si>
    <t>Edita Poliakienė, V.Butautienė</t>
  </si>
  <si>
    <t>2001-06-24</t>
  </si>
  <si>
    <t>Aleknavičiūtė</t>
  </si>
  <si>
    <t>Kščenavičiūtė</t>
  </si>
  <si>
    <t>Urtė</t>
  </si>
  <si>
    <t>2001-10-31</t>
  </si>
  <si>
    <t>Kalvaitytė</t>
  </si>
  <si>
    <t>Katalina</t>
  </si>
  <si>
    <t>2000 04 09</t>
  </si>
  <si>
    <t>Česnauskytė</t>
  </si>
  <si>
    <t>2000-03-28</t>
  </si>
  <si>
    <t>Jašauskaitė</t>
  </si>
  <si>
    <t>Kristina</t>
  </si>
  <si>
    <t>Šuolis į tolį mergaitėms</t>
  </si>
  <si>
    <t>bk</t>
  </si>
  <si>
    <t>100m mergaitėms</t>
  </si>
  <si>
    <t xml:space="preserve">Laura </t>
  </si>
  <si>
    <t>Kvietkutė</t>
  </si>
  <si>
    <t>Kotryna</t>
  </si>
  <si>
    <t>Patapaitė</t>
  </si>
  <si>
    <t>2000-10-26</t>
  </si>
  <si>
    <t xml:space="preserve">Eimantė </t>
  </si>
  <si>
    <t>Rikliūtė</t>
  </si>
  <si>
    <t>2002-10-29</t>
  </si>
  <si>
    <t xml:space="preserve"> Razmaitė</t>
  </si>
  <si>
    <t>2001 09 04</t>
  </si>
  <si>
    <t>Laura</t>
  </si>
  <si>
    <t>Žekaitė</t>
  </si>
  <si>
    <t xml:space="preserve">Vaiva </t>
  </si>
  <si>
    <t>Tamošaitytė</t>
  </si>
  <si>
    <t>Miglė</t>
  </si>
  <si>
    <t>Abromaitytė</t>
  </si>
  <si>
    <t>2003-01-23</t>
  </si>
  <si>
    <t>Reda</t>
  </si>
  <si>
    <t>Michnevičiūtė</t>
  </si>
  <si>
    <t>Patricija</t>
  </si>
  <si>
    <t>Stuknytė</t>
  </si>
  <si>
    <t>2002-03-26</t>
  </si>
  <si>
    <t>Aida</t>
  </si>
  <si>
    <t>Spūdvilaitė</t>
  </si>
  <si>
    <t>2000-12-18</t>
  </si>
  <si>
    <t>Mikelionytė</t>
  </si>
  <si>
    <t>2001-07-29</t>
  </si>
  <si>
    <t xml:space="preserve">Kamilė </t>
  </si>
  <si>
    <t xml:space="preserve"> Leilionaitė</t>
  </si>
  <si>
    <t>2004 01 31</t>
  </si>
  <si>
    <t>Martyna</t>
  </si>
  <si>
    <t>Gražinytė</t>
  </si>
  <si>
    <t>V.Bagomolovas, L.Dzimidienė</t>
  </si>
  <si>
    <t>Rukšėnaitė</t>
  </si>
  <si>
    <t>Klimukaitė</t>
  </si>
  <si>
    <t>2002-02-07</t>
  </si>
  <si>
    <t>Kuprijanovaitė</t>
  </si>
  <si>
    <t>2003-08-22</t>
  </si>
  <si>
    <t>Dija</t>
  </si>
  <si>
    <t>Jasaitė</t>
  </si>
  <si>
    <t>2002-12-16</t>
  </si>
  <si>
    <t>Juonytė</t>
  </si>
  <si>
    <t>2003-10-03</t>
  </si>
  <si>
    <t>Mažonytė</t>
  </si>
  <si>
    <t>2006 06 19</t>
  </si>
  <si>
    <t>Maskvytytė</t>
  </si>
  <si>
    <t>2003-02-13</t>
  </si>
  <si>
    <t>Juškevičiūtė</t>
  </si>
  <si>
    <t>Mickutė</t>
  </si>
  <si>
    <t>2003-06-25</t>
  </si>
  <si>
    <t>Paulina</t>
  </si>
  <si>
    <t>Staškutė</t>
  </si>
  <si>
    <t>2003-10-27</t>
  </si>
  <si>
    <t xml:space="preserve">Raminta </t>
  </si>
  <si>
    <t>Liubinaitė</t>
  </si>
  <si>
    <t>Gendvilė</t>
  </si>
  <si>
    <t>Pluščauskaitė</t>
  </si>
  <si>
    <t>Galdikaitė</t>
  </si>
  <si>
    <t>2003-09-04</t>
  </si>
  <si>
    <t>Gabielė</t>
  </si>
  <si>
    <t>2001-12-21</t>
  </si>
  <si>
    <t>5</t>
  </si>
  <si>
    <t>0,4</t>
  </si>
  <si>
    <t>Emilija</t>
  </si>
  <si>
    <t>Ruseckaitė</t>
  </si>
  <si>
    <t>2000-06-06</t>
  </si>
  <si>
    <t>Gustė</t>
  </si>
  <si>
    <t>Kulikauskaitė</t>
  </si>
  <si>
    <t>2003 11 13</t>
  </si>
  <si>
    <t>Juodytė</t>
  </si>
  <si>
    <t>2002-06-24</t>
  </si>
  <si>
    <t>Genionytė</t>
  </si>
  <si>
    <t>Lik</t>
  </si>
  <si>
    <t>2001-05-07</t>
  </si>
  <si>
    <t>Kęstutis Kundrotas</t>
  </si>
  <si>
    <t>Judita</t>
  </si>
  <si>
    <t>Pociūtė</t>
  </si>
  <si>
    <t>Vėjas: -2.1</t>
  </si>
  <si>
    <t>DQ</t>
  </si>
  <si>
    <t>100m berniukams</t>
  </si>
  <si>
    <t xml:space="preserve">Tadas </t>
  </si>
  <si>
    <t>Čiauška</t>
  </si>
  <si>
    <t>Haris</t>
  </si>
  <si>
    <t>Ramanuskas</t>
  </si>
  <si>
    <t>2003-03-20</t>
  </si>
  <si>
    <t>S.Girulis</t>
  </si>
  <si>
    <t>Danielius</t>
  </si>
  <si>
    <t>Vilkas</t>
  </si>
  <si>
    <t>2002-02-13</t>
  </si>
  <si>
    <t>Svajūnė Sipavičienė</t>
  </si>
  <si>
    <t>Eliziejus</t>
  </si>
  <si>
    <t xml:space="preserve">Capas </t>
  </si>
  <si>
    <t>Martynas</t>
  </si>
  <si>
    <t>Čelkys</t>
  </si>
  <si>
    <t>2001-11-11</t>
  </si>
  <si>
    <t>Gvidas</t>
  </si>
  <si>
    <t>Molis</t>
  </si>
  <si>
    <t>2000-10-02</t>
  </si>
  <si>
    <t>Modestas</t>
  </si>
  <si>
    <t>Kavaliauskas</t>
  </si>
  <si>
    <t>2002-02-12</t>
  </si>
  <si>
    <t>Deividas</t>
  </si>
  <si>
    <t>Mikelionis</t>
  </si>
  <si>
    <t>Ignas</t>
  </si>
  <si>
    <t>Šiaulinskas</t>
  </si>
  <si>
    <t>Arnas</t>
  </si>
  <si>
    <t>Jankauskas</t>
  </si>
  <si>
    <t>2002-04-26</t>
  </si>
  <si>
    <t>E. Žilys</t>
  </si>
  <si>
    <t xml:space="preserve">Arnas </t>
  </si>
  <si>
    <t>Joskaudas</t>
  </si>
  <si>
    <t>2001-03-31</t>
  </si>
  <si>
    <t>Darius</t>
  </si>
  <si>
    <t>Justas</t>
  </si>
  <si>
    <t>Janulynas</t>
  </si>
  <si>
    <t>2003-06-20</t>
  </si>
  <si>
    <t>Adomas</t>
  </si>
  <si>
    <t>Nakrošis</t>
  </si>
  <si>
    <t>2003-06-02</t>
  </si>
  <si>
    <t>Pijus</t>
  </si>
  <si>
    <t>Banys</t>
  </si>
  <si>
    <t>2000-10-10</t>
  </si>
  <si>
    <t>Lidžius</t>
  </si>
  <si>
    <t>2001-01-27</t>
  </si>
  <si>
    <t>Miknius</t>
  </si>
  <si>
    <t>2002-01-24</t>
  </si>
  <si>
    <t>Juozas Savickas,  Jonas Spudis</t>
  </si>
  <si>
    <t xml:space="preserve">Matas </t>
  </si>
  <si>
    <t>Pagirys</t>
  </si>
  <si>
    <t>2001-06-30</t>
  </si>
  <si>
    <t>Varnalis</t>
  </si>
  <si>
    <t>2002-05-28</t>
  </si>
  <si>
    <t>Žydrūnas Mačiūnas</t>
  </si>
  <si>
    <t>Matas</t>
  </si>
  <si>
    <t>Abartis</t>
  </si>
  <si>
    <t>2003-04-20</t>
  </si>
  <si>
    <t>Jokūbas</t>
  </si>
  <si>
    <t>2000-02-24</t>
  </si>
  <si>
    <t>Čepulis</t>
  </si>
  <si>
    <t>Mindaugas</t>
  </si>
  <si>
    <t>Katinas</t>
  </si>
  <si>
    <t>2002-03-24</t>
  </si>
  <si>
    <t>Čeida</t>
  </si>
  <si>
    <t>2001-09-19</t>
  </si>
  <si>
    <t>Mantas</t>
  </si>
  <si>
    <t>Stonkus</t>
  </si>
  <si>
    <t>2002-06-06</t>
  </si>
  <si>
    <t>Gadevičius</t>
  </si>
  <si>
    <t>V. Lapinskas</t>
  </si>
  <si>
    <t>Kriugžda</t>
  </si>
  <si>
    <t xml:space="preserve">Jokūbas </t>
  </si>
  <si>
    <t>Šimkus</t>
  </si>
  <si>
    <t>2002-03-23</t>
  </si>
  <si>
    <t>L.Gudaitė</t>
  </si>
  <si>
    <t>Mackelis</t>
  </si>
  <si>
    <t>2001-12-22</t>
  </si>
  <si>
    <t>Mančinskas</t>
  </si>
  <si>
    <t>2001.06.27</t>
  </si>
  <si>
    <t>Švenčionėliai</t>
  </si>
  <si>
    <t>Z. Zenkevičius, M. Švereika</t>
  </si>
  <si>
    <t xml:space="preserve">Valentas </t>
  </si>
  <si>
    <t>Markauskas</t>
  </si>
  <si>
    <t>2002-06-10</t>
  </si>
  <si>
    <t>Linas</t>
  </si>
  <si>
    <t>Krasauskas</t>
  </si>
  <si>
    <t>2002-08-13</t>
  </si>
  <si>
    <t>Regimantas</t>
  </si>
  <si>
    <t>Tiškus</t>
  </si>
  <si>
    <t>2000-09-22</t>
  </si>
  <si>
    <t>DNF</t>
  </si>
  <si>
    <t xml:space="preserve">Joris </t>
  </si>
  <si>
    <t>Dėlkus</t>
  </si>
  <si>
    <t>2002-07-29</t>
  </si>
  <si>
    <t>Vėjas: -1.6</t>
  </si>
  <si>
    <t>I A</t>
  </si>
  <si>
    <t>II A</t>
  </si>
  <si>
    <t>III A</t>
  </si>
  <si>
    <t>I JA</t>
  </si>
  <si>
    <t>III JA</t>
  </si>
  <si>
    <t>II JA</t>
  </si>
  <si>
    <t>1000m mergaitėms</t>
  </si>
  <si>
    <t>Gasickaitė</t>
  </si>
  <si>
    <t>2003 11 15</t>
  </si>
  <si>
    <t>3:19.18</t>
  </si>
  <si>
    <t>Dovidaitytė</t>
  </si>
  <si>
    <t>2001-10-15</t>
  </si>
  <si>
    <t>3:25.51</t>
  </si>
  <si>
    <t>Kapliauskaitė</t>
  </si>
  <si>
    <t>3:26.40</t>
  </si>
  <si>
    <t>Mitkutė</t>
  </si>
  <si>
    <t>2000-01-20</t>
  </si>
  <si>
    <t>3:29.75</t>
  </si>
  <si>
    <t>Garbauskaitė</t>
  </si>
  <si>
    <t>2002-05-14</t>
  </si>
  <si>
    <t>3:30.24</t>
  </si>
  <si>
    <t>Odeta</t>
  </si>
  <si>
    <t>Ostrauskytė</t>
  </si>
  <si>
    <t>2002-09-18</t>
  </si>
  <si>
    <t>3:33.92</t>
  </si>
  <si>
    <t>Masiulytė</t>
  </si>
  <si>
    <t>2003-03-21</t>
  </si>
  <si>
    <t>3:35.34</t>
  </si>
  <si>
    <t>Eristida</t>
  </si>
  <si>
    <t>Bagdonaitė</t>
  </si>
  <si>
    <t>2002-06-13</t>
  </si>
  <si>
    <t>3:40.42</t>
  </si>
  <si>
    <t>Jurkutė</t>
  </si>
  <si>
    <t>3:44.82</t>
  </si>
  <si>
    <t>Čekauskaitė</t>
  </si>
  <si>
    <t>3:53.05</t>
  </si>
  <si>
    <t>Agnetė</t>
  </si>
  <si>
    <t>Kuprytė</t>
  </si>
  <si>
    <t>2003 03 26</t>
  </si>
  <si>
    <t>3:53.39</t>
  </si>
  <si>
    <t xml:space="preserve">Miglė  </t>
  </si>
  <si>
    <t xml:space="preserve">Damynaitė </t>
  </si>
  <si>
    <t>2002-08-20</t>
  </si>
  <si>
    <t>V. Blekaitis</t>
  </si>
  <si>
    <t>3:56.04</t>
  </si>
  <si>
    <t>Andromeda</t>
  </si>
  <si>
    <t>Lukštaitė</t>
  </si>
  <si>
    <t>2001-02-08</t>
  </si>
  <si>
    <t>3:56.87</t>
  </si>
  <si>
    <t>Simona</t>
  </si>
  <si>
    <t>Butvilaitė</t>
  </si>
  <si>
    <t>2000-03-29</t>
  </si>
  <si>
    <t>4:10.27</t>
  </si>
  <si>
    <t>Žaneta</t>
  </si>
  <si>
    <t>Eismontaitė</t>
  </si>
  <si>
    <t>4:12.00</t>
  </si>
  <si>
    <t>Kašelionytė</t>
  </si>
  <si>
    <t>2000-05-28</t>
  </si>
  <si>
    <t>4:14.45</t>
  </si>
  <si>
    <t>Kornelija</t>
  </si>
  <si>
    <t>Šakinytė</t>
  </si>
  <si>
    <t>2002-03-11</t>
  </si>
  <si>
    <t>4:29.41</t>
  </si>
  <si>
    <t>Vakarė</t>
  </si>
  <si>
    <t>Ūsaitė</t>
  </si>
  <si>
    <t>4:41.94</t>
  </si>
  <si>
    <t>Stratčinskytė</t>
  </si>
  <si>
    <t>1000m berniukams</t>
  </si>
  <si>
    <t>Budrikas</t>
  </si>
  <si>
    <t>2:38.79</t>
  </si>
  <si>
    <t>2:40.40</t>
  </si>
  <si>
    <t>Arnas Emilis</t>
  </si>
  <si>
    <t>Hiršas</t>
  </si>
  <si>
    <t>2002-06-03</t>
  </si>
  <si>
    <t>2:42.75</t>
  </si>
  <si>
    <t>Davydovas</t>
  </si>
  <si>
    <t>2003-07-08</t>
  </si>
  <si>
    <t>2:44.25</t>
  </si>
  <si>
    <t>Miliūnas</t>
  </si>
  <si>
    <t>2002-03-31</t>
  </si>
  <si>
    <t>2:45.09</t>
  </si>
  <si>
    <t>Arbačiauskas</t>
  </si>
  <si>
    <t>2001-05-13</t>
  </si>
  <si>
    <t>2:45.10</t>
  </si>
  <si>
    <t>Titas</t>
  </si>
  <si>
    <t>Puronas</t>
  </si>
  <si>
    <t>2002-03-25</t>
  </si>
  <si>
    <t>2:47.73</t>
  </si>
  <si>
    <t xml:space="preserve">Valdas </t>
  </si>
  <si>
    <t>Palubinskas</t>
  </si>
  <si>
    <t>2001-04-16</t>
  </si>
  <si>
    <t>Allgirdas Ulinskas</t>
  </si>
  <si>
    <t>2:49.80</t>
  </si>
  <si>
    <t xml:space="preserve">Kostas </t>
  </si>
  <si>
    <t>Dagys</t>
  </si>
  <si>
    <t>2002-05-25</t>
  </si>
  <si>
    <t>2:52.02</t>
  </si>
  <si>
    <t xml:space="preserve">Danielis </t>
  </si>
  <si>
    <t>Matukaitis</t>
  </si>
  <si>
    <t>2000-11-28</t>
  </si>
  <si>
    <t>2:53.50</t>
  </si>
  <si>
    <t>Gytis</t>
  </si>
  <si>
    <t>Andraikėnas</t>
  </si>
  <si>
    <t>2002.09.24</t>
  </si>
  <si>
    <t>2:53.91</t>
  </si>
  <si>
    <t>Aivaras</t>
  </si>
  <si>
    <t>Mikutis</t>
  </si>
  <si>
    <t>2:57.17</t>
  </si>
  <si>
    <t>Griušelionis</t>
  </si>
  <si>
    <t>2002-10-28</t>
  </si>
  <si>
    <t>2:57.70</t>
  </si>
  <si>
    <t>Faustas</t>
  </si>
  <si>
    <t>Traškevičius</t>
  </si>
  <si>
    <t>2001-10-27</t>
  </si>
  <si>
    <t>A. Vanagas</t>
  </si>
  <si>
    <t>2:58.05</t>
  </si>
  <si>
    <t>Dalgė</t>
  </si>
  <si>
    <t>2001-03-27</t>
  </si>
  <si>
    <t xml:space="preserve">Žydrūnas Mačiūnas, </t>
  </si>
  <si>
    <t>2:58.49</t>
  </si>
  <si>
    <t>Stonys</t>
  </si>
  <si>
    <t>Juozas Savickas</t>
  </si>
  <si>
    <t>3:00.95</t>
  </si>
  <si>
    <t>Šarūnas</t>
  </si>
  <si>
    <t>Skestenis</t>
  </si>
  <si>
    <t>2002-06-17</t>
  </si>
  <si>
    <t>3:01.12</t>
  </si>
  <si>
    <t>Vilius</t>
  </si>
  <si>
    <t>Bočkus</t>
  </si>
  <si>
    <t>2003 08 26</t>
  </si>
  <si>
    <t>,,Gargždai"</t>
  </si>
  <si>
    <t>Tomas Papievis</t>
  </si>
  <si>
    <t>3:01.76</t>
  </si>
  <si>
    <t xml:space="preserve">Vakaris </t>
  </si>
  <si>
    <t>3:01.95</t>
  </si>
  <si>
    <t>Dailyda</t>
  </si>
  <si>
    <t>2003-12-21</t>
  </si>
  <si>
    <t>3:02.11</t>
  </si>
  <si>
    <t>Regesas</t>
  </si>
  <si>
    <t>3:02.24</t>
  </si>
  <si>
    <t>Eitautas</t>
  </si>
  <si>
    <t>Tamošaitis</t>
  </si>
  <si>
    <t>2003-06-30</t>
  </si>
  <si>
    <t>3:03.41</t>
  </si>
  <si>
    <t>Justinas</t>
  </si>
  <si>
    <t>Janušauskas</t>
  </si>
  <si>
    <t>2001-04-29</t>
  </si>
  <si>
    <t>3:03.59</t>
  </si>
  <si>
    <t>Kutys</t>
  </si>
  <si>
    <t>2002-05-16</t>
  </si>
  <si>
    <t>3:07.43</t>
  </si>
  <si>
    <t xml:space="preserve">Gražvydas </t>
  </si>
  <si>
    <t>Ašakas</t>
  </si>
  <si>
    <t>2002-04-11</t>
  </si>
  <si>
    <t>3:10.60</t>
  </si>
  <si>
    <t>Zaromskis</t>
  </si>
  <si>
    <t>2003-03-28</t>
  </si>
  <si>
    <t>3:13.32</t>
  </si>
  <si>
    <t>Eimis</t>
  </si>
  <si>
    <t>Bikneris</t>
  </si>
  <si>
    <t>2002-02-02</t>
  </si>
  <si>
    <t>3:15.86</t>
  </si>
  <si>
    <t>Gudelis</t>
  </si>
  <si>
    <t>2003.04.08</t>
  </si>
  <si>
    <t xml:space="preserve"> M. Švereika</t>
  </si>
  <si>
    <t>3:16.05</t>
  </si>
  <si>
    <t>Emilis</t>
  </si>
  <si>
    <t>Butkus</t>
  </si>
  <si>
    <t>2001-10-18</t>
  </si>
  <si>
    <t>3:19.92</t>
  </si>
  <si>
    <t>Jurgutis</t>
  </si>
  <si>
    <t>2002-03-12</t>
  </si>
  <si>
    <t>3:21.72</t>
  </si>
  <si>
    <t>Gintilas</t>
  </si>
  <si>
    <t>2001-06-15</t>
  </si>
  <si>
    <t>3:22.47</t>
  </si>
  <si>
    <t>Palekas</t>
  </si>
  <si>
    <t>2003-02-19</t>
  </si>
  <si>
    <t>3:43.01</t>
  </si>
  <si>
    <t>Dovydas</t>
  </si>
  <si>
    <t>Černiauskas</t>
  </si>
  <si>
    <t>2003-10-19</t>
  </si>
  <si>
    <t>Katarskis</t>
  </si>
  <si>
    <t>2002-10-01</t>
  </si>
  <si>
    <t>Nedas</t>
  </si>
  <si>
    <t>Girdėnas</t>
  </si>
  <si>
    <t>2002-08-29</t>
  </si>
  <si>
    <t>Žadeikis</t>
  </si>
  <si>
    <t>Pocius</t>
  </si>
  <si>
    <t>2001-02-15</t>
  </si>
  <si>
    <t>Kernius</t>
  </si>
  <si>
    <t>Miklušis</t>
  </si>
  <si>
    <t>2000-08-17</t>
  </si>
  <si>
    <t>Jonas Baltrušaitis</t>
  </si>
  <si>
    <t>5 kg Rutulio stūmimas berniukams</t>
  </si>
  <si>
    <t>Jonkus</t>
  </si>
  <si>
    <t>2002-07-11</t>
  </si>
  <si>
    <t>Skuodas</t>
  </si>
  <si>
    <t>Aloyzas Jasmontas</t>
  </si>
  <si>
    <t xml:space="preserve">Deividas </t>
  </si>
  <si>
    <t>Rutkūnas</t>
  </si>
  <si>
    <t>2003-04-22</t>
  </si>
  <si>
    <t>Artūras</t>
  </si>
  <si>
    <t>Šlerpas</t>
  </si>
  <si>
    <t>Vykintas</t>
  </si>
  <si>
    <t>2002-04-16</t>
  </si>
  <si>
    <t>Rasiulis</t>
  </si>
  <si>
    <t>Tautvydas</t>
  </si>
  <si>
    <t>Peleckis</t>
  </si>
  <si>
    <t>2001-08-17</t>
  </si>
  <si>
    <t>Bendaravičius</t>
    <phoneticPr fontId="27" type="noConversion"/>
  </si>
  <si>
    <t>2001-05-11</t>
    <phoneticPr fontId="27" type="noConversion"/>
  </si>
  <si>
    <t>V. Kapačinskas</t>
    <phoneticPr fontId="27" type="noConversion"/>
  </si>
  <si>
    <t xml:space="preserve">Martynas </t>
  </si>
  <si>
    <t>Čereškevičius</t>
  </si>
  <si>
    <t>2002-03-27</t>
  </si>
  <si>
    <t>Gintaras</t>
  </si>
  <si>
    <t>Švelnys</t>
  </si>
  <si>
    <t>2002-03-22</t>
  </si>
  <si>
    <t>Gustas</t>
  </si>
  <si>
    <t>Miliauskas</t>
  </si>
  <si>
    <t>2003-04-04</t>
  </si>
  <si>
    <t>Pšitulskis</t>
  </si>
  <si>
    <t>2001-10-07</t>
  </si>
  <si>
    <t>Gustavas</t>
  </si>
  <si>
    <t>Murauskas</t>
  </si>
  <si>
    <t>2001-07-01</t>
  </si>
  <si>
    <t>Karolis</t>
  </si>
  <si>
    <t>2001 04 12</t>
  </si>
  <si>
    <t>Benas</t>
  </si>
  <si>
    <t>Arlauskas</t>
  </si>
  <si>
    <t>2003-11-23</t>
  </si>
  <si>
    <t xml:space="preserve">Gytis </t>
  </si>
  <si>
    <t>Drobnys</t>
  </si>
  <si>
    <t>2001-04-14</t>
  </si>
  <si>
    <t>Aurimas</t>
  </si>
  <si>
    <t>Baliutis</t>
  </si>
  <si>
    <t>2002-09-28</t>
  </si>
  <si>
    <t>Petrauskas</t>
  </si>
  <si>
    <t>2002-07-06</t>
  </si>
  <si>
    <t>Karolis</t>
    <phoneticPr fontId="27" type="noConversion"/>
  </si>
  <si>
    <t>Graužinis</t>
    <phoneticPr fontId="27" type="noConversion"/>
  </si>
  <si>
    <t>2002-06-05</t>
    <phoneticPr fontId="27" type="noConversion"/>
  </si>
  <si>
    <t>Kretinga</t>
    <phoneticPr fontId="27" type="noConversion"/>
  </si>
  <si>
    <t>V. Lapinskas</t>
    <phoneticPr fontId="27" type="noConversion"/>
  </si>
  <si>
    <t>Sokolovas</t>
  </si>
  <si>
    <t>2003-01-06</t>
  </si>
  <si>
    <t>Janė Formanikaitė</t>
  </si>
  <si>
    <t>Raudys</t>
  </si>
  <si>
    <t>Gabrielius</t>
  </si>
  <si>
    <t>Jasinavičius</t>
  </si>
  <si>
    <t>2002-01-06</t>
  </si>
  <si>
    <t>Susnys</t>
  </si>
  <si>
    <t>2002-01-01</t>
  </si>
  <si>
    <t>Rasčiupkinas</t>
  </si>
  <si>
    <t>2001-02-06</t>
  </si>
  <si>
    <t>K.Giedraitis, J.Baltrušaitis</t>
  </si>
  <si>
    <t>DNS</t>
    <phoneticPr fontId="27" type="noConversion"/>
  </si>
  <si>
    <t>Oskaras</t>
  </si>
  <si>
    <t>Pleikys</t>
  </si>
  <si>
    <t>Lukas Justas</t>
  </si>
  <si>
    <t>Filipavičius</t>
  </si>
  <si>
    <t>2003-05-06</t>
  </si>
  <si>
    <t>2001-08-03</t>
  </si>
  <si>
    <t>Šuolis į tolį berniukams</t>
  </si>
  <si>
    <t xml:space="preserve">Algirdas </t>
  </si>
  <si>
    <t>Strelčiūnas</t>
  </si>
  <si>
    <t>2000-08-21</t>
  </si>
  <si>
    <t>Armandas</t>
  </si>
  <si>
    <t>Gegieckas</t>
  </si>
  <si>
    <t>2001-08-22</t>
  </si>
  <si>
    <t>Osvaldas</t>
  </si>
  <si>
    <t>Guščius</t>
  </si>
  <si>
    <t>2002-08-05</t>
  </si>
  <si>
    <t>Bagamolovas</t>
  </si>
  <si>
    <t>V.Bagamolovas, A.Anskinas</t>
  </si>
  <si>
    <t>Mužas</t>
  </si>
  <si>
    <t>Vokietaitis</t>
  </si>
  <si>
    <t>2003-10-14</t>
  </si>
  <si>
    <t>Ivanauskas</t>
  </si>
  <si>
    <t>2001.02.08</t>
  </si>
  <si>
    <t>M. Švereika</t>
  </si>
  <si>
    <t>Veikalas</t>
  </si>
  <si>
    <t>2002.04.23</t>
  </si>
  <si>
    <t>Edvinas</t>
  </si>
  <si>
    <t>Baltonis</t>
  </si>
  <si>
    <t>2002-12-26</t>
  </si>
  <si>
    <t xml:space="preserve">Dominykas </t>
  </si>
  <si>
    <t>Šmita</t>
  </si>
  <si>
    <t>2002-02-05</t>
  </si>
  <si>
    <t>Triaušys</t>
  </si>
  <si>
    <t>Deitonas</t>
  </si>
  <si>
    <t>Vickus</t>
  </si>
  <si>
    <t>Jevgenij</t>
  </si>
  <si>
    <t>Prokofjev</t>
  </si>
  <si>
    <t>2003-01-21</t>
  </si>
  <si>
    <t>Simokaitis</t>
  </si>
  <si>
    <t>2000-07-05</t>
  </si>
  <si>
    <t>Vaitekūnas</t>
  </si>
  <si>
    <t>Erikas</t>
  </si>
  <si>
    <t>Žilius</t>
  </si>
  <si>
    <t>2001 04 10</t>
  </si>
  <si>
    <t>Veberas</t>
  </si>
  <si>
    <t>Domantas</t>
  </si>
  <si>
    <t>Labutis</t>
  </si>
  <si>
    <t>2003-03-25</t>
  </si>
  <si>
    <t>Zybartas</t>
  </si>
  <si>
    <t xml:space="preserve">Svajunas </t>
  </si>
  <si>
    <t>Varnauskas</t>
  </si>
  <si>
    <t>2001-04-28</t>
  </si>
  <si>
    <t>Chadkevičius</t>
  </si>
  <si>
    <t>2003-01-14</t>
  </si>
  <si>
    <t>Vidmantas</t>
  </si>
  <si>
    <t>Gelūnas</t>
  </si>
  <si>
    <t>Martišius</t>
  </si>
  <si>
    <t>Kasparas</t>
  </si>
  <si>
    <t>Petkevičius</t>
  </si>
  <si>
    <t>Beinorius</t>
  </si>
  <si>
    <t>Balčiūnas</t>
  </si>
  <si>
    <t>2002-11-28</t>
  </si>
  <si>
    <t>Narijauskas</t>
  </si>
  <si>
    <t>2003-03-11</t>
  </si>
  <si>
    <t>Antanas Donėla</t>
  </si>
  <si>
    <t>Merūnas</t>
  </si>
  <si>
    <t>Martinkus</t>
  </si>
  <si>
    <t>2002-09-10</t>
  </si>
  <si>
    <t>Šuolis į aukštį mergaitėms</t>
  </si>
  <si>
    <t>1,65</t>
    <phoneticPr fontId="26" type="noConversion"/>
  </si>
  <si>
    <t>1,70</t>
    <phoneticPr fontId="26" type="noConversion"/>
  </si>
  <si>
    <t>Rezult.</t>
  </si>
  <si>
    <t>Kvl.l</t>
  </si>
  <si>
    <t>Remeikytė</t>
  </si>
  <si>
    <t>2003-08-10</t>
  </si>
  <si>
    <t>Klaipėda</t>
    <phoneticPr fontId="26" type="noConversion"/>
  </si>
  <si>
    <t>o</t>
    <phoneticPr fontId="26" type="noConversion"/>
  </si>
  <si>
    <t>xxx</t>
    <phoneticPr fontId="26" type="noConversion"/>
  </si>
  <si>
    <t>Karaliūtė</t>
  </si>
  <si>
    <t>2002-11-17</t>
  </si>
  <si>
    <t xml:space="preserve">Aušrinė </t>
  </si>
  <si>
    <t>Misiūtė</t>
  </si>
  <si>
    <t>2002 01 31</t>
  </si>
  <si>
    <t>xo</t>
    <phoneticPr fontId="26" type="noConversion"/>
  </si>
  <si>
    <t xml:space="preserve">Greta </t>
  </si>
  <si>
    <t>Latakaitė</t>
  </si>
  <si>
    <t>2001 12 12</t>
  </si>
  <si>
    <t>1,45</t>
    <phoneticPr fontId="26" type="noConversion"/>
  </si>
  <si>
    <t>xxo</t>
    <phoneticPr fontId="26" type="noConversion"/>
  </si>
  <si>
    <t>Svirplytė</t>
  </si>
  <si>
    <t>2001-04-05</t>
  </si>
  <si>
    <t>1,40</t>
    <phoneticPr fontId="26" type="noConversion"/>
  </si>
  <si>
    <t xml:space="preserve"> Lapinskaitė</t>
  </si>
  <si>
    <t>2001-03-23</t>
  </si>
  <si>
    <t>Morta</t>
  </si>
  <si>
    <t>Narkutė</t>
  </si>
  <si>
    <t>A.Anskinas</t>
  </si>
  <si>
    <t>1,35</t>
    <phoneticPr fontId="26" type="noConversion"/>
  </si>
  <si>
    <t>Augustina</t>
  </si>
  <si>
    <t>Zalensaitė</t>
  </si>
  <si>
    <t>2001-06-13</t>
  </si>
  <si>
    <t>Ema</t>
  </si>
  <si>
    <t>Paulauskaitė</t>
  </si>
  <si>
    <t>2002 12 01</t>
  </si>
  <si>
    <t>Klaudija</t>
  </si>
  <si>
    <t>Pleškytė</t>
  </si>
  <si>
    <t>2003-03-12</t>
  </si>
  <si>
    <t xml:space="preserve">Lijana </t>
  </si>
  <si>
    <t>Lipinskaitė</t>
  </si>
  <si>
    <t>Krakytė</t>
  </si>
  <si>
    <t>2003 06 09</t>
  </si>
  <si>
    <t>1,30</t>
    <phoneticPr fontId="26" type="noConversion"/>
  </si>
  <si>
    <t>b/k</t>
    <phoneticPr fontId="26" type="noConversion"/>
  </si>
  <si>
    <t xml:space="preserve">Austėja </t>
    <phoneticPr fontId="26" type="noConversion"/>
  </si>
  <si>
    <t>Vaičiūtė</t>
    <phoneticPr fontId="26" type="noConversion"/>
  </si>
  <si>
    <t>Kretinga</t>
    <phoneticPr fontId="26" type="noConversion"/>
  </si>
  <si>
    <t>V. Valiūnienė</t>
    <phoneticPr fontId="26" type="noConversion"/>
  </si>
  <si>
    <r>
      <t xml:space="preserve">Šuolis </t>
    </r>
    <r>
      <rPr>
        <sz val="12"/>
        <color indexed="8"/>
        <rFont val="Times New Roman"/>
        <family val="1"/>
        <charset val="186"/>
      </rPr>
      <t>į aukštį berniukams</t>
    </r>
  </si>
  <si>
    <t>1,95</t>
    <phoneticPr fontId="26" type="noConversion"/>
  </si>
  <si>
    <t>Šmigelskas</t>
  </si>
  <si>
    <t>x-</t>
    <phoneticPr fontId="26" type="noConversion"/>
  </si>
  <si>
    <t>1,90</t>
    <phoneticPr fontId="26" type="noConversion"/>
  </si>
  <si>
    <t xml:space="preserve">Nedas </t>
  </si>
  <si>
    <t>Urniežius</t>
  </si>
  <si>
    <t>2001-10-01</t>
  </si>
  <si>
    <t>1,85</t>
    <phoneticPr fontId="26" type="noConversion"/>
  </si>
  <si>
    <t>Dzimidas</t>
  </si>
  <si>
    <t>L.Dzimidienė</t>
  </si>
  <si>
    <t>Draugelis</t>
  </si>
  <si>
    <t>1,80</t>
    <phoneticPr fontId="26" type="noConversion"/>
  </si>
  <si>
    <t>Jonas</t>
  </si>
  <si>
    <t>Petronaitis</t>
  </si>
  <si>
    <t>2000 07 29</t>
  </si>
  <si>
    <t>1,75</t>
    <phoneticPr fontId="26" type="noConversion"/>
  </si>
  <si>
    <t>Juozas</t>
  </si>
  <si>
    <t>Talat-Kelpšas</t>
  </si>
  <si>
    <t>2001-12-04</t>
  </si>
  <si>
    <t>Donatas</t>
  </si>
  <si>
    <t>Gricius</t>
  </si>
  <si>
    <t>2001-07-17</t>
  </si>
  <si>
    <t>Eimantas</t>
  </si>
  <si>
    <t>Dromantas</t>
  </si>
  <si>
    <t>Jonelis</t>
  </si>
  <si>
    <r>
      <t>Pigulevi</t>
    </r>
    <r>
      <rPr>
        <sz val="12"/>
        <rFont val="Times New Roman"/>
        <family val="1"/>
        <charset val="186"/>
      </rPr>
      <t>čius</t>
    </r>
  </si>
  <si>
    <t>2003-04-19</t>
  </si>
  <si>
    <t>Šliarpas</t>
  </si>
  <si>
    <t>2003-02-03</t>
  </si>
  <si>
    <t>Jefimovas</t>
  </si>
  <si>
    <t>2002-06-01</t>
  </si>
  <si>
    <t>1,60</t>
    <phoneticPr fontId="26" type="noConversion"/>
  </si>
  <si>
    <t>2002-08-16</t>
  </si>
  <si>
    <t>Idzelis</t>
  </si>
  <si>
    <t>2003 05 15</t>
  </si>
  <si>
    <t>1,55</t>
    <phoneticPr fontId="26" type="noConversion"/>
  </si>
  <si>
    <t>Ugnius</t>
  </si>
  <si>
    <t>Kondrotas</t>
  </si>
  <si>
    <t>2002 02 05</t>
  </si>
  <si>
    <t>Mantas</t>
    <phoneticPr fontId="26" type="noConversion"/>
  </si>
  <si>
    <r>
      <t>Sim</t>
    </r>
    <r>
      <rPr>
        <sz val="11"/>
        <color indexed="8"/>
        <rFont val="Times New Roman"/>
        <family val="1"/>
        <charset val="186"/>
      </rPr>
      <t>ėnas</t>
    </r>
  </si>
  <si>
    <t>V. Lapinskas</t>
    <phoneticPr fontId="26" type="noConversion"/>
  </si>
  <si>
    <t>Mažrimas</t>
  </si>
  <si>
    <t>2005-01-19</t>
  </si>
  <si>
    <t>1,50</t>
    <phoneticPr fontId="26" type="noConversion"/>
  </si>
  <si>
    <t>o</t>
  </si>
  <si>
    <t>2002-07-22</t>
  </si>
  <si>
    <t>Mergaičių komandos</t>
  </si>
  <si>
    <t>Berniukų komandos</t>
  </si>
  <si>
    <t>Varžybų vyr. teisėjas</t>
  </si>
  <si>
    <t>Raimonda Murašovienė</t>
  </si>
  <si>
    <t>Jolanta Beržinskienė</t>
  </si>
  <si>
    <t>Varžybų vyr. sekretorius</t>
  </si>
  <si>
    <t>Klaipėdos Vytauto Didžiojo gimnazija</t>
  </si>
  <si>
    <t>Kauno Gedimino sporto ir sveikatinimo gimnazija</t>
  </si>
  <si>
    <t>Šiaulių ,,Romuvos'' gimnazija</t>
  </si>
  <si>
    <t>Šilutės pirmoji gimnazija</t>
  </si>
  <si>
    <t>Panevėžio Juozo Balčikonio gimnazija</t>
  </si>
  <si>
    <t>Šiaulių r. Meškuičių gimnazija</t>
  </si>
  <si>
    <t>Pasvalio Petro Vileišio gimnazija</t>
  </si>
  <si>
    <t>Biržų "Saulės" gimnazija</t>
  </si>
  <si>
    <t>Alytaus m. Putinų gimnazija</t>
  </si>
  <si>
    <t>Šakių "Žiburio" gimnazija</t>
  </si>
  <si>
    <t>Raseinių Prezidento Jono Žemaičio gimnazija</t>
  </si>
  <si>
    <t>Tauragės Žalgirių gimnazija</t>
  </si>
  <si>
    <t>Šilalės r. Kvėdarnos Kazimiero Jauniaus gimnazija</t>
  </si>
  <si>
    <t>Mažeikių r. Viekšnių gimnazija</t>
  </si>
  <si>
    <t>Joniškio ,,Aušros" gimnazija</t>
  </si>
  <si>
    <t>Akmenės gimnazija</t>
  </si>
  <si>
    <t>Gargždų ,,Vaivorykštės" gimnazija</t>
  </si>
  <si>
    <t>Elektrėnų „Versmės“ gimnazija</t>
  </si>
  <si>
    <t>Prienų "Žiburio" gimnazija</t>
  </si>
  <si>
    <t>Kėdainių "Atžalyno" gimnazija</t>
  </si>
  <si>
    <t>Jurbarko Antano Giedraičio - Giedriaus gimnazija</t>
  </si>
  <si>
    <t>Radviliškio rajono Šeduvos gimnazijos</t>
  </si>
  <si>
    <t>Kretingos Viešoji įstaiga Pranciškonų gimnazija</t>
  </si>
  <si>
    <t>Kauno r. Raudondvario gimnazija</t>
  </si>
  <si>
    <t>Jonavos Senamiesčio gimnazija</t>
  </si>
  <si>
    <t>Plungės Senamiesčio mokykla</t>
  </si>
  <si>
    <t>Kauno r. Akademijos Ugnės Karvelis gimnazija</t>
  </si>
  <si>
    <t>Švenčonėlių Mindaugo gimnazija</t>
  </si>
  <si>
    <t>Klaipėdos "Aukuro" gimnazija</t>
  </si>
  <si>
    <t>Kauno KTU inžinerijos licėjus</t>
  </si>
  <si>
    <t>Skuodo P.Žadeikio gimnazija</t>
  </si>
  <si>
    <t>Radviliškio Lizdeikos gimnazja</t>
  </si>
  <si>
    <t>Šiaulių r.Kuršėnų Lauryno Ivinskio gimnazija</t>
  </si>
  <si>
    <t>Šiaulių Juliaus Janonio gimnazija</t>
  </si>
  <si>
    <t>Panevėžio 5-oji gimnazija</t>
  </si>
  <si>
    <t>Alytaus Adolfo Ramanausko - Vanago gimnazija</t>
  </si>
  <si>
    <t>Akmenės r. Ventos gimnazija</t>
  </si>
  <si>
    <t>Ariogalos gimnazija</t>
  </si>
  <si>
    <t>Birštono gimnazija</t>
  </si>
  <si>
    <t>Jonavos Jeronimo Ralio gimnazija</t>
  </si>
  <si>
    <t>2001-07-04</t>
  </si>
  <si>
    <t>2003-06-29</t>
  </si>
  <si>
    <t>2003-05-23</t>
  </si>
  <si>
    <t>Telšių Vincento Borisevičiaus gimnazija</t>
  </si>
  <si>
    <t>3:42.39</t>
  </si>
  <si>
    <t>Kretingos Jurgio Pabrėžos universitetinė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</si>
</sst>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yyyy\-mm\-dd;@"/>
    <numFmt numFmtId="166" formatCode="yyyy\-mm\-dd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Times New Roman"/>
      <family val="1"/>
      <charset val="186"/>
    </font>
    <font>
      <sz val="2"/>
      <name val="Times New Roman"/>
      <family val="1"/>
    </font>
    <font>
      <sz val="2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i/>
      <sz val="2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7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14"/>
      <color theme="1"/>
      <name val="Times New Roman"/>
      <family val="1"/>
    </font>
    <font>
      <b/>
      <sz val="8"/>
      <color indexed="8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73">
    <xf numFmtId="0" fontId="0" fillId="0" borderId="0" xfId="0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49" fontId="10" fillId="0" borderId="0" xfId="1" applyNumberFormat="1" applyFont="1" applyFill="1" applyAlignment="1">
      <alignment horizontal="right"/>
    </xf>
    <xf numFmtId="0" fontId="10" fillId="0" borderId="0" xfId="1" applyFont="1" applyFill="1"/>
    <xf numFmtId="49" fontId="8" fillId="0" borderId="0" xfId="2" applyNumberFormat="1" applyFont="1"/>
    <xf numFmtId="49" fontId="10" fillId="0" borderId="0" xfId="2" applyNumberFormat="1" applyFont="1" applyAlignment="1">
      <alignment horizontal="left"/>
    </xf>
    <xf numFmtId="49" fontId="4" fillId="0" borderId="0" xfId="2" applyNumberFormat="1" applyFont="1"/>
    <xf numFmtId="49" fontId="9" fillId="0" borderId="0" xfId="2" applyNumberFormat="1" applyFont="1"/>
    <xf numFmtId="49" fontId="11" fillId="0" borderId="0" xfId="2" applyNumberFormat="1" applyFont="1" applyAlignment="1">
      <alignment horizontal="right"/>
    </xf>
    <xf numFmtId="49" fontId="8" fillId="0" borderId="0" xfId="2" applyNumberFormat="1" applyFont="1" applyFill="1"/>
    <xf numFmtId="49" fontId="12" fillId="0" borderId="1" xfId="2" applyNumberFormat="1" applyFont="1" applyBorder="1" applyAlignment="1">
      <alignment horizontal="center"/>
    </xf>
    <xf numFmtId="49" fontId="10" fillId="0" borderId="2" xfId="2" applyNumberFormat="1" applyFont="1" applyBorder="1" applyAlignment="1">
      <alignment horizontal="right"/>
    </xf>
    <xf numFmtId="49" fontId="10" fillId="0" borderId="3" xfId="2" applyNumberFormat="1" applyFont="1" applyBorder="1" applyAlignment="1">
      <alignment horizontal="left"/>
    </xf>
    <xf numFmtId="49" fontId="12" fillId="0" borderId="4" xfId="2" applyNumberFormat="1" applyFont="1" applyBorder="1" applyAlignment="1">
      <alignment horizontal="center"/>
    </xf>
    <xf numFmtId="49" fontId="13" fillId="0" borderId="4" xfId="2" applyNumberFormat="1" applyFont="1" applyBorder="1" applyAlignment="1">
      <alignment horizontal="center"/>
    </xf>
    <xf numFmtId="49" fontId="13" fillId="0" borderId="4" xfId="2" applyNumberFormat="1" applyFont="1" applyFill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0" fontId="9" fillId="0" borderId="6" xfId="2" applyNumberFormat="1" applyFont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left"/>
    </xf>
    <xf numFmtId="49" fontId="15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2" fontId="9" fillId="0" borderId="10" xfId="2" applyNumberFormat="1" applyFont="1" applyBorder="1" applyAlignment="1">
      <alignment horizontal="center"/>
    </xf>
    <xf numFmtId="49" fontId="9" fillId="0" borderId="10" xfId="2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2" applyNumberFormat="1" applyFont="1" applyBorder="1" applyAlignment="1">
      <alignment horizontal="center"/>
    </xf>
    <xf numFmtId="2" fontId="9" fillId="0" borderId="9" xfId="2" applyNumberFormat="1" applyFont="1" applyBorder="1" applyAlignment="1">
      <alignment horizontal="center"/>
    </xf>
    <xf numFmtId="49" fontId="9" fillId="0" borderId="9" xfId="2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15" fillId="0" borderId="9" xfId="0" applyNumberFormat="1" applyFont="1" applyBorder="1" applyAlignment="1">
      <alignment horizontal="left"/>
    </xf>
    <xf numFmtId="49" fontId="9" fillId="0" borderId="9" xfId="2" applyNumberFormat="1" applyFont="1" applyBorder="1" applyAlignment="1">
      <alignment horizontal="center"/>
    </xf>
    <xf numFmtId="0" fontId="15" fillId="0" borderId="9" xfId="0" applyFont="1" applyBorder="1" applyAlignment="1">
      <alignment horizontal="left" shrinkToFit="1"/>
    </xf>
    <xf numFmtId="0" fontId="10" fillId="0" borderId="0" xfId="1" applyNumberFormat="1" applyFont="1" applyFill="1" applyAlignment="1">
      <alignment horizontal="right"/>
    </xf>
    <xf numFmtId="49" fontId="9" fillId="0" borderId="0" xfId="2" applyNumberFormat="1" applyFont="1" applyFill="1"/>
    <xf numFmtId="0" fontId="16" fillId="0" borderId="0" xfId="1" applyFont="1" applyFill="1"/>
    <xf numFmtId="0" fontId="7" fillId="0" borderId="0" xfId="5" applyNumberFormat="1" applyFont="1" applyFill="1" applyBorder="1" applyAlignment="1" applyProtection="1">
      <alignment horizontal="left"/>
    </xf>
    <xf numFmtId="0" fontId="17" fillId="0" borderId="0" xfId="6" applyFont="1"/>
    <xf numFmtId="0" fontId="18" fillId="0" borderId="0" xfId="6" applyFont="1"/>
    <xf numFmtId="0" fontId="16" fillId="0" borderId="0" xfId="1" applyFont="1" applyFill="1" applyAlignment="1">
      <alignment horizontal="center"/>
    </xf>
    <xf numFmtId="49" fontId="19" fillId="0" borderId="0" xfId="1" applyNumberFormat="1" applyFont="1" applyFill="1" applyAlignment="1">
      <alignment horizontal="right"/>
    </xf>
    <xf numFmtId="0" fontId="19" fillId="0" borderId="0" xfId="1" applyFont="1" applyFill="1"/>
    <xf numFmtId="49" fontId="17" fillId="0" borderId="0" xfId="7" applyNumberFormat="1" applyFont="1"/>
    <xf numFmtId="49" fontId="18" fillId="0" borderId="0" xfId="7" applyNumberFormat="1" applyFont="1"/>
    <xf numFmtId="49" fontId="20" fillId="0" borderId="0" xfId="7" applyNumberFormat="1" applyFont="1" applyAlignment="1">
      <alignment horizontal="right"/>
    </xf>
    <xf numFmtId="0" fontId="21" fillId="0" borderId="0" xfId="8" applyFont="1" applyAlignment="1">
      <alignment vertical="center"/>
    </xf>
    <xf numFmtId="0" fontId="16" fillId="0" borderId="0" xfId="8" applyFont="1" applyAlignment="1">
      <alignment vertical="center"/>
    </xf>
    <xf numFmtId="49" fontId="21" fillId="0" borderId="0" xfId="8" applyNumberFormat="1" applyFont="1" applyAlignment="1">
      <alignment horizontal="left" vertical="center"/>
    </xf>
    <xf numFmtId="0" fontId="21" fillId="0" borderId="0" xfId="8" applyFont="1" applyAlignment="1">
      <alignment vertical="center" shrinkToFit="1"/>
    </xf>
    <xf numFmtId="2" fontId="23" fillId="0" borderId="0" xfId="8" applyNumberFormat="1" applyFont="1" applyBorder="1" applyAlignment="1">
      <alignment horizontal="center" vertical="center"/>
    </xf>
    <xf numFmtId="49" fontId="24" fillId="0" borderId="0" xfId="8" applyNumberFormat="1" applyFont="1" applyAlignment="1">
      <alignment vertical="center"/>
    </xf>
    <xf numFmtId="1" fontId="24" fillId="0" borderId="1" xfId="9" applyNumberFormat="1" applyFont="1" applyBorder="1" applyAlignment="1">
      <alignment horizontal="center" vertical="center"/>
    </xf>
    <xf numFmtId="0" fontId="5" fillId="0" borderId="2" xfId="8" applyFont="1" applyBorder="1" applyAlignment="1">
      <alignment horizontal="right" vertical="center"/>
    </xf>
    <xf numFmtId="0" fontId="5" fillId="0" borderId="3" xfId="8" applyFont="1" applyBorder="1" applyAlignment="1">
      <alignment horizontal="left" vertical="center"/>
    </xf>
    <xf numFmtId="49" fontId="25" fillId="0" borderId="4" xfId="8" applyNumberFormat="1" applyFont="1" applyBorder="1" applyAlignment="1">
      <alignment horizontal="center" vertical="center"/>
    </xf>
    <xf numFmtId="0" fontId="25" fillId="0" borderId="4" xfId="8" applyFont="1" applyBorder="1" applyAlignment="1">
      <alignment horizontal="center" vertical="center"/>
    </xf>
    <xf numFmtId="0" fontId="25" fillId="0" borderId="5" xfId="8" applyFont="1" applyBorder="1" applyAlignment="1">
      <alignment horizontal="left" vertical="center" shrinkToFit="1"/>
    </xf>
    <xf numFmtId="1" fontId="25" fillId="0" borderId="1" xfId="8" applyNumberFormat="1" applyFont="1" applyBorder="1" applyAlignment="1">
      <alignment horizontal="center" vertical="center"/>
    </xf>
    <xf numFmtId="1" fontId="25" fillId="0" borderId="4" xfId="8" applyNumberFormat="1" applyFont="1" applyBorder="1" applyAlignment="1">
      <alignment horizontal="center" vertical="center"/>
    </xf>
    <xf numFmtId="1" fontId="25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49" fontId="25" fillId="0" borderId="5" xfId="8" applyNumberFormat="1" applyFont="1" applyBorder="1" applyAlignment="1">
      <alignment horizontal="center" vertical="center"/>
    </xf>
    <xf numFmtId="0" fontId="25" fillId="0" borderId="0" xfId="8" applyFont="1" applyAlignment="1">
      <alignment vertical="center"/>
    </xf>
    <xf numFmtId="0" fontId="22" fillId="0" borderId="10" xfId="8" applyFont="1" applyBorder="1" applyAlignment="1">
      <alignment horizontal="center" vertical="center"/>
    </xf>
    <xf numFmtId="0" fontId="26" fillId="0" borderId="7" xfId="4" applyFont="1" applyBorder="1" applyAlignment="1">
      <alignment horizontal="right"/>
    </xf>
    <xf numFmtId="0" fontId="26" fillId="0" borderId="8" xfId="4" applyFont="1" applyBorder="1" applyAlignment="1">
      <alignment horizontal="left"/>
    </xf>
    <xf numFmtId="49" fontId="26" fillId="0" borderId="9" xfId="4" applyNumberFormat="1" applyFont="1" applyBorder="1" applyAlignment="1">
      <alignment horizontal="left"/>
    </xf>
    <xf numFmtId="0" fontId="26" fillId="0" borderId="9" xfId="4" applyFont="1" applyBorder="1" applyAlignment="1">
      <alignment horizontal="left"/>
    </xf>
    <xf numFmtId="2" fontId="22" fillId="0" borderId="9" xfId="8" applyNumberFormat="1" applyFont="1" applyBorder="1" applyAlignment="1">
      <alignment horizontal="center" vertical="center"/>
    </xf>
    <xf numFmtId="2" fontId="27" fillId="0" borderId="9" xfId="8" applyNumberFormat="1" applyFont="1" applyBorder="1" applyAlignment="1">
      <alignment horizontal="center" vertical="center"/>
    </xf>
    <xf numFmtId="0" fontId="22" fillId="0" borderId="9" xfId="6" applyFont="1" applyBorder="1" applyAlignment="1">
      <alignment horizontal="center" vertical="center"/>
    </xf>
    <xf numFmtId="0" fontId="22" fillId="0" borderId="0" xfId="8" applyFont="1" applyAlignment="1">
      <alignment vertical="center"/>
    </xf>
    <xf numFmtId="164" fontId="26" fillId="0" borderId="9" xfId="4" applyNumberFormat="1" applyFont="1" applyBorder="1" applyAlignment="1">
      <alignment horizontal="left"/>
    </xf>
    <xf numFmtId="2" fontId="27" fillId="2" borderId="9" xfId="8" applyNumberFormat="1" applyFont="1" applyFill="1" applyBorder="1" applyAlignment="1">
      <alignment horizontal="center" vertical="center"/>
    </xf>
    <xf numFmtId="0" fontId="7" fillId="0" borderId="9" xfId="4" applyFont="1" applyBorder="1" applyAlignment="1">
      <alignment horizontal="left" shrinkToFit="1"/>
    </xf>
    <xf numFmtId="0" fontId="28" fillId="0" borderId="0" xfId="8" applyFont="1" applyAlignment="1">
      <alignment vertical="center"/>
    </xf>
    <xf numFmtId="49" fontId="16" fillId="0" borderId="0" xfId="6" applyNumberFormat="1" applyFont="1" applyBorder="1" applyAlignment="1">
      <alignment horizontal="center"/>
    </xf>
    <xf numFmtId="0" fontId="22" fillId="0" borderId="0" xfId="8" applyFont="1" applyBorder="1" applyAlignment="1">
      <alignment vertical="center"/>
    </xf>
    <xf numFmtId="0" fontId="29" fillId="0" borderId="0" xfId="8" applyFont="1" applyAlignment="1">
      <alignment horizontal="left" vertical="center"/>
    </xf>
    <xf numFmtId="2" fontId="22" fillId="0" borderId="0" xfId="8" applyNumberFormat="1" applyFont="1" applyAlignment="1">
      <alignment horizontal="center" vertical="center"/>
    </xf>
    <xf numFmtId="2" fontId="23" fillId="0" borderId="0" xfId="8" applyNumberFormat="1" applyFont="1" applyAlignment="1">
      <alignment horizontal="center" vertical="center"/>
    </xf>
    <xf numFmtId="49" fontId="23" fillId="0" borderId="0" xfId="8" applyNumberFormat="1" applyFont="1" applyAlignment="1">
      <alignment horizontal="center" vertical="center"/>
    </xf>
    <xf numFmtId="0" fontId="9" fillId="0" borderId="10" xfId="2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49" fontId="9" fillId="0" borderId="10" xfId="2" applyNumberFormat="1" applyFont="1" applyBorder="1" applyAlignment="1">
      <alignment horizontal="center"/>
    </xf>
    <xf numFmtId="0" fontId="30" fillId="0" borderId="9" xfId="0" applyFont="1" applyBorder="1"/>
    <xf numFmtId="0" fontId="9" fillId="0" borderId="9" xfId="2" applyNumberFormat="1" applyFont="1" applyBorder="1" applyAlignment="1">
      <alignment horizontal="center"/>
    </xf>
    <xf numFmtId="0" fontId="9" fillId="0" borderId="0" xfId="10" applyFont="1" applyAlignment="1">
      <alignment vertical="center"/>
    </xf>
    <xf numFmtId="49" fontId="12" fillId="0" borderId="0" xfId="10" applyNumberFormat="1" applyFont="1" applyAlignment="1">
      <alignment horizontal="center" vertical="center"/>
    </xf>
    <xf numFmtId="2" fontId="12" fillId="0" borderId="0" xfId="10" applyNumberFormat="1" applyFont="1" applyAlignment="1">
      <alignment horizontal="center" vertical="center"/>
    </xf>
    <xf numFmtId="2" fontId="9" fillId="0" borderId="0" xfId="10" applyNumberFormat="1" applyFont="1" applyAlignment="1">
      <alignment horizontal="center" vertical="center"/>
    </xf>
    <xf numFmtId="0" fontId="21" fillId="0" borderId="0" xfId="10" applyFont="1" applyAlignment="1">
      <alignment vertical="center" shrinkToFit="1"/>
    </xf>
    <xf numFmtId="0" fontId="29" fillId="0" borderId="0" xfId="10" applyFont="1" applyAlignment="1">
      <alignment horizontal="left" vertical="center"/>
    </xf>
    <xf numFmtId="49" fontId="9" fillId="0" borderId="0" xfId="10" applyNumberFormat="1" applyFont="1" applyAlignment="1">
      <alignment horizontal="left" vertical="center"/>
    </xf>
    <xf numFmtId="0" fontId="4" fillId="0" borderId="0" xfId="10" applyFont="1" applyAlignment="1">
      <alignment vertical="center"/>
    </xf>
    <xf numFmtId="0" fontId="4" fillId="0" borderId="0" xfId="10" applyFont="1" applyAlignment="1">
      <alignment horizontal="right" vertical="center"/>
    </xf>
    <xf numFmtId="0" fontId="31" fillId="0" borderId="9" xfId="11" applyFont="1" applyBorder="1" applyAlignment="1">
      <alignment horizontal="center" vertical="center"/>
    </xf>
    <xf numFmtId="2" fontId="9" fillId="0" borderId="9" xfId="10" applyNumberFormat="1" applyFont="1" applyBorder="1" applyAlignment="1">
      <alignment horizontal="center" vertical="center"/>
    </xf>
    <xf numFmtId="0" fontId="15" fillId="0" borderId="9" xfId="4" applyFont="1" applyBorder="1" applyAlignment="1">
      <alignment horizontal="left" shrinkToFit="1"/>
    </xf>
    <xf numFmtId="49" fontId="15" fillId="0" borderId="9" xfId="4" applyNumberFormat="1" applyFont="1" applyBorder="1" applyAlignment="1">
      <alignment horizontal="left"/>
    </xf>
    <xf numFmtId="164" fontId="15" fillId="0" borderId="9" xfId="4" applyNumberFormat="1" applyFont="1" applyBorder="1" applyAlignment="1">
      <alignment horizontal="left"/>
    </xf>
    <xf numFmtId="0" fontId="15" fillId="0" borderId="8" xfId="4" applyFont="1" applyBorder="1" applyAlignment="1">
      <alignment horizontal="left"/>
    </xf>
    <xf numFmtId="0" fontId="15" fillId="0" borderId="7" xfId="4" applyFont="1" applyBorder="1" applyAlignment="1">
      <alignment horizontal="right"/>
    </xf>
    <xf numFmtId="0" fontId="9" fillId="0" borderId="10" xfId="10" applyFont="1" applyBorder="1" applyAlignment="1">
      <alignment horizontal="center" vertical="center"/>
    </xf>
    <xf numFmtId="2" fontId="9" fillId="3" borderId="9" xfId="10" applyNumberFormat="1" applyFont="1" applyFill="1" applyBorder="1" applyAlignment="1">
      <alignment horizontal="center" vertical="center"/>
    </xf>
    <xf numFmtId="0" fontId="25" fillId="0" borderId="0" xfId="10" applyFont="1" applyAlignment="1">
      <alignment vertical="center"/>
    </xf>
    <xf numFmtId="49" fontId="25" fillId="0" borderId="5" xfId="10" applyNumberFormat="1" applyFont="1" applyBorder="1" applyAlignment="1">
      <alignment horizontal="center" vertical="center"/>
    </xf>
    <xf numFmtId="1" fontId="25" fillId="0" borderId="5" xfId="10" applyNumberFormat="1" applyFont="1" applyBorder="1" applyAlignment="1">
      <alignment horizontal="center" vertical="center"/>
    </xf>
    <xf numFmtId="1" fontId="25" fillId="0" borderId="4" xfId="10" applyNumberFormat="1" applyFont="1" applyBorder="1" applyAlignment="1">
      <alignment horizontal="center" vertical="center"/>
    </xf>
    <xf numFmtId="1" fontId="25" fillId="0" borderId="1" xfId="10" applyNumberFormat="1" applyFont="1" applyBorder="1" applyAlignment="1">
      <alignment horizontal="center" vertical="center"/>
    </xf>
    <xf numFmtId="0" fontId="25" fillId="0" borderId="5" xfId="10" applyFont="1" applyBorder="1" applyAlignment="1">
      <alignment horizontal="left" vertical="center" shrinkToFit="1"/>
    </xf>
    <xf numFmtId="0" fontId="25" fillId="0" borderId="4" xfId="10" applyFont="1" applyBorder="1" applyAlignment="1">
      <alignment horizontal="center" vertical="center"/>
    </xf>
    <xf numFmtId="49" fontId="9" fillId="0" borderId="4" xfId="10" applyNumberFormat="1" applyFont="1" applyBorder="1" applyAlignment="1">
      <alignment horizontal="center" vertical="center"/>
    </xf>
    <xf numFmtId="0" fontId="32" fillId="0" borderId="3" xfId="10" applyFont="1" applyBorder="1" applyAlignment="1">
      <alignment horizontal="left" vertical="center"/>
    </xf>
    <xf numFmtId="0" fontId="32" fillId="0" borderId="2" xfId="10" applyFont="1" applyBorder="1" applyAlignment="1">
      <alignment horizontal="right" vertical="center"/>
    </xf>
    <xf numFmtId="1" fontId="24" fillId="0" borderId="1" xfId="12" applyNumberFormat="1" applyFont="1" applyBorder="1" applyAlignment="1">
      <alignment horizontal="center" vertical="center"/>
    </xf>
    <xf numFmtId="0" fontId="21" fillId="0" borderId="0" xfId="10" applyFont="1" applyAlignment="1">
      <alignment vertical="center"/>
    </xf>
    <xf numFmtId="49" fontId="13" fillId="0" borderId="0" xfId="10" applyNumberFormat="1" applyFont="1" applyAlignment="1">
      <alignment vertical="center"/>
    </xf>
    <xf numFmtId="2" fontId="12" fillId="0" borderId="0" xfId="10" applyNumberFormat="1" applyFont="1" applyBorder="1" applyAlignment="1">
      <alignment horizontal="center" vertical="center"/>
    </xf>
    <xf numFmtId="49" fontId="8" fillId="0" borderId="0" xfId="13" applyNumberFormat="1" applyFont="1"/>
    <xf numFmtId="49" fontId="11" fillId="0" borderId="0" xfId="13" applyNumberFormat="1" applyFont="1" applyAlignment="1">
      <alignment horizontal="right"/>
    </xf>
    <xf numFmtId="49" fontId="9" fillId="0" borderId="0" xfId="13" applyNumberFormat="1" applyFont="1"/>
    <xf numFmtId="49" fontId="33" fillId="0" borderId="0" xfId="13" applyNumberFormat="1" applyFont="1"/>
    <xf numFmtId="49" fontId="33" fillId="0" borderId="0" xfId="13" applyNumberFormat="1" applyFont="1" applyAlignment="1">
      <alignment horizontal="right"/>
    </xf>
    <xf numFmtId="49" fontId="34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8" fillId="0" borderId="0" xfId="11" applyFont="1"/>
    <xf numFmtId="0" fontId="9" fillId="0" borderId="0" xfId="11" applyFont="1"/>
    <xf numFmtId="0" fontId="33" fillId="0" borderId="0" xfId="11" applyFont="1"/>
    <xf numFmtId="0" fontId="33" fillId="0" borderId="0" xfId="11" applyFont="1" applyAlignment="1">
      <alignment horizontal="right"/>
    </xf>
    <xf numFmtId="0" fontId="26" fillId="0" borderId="0" xfId="1" applyFont="1" applyFill="1"/>
    <xf numFmtId="0" fontId="9" fillId="0" borderId="9" xfId="11" applyFont="1" applyBorder="1" applyAlignment="1">
      <alignment horizontal="center" vertical="center"/>
    </xf>
    <xf numFmtId="2" fontId="35" fillId="0" borderId="9" xfId="10" applyNumberFormat="1" applyFont="1" applyBorder="1" applyAlignment="1">
      <alignment horizontal="center" vertical="center"/>
    </xf>
    <xf numFmtId="2" fontId="13" fillId="2" borderId="3" xfId="10" applyNumberFormat="1" applyFont="1" applyFill="1" applyBorder="1" applyAlignment="1">
      <alignment horizontal="center" vertical="center"/>
    </xf>
    <xf numFmtId="2" fontId="12" fillId="0" borderId="9" xfId="10" applyNumberFormat="1" applyFont="1" applyBorder="1" applyAlignment="1">
      <alignment horizontal="center" vertical="center"/>
    </xf>
    <xf numFmtId="0" fontId="36" fillId="0" borderId="0" xfId="1" applyFont="1" applyFill="1" applyAlignment="1">
      <alignment wrapText="1"/>
    </xf>
    <xf numFmtId="0" fontId="4" fillId="0" borderId="7" xfId="2" applyFont="1" applyBorder="1" applyAlignment="1">
      <alignment horizontal="right"/>
    </xf>
    <xf numFmtId="0" fontId="10" fillId="0" borderId="8" xfId="2" applyFont="1" applyBorder="1" applyAlignment="1">
      <alignment horizontal="left"/>
    </xf>
    <xf numFmtId="165" fontId="6" fillId="0" borderId="9" xfId="2" applyNumberFormat="1" applyFont="1" applyBorder="1" applyAlignment="1">
      <alignment horizontal="center"/>
    </xf>
    <xf numFmtId="165" fontId="9" fillId="0" borderId="9" xfId="2" applyNumberFormat="1" applyFont="1" applyBorder="1" applyAlignment="1">
      <alignment horizontal="center"/>
    </xf>
    <xf numFmtId="0" fontId="21" fillId="0" borderId="9" xfId="2" applyFont="1" applyBorder="1" applyAlignment="1">
      <alignment horizontal="left"/>
    </xf>
    <xf numFmtId="49" fontId="4" fillId="0" borderId="0" xfId="1" applyNumberFormat="1" applyFont="1" applyFill="1"/>
    <xf numFmtId="165" fontId="22" fillId="0" borderId="9" xfId="10" applyNumberFormat="1" applyFont="1" applyFill="1" applyBorder="1" applyAlignment="1">
      <alignment horizontal="center" vertical="center"/>
    </xf>
    <xf numFmtId="0" fontId="22" fillId="0" borderId="9" xfId="10" applyFont="1" applyBorder="1" applyAlignment="1">
      <alignment horizontal="center" vertical="center"/>
    </xf>
    <xf numFmtId="0" fontId="22" fillId="0" borderId="9" xfId="10" applyFont="1" applyBorder="1" applyAlignment="1">
      <alignment horizontal="left" vertical="center" shrinkToFit="1"/>
    </xf>
    <xf numFmtId="0" fontId="9" fillId="0" borderId="10" xfId="2" applyNumberFormat="1" applyFont="1" applyFill="1" applyBorder="1" applyAlignment="1">
      <alignment horizontal="center"/>
    </xf>
    <xf numFmtId="0" fontId="9" fillId="0" borderId="9" xfId="2" applyNumberFormat="1" applyFont="1" applyFill="1" applyBorder="1" applyAlignment="1">
      <alignment horizontal="center"/>
    </xf>
    <xf numFmtId="0" fontId="22" fillId="0" borderId="9" xfId="0" applyFont="1" applyBorder="1"/>
    <xf numFmtId="49" fontId="15" fillId="0" borderId="7" xfId="0" applyNumberFormat="1" applyFont="1" applyBorder="1" applyAlignment="1">
      <alignment horizontal="left"/>
    </xf>
    <xf numFmtId="49" fontId="9" fillId="0" borderId="10" xfId="2" applyNumberFormat="1" applyFont="1" applyBorder="1"/>
    <xf numFmtId="2" fontId="37" fillId="2" borderId="3" xfId="8" applyNumberFormat="1" applyFont="1" applyFill="1" applyBorder="1" applyAlignment="1">
      <alignment horizontal="center" vertical="center"/>
    </xf>
    <xf numFmtId="49" fontId="26" fillId="0" borderId="9" xfId="4" applyNumberFormat="1" applyFont="1" applyBorder="1" applyAlignment="1">
      <alignment horizontal="center"/>
    </xf>
    <xf numFmtId="0" fontId="28" fillId="0" borderId="9" xfId="6" applyFont="1" applyBorder="1" applyAlignment="1">
      <alignment horizontal="center"/>
    </xf>
    <xf numFmtId="164" fontId="26" fillId="0" borderId="9" xfId="4" applyNumberFormat="1" applyFont="1" applyBorder="1" applyAlignment="1">
      <alignment horizontal="center"/>
    </xf>
    <xf numFmtId="49" fontId="26" fillId="0" borderId="7" xfId="4" applyNumberFormat="1" applyFont="1" applyBorder="1" applyAlignment="1">
      <alignment horizontal="left"/>
    </xf>
    <xf numFmtId="0" fontId="38" fillId="0" borderId="0" xfId="1" applyFont="1" applyFill="1"/>
    <xf numFmtId="49" fontId="39" fillId="0" borderId="5" xfId="8" applyNumberFormat="1" applyFont="1" applyBorder="1" applyAlignment="1">
      <alignment horizontal="center" vertical="center"/>
    </xf>
    <xf numFmtId="0" fontId="22" fillId="0" borderId="9" xfId="6" applyFont="1" applyBorder="1" applyAlignment="1">
      <alignment horizontal="center"/>
    </xf>
    <xf numFmtId="0" fontId="26" fillId="0" borderId="0" xfId="10" applyFont="1" applyAlignment="1">
      <alignment vertical="center"/>
    </xf>
    <xf numFmtId="49" fontId="21" fillId="0" borderId="0" xfId="10" applyNumberFormat="1" applyFont="1" applyAlignment="1">
      <alignment horizontal="left" vertical="center"/>
    </xf>
    <xf numFmtId="0" fontId="25" fillId="0" borderId="2" xfId="10" applyFont="1" applyBorder="1" applyAlignment="1">
      <alignment horizontal="right" vertical="center"/>
    </xf>
    <xf numFmtId="0" fontId="25" fillId="0" borderId="3" xfId="10" applyFont="1" applyBorder="1" applyAlignment="1">
      <alignment horizontal="left" vertical="center"/>
    </xf>
    <xf numFmtId="49" fontId="25" fillId="0" borderId="4" xfId="10" applyNumberFormat="1" applyFont="1" applyBorder="1" applyAlignment="1">
      <alignment horizontal="center" vertical="center"/>
    </xf>
    <xf numFmtId="49" fontId="15" fillId="0" borderId="9" xfId="4" applyNumberFormat="1" applyFont="1" applyBorder="1" applyAlignment="1">
      <alignment horizontal="center"/>
    </xf>
    <xf numFmtId="164" fontId="15" fillId="0" borderId="9" xfId="4" applyNumberFormat="1" applyFont="1" applyBorder="1" applyAlignment="1">
      <alignment horizontal="center"/>
    </xf>
    <xf numFmtId="0" fontId="1" fillId="0" borderId="0" xfId="4"/>
    <xf numFmtId="0" fontId="13" fillId="2" borderId="3" xfId="10" applyNumberFormat="1" applyFont="1" applyFill="1" applyBorder="1" applyAlignment="1">
      <alignment horizontal="center" vertical="center"/>
    </xf>
    <xf numFmtId="2" fontId="12" fillId="3" borderId="9" xfId="10" applyNumberFormat="1" applyFont="1" applyFill="1" applyBorder="1" applyAlignment="1">
      <alignment horizontal="center" vertical="center"/>
    </xf>
    <xf numFmtId="0" fontId="40" fillId="0" borderId="0" xfId="4" applyFont="1"/>
    <xf numFmtId="2" fontId="35" fillId="3" borderId="9" xfId="10" applyNumberFormat="1" applyFont="1" applyFill="1" applyBorder="1" applyAlignment="1">
      <alignment horizontal="center" vertical="center"/>
    </xf>
    <xf numFmtId="0" fontId="41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7" fillId="0" borderId="0" xfId="5" applyNumberFormat="1" applyFont="1" applyFill="1" applyBorder="1" applyAlignment="1" applyProtection="1">
      <alignment horizontal="left" vertical="center"/>
    </xf>
    <xf numFmtId="0" fontId="16" fillId="0" borderId="0" xfId="1" applyFont="1" applyFill="1" applyAlignment="1">
      <alignment vertical="center" shrinkToFit="1"/>
    </xf>
    <xf numFmtId="0" fontId="17" fillId="0" borderId="0" xfId="6" applyFont="1" applyAlignment="1">
      <alignment vertical="center"/>
    </xf>
    <xf numFmtId="0" fontId="17" fillId="0" borderId="0" xfId="6" applyFont="1" applyAlignment="1">
      <alignment vertical="center" shrinkToFit="1"/>
    </xf>
    <xf numFmtId="0" fontId="41" fillId="0" borderId="0" xfId="1" applyNumberFormat="1" applyFont="1" applyFill="1" applyBorder="1" applyAlignment="1" applyProtection="1">
      <alignment horizontal="left" vertical="center"/>
    </xf>
    <xf numFmtId="49" fontId="19" fillId="0" borderId="0" xfId="1" applyNumberFormat="1" applyFont="1" applyFill="1" applyAlignment="1">
      <alignment horizontal="right" vertical="center"/>
    </xf>
    <xf numFmtId="0" fontId="19" fillId="0" borderId="0" xfId="1" applyFont="1" applyFill="1" applyAlignment="1">
      <alignment vertical="center"/>
    </xf>
    <xf numFmtId="49" fontId="17" fillId="0" borderId="0" xfId="7" applyNumberFormat="1" applyFont="1" applyAlignment="1">
      <alignment vertical="center"/>
    </xf>
    <xf numFmtId="49" fontId="42" fillId="0" borderId="0" xfId="7" applyNumberFormat="1" applyFont="1" applyAlignment="1">
      <alignment horizontal="left" vertical="center"/>
    </xf>
    <xf numFmtId="49" fontId="17" fillId="0" borderId="0" xfId="7" applyNumberFormat="1" applyFont="1" applyAlignment="1">
      <alignment vertical="center" shrinkToFit="1"/>
    </xf>
    <xf numFmtId="49" fontId="20" fillId="0" borderId="0" xfId="7" applyNumberFormat="1" applyFont="1" applyAlignment="1">
      <alignment horizontal="right" vertical="center"/>
    </xf>
    <xf numFmtId="1" fontId="24" fillId="0" borderId="9" xfId="9" applyNumberFormat="1" applyFont="1" applyBorder="1" applyAlignment="1">
      <alignment horizontal="center" vertical="center"/>
    </xf>
    <xf numFmtId="0" fontId="24" fillId="0" borderId="9" xfId="8" applyFont="1" applyBorder="1" applyAlignment="1">
      <alignment horizontal="right" vertical="center"/>
    </xf>
    <xf numFmtId="0" fontId="24" fillId="0" borderId="9" xfId="8" applyFont="1" applyBorder="1" applyAlignment="1">
      <alignment horizontal="left" vertical="center"/>
    </xf>
    <xf numFmtId="49" fontId="24" fillId="0" borderId="9" xfId="8" applyNumberFormat="1" applyFont="1" applyBorder="1" applyAlignment="1">
      <alignment horizontal="center" vertical="center"/>
    </xf>
    <xf numFmtId="0" fontId="24" fillId="0" borderId="9" xfId="8" applyFont="1" applyBorder="1" applyAlignment="1">
      <alignment horizontal="center" vertical="center"/>
    </xf>
    <xf numFmtId="0" fontId="24" fillId="0" borderId="9" xfId="8" applyFont="1" applyBorder="1" applyAlignment="1">
      <alignment horizontal="left" vertical="center" shrinkToFit="1"/>
    </xf>
    <xf numFmtId="2" fontId="23" fillId="0" borderId="9" xfId="8" applyNumberFormat="1" applyFont="1" applyBorder="1" applyAlignment="1">
      <alignment horizontal="center" vertical="center"/>
    </xf>
    <xf numFmtId="49" fontId="23" fillId="0" borderId="9" xfId="8" applyNumberFormat="1" applyFont="1" applyBorder="1" applyAlignment="1">
      <alignment horizontal="center" vertical="center"/>
    </xf>
    <xf numFmtId="0" fontId="7" fillId="0" borderId="6" xfId="4" applyFont="1" applyBorder="1" applyAlignment="1">
      <alignment horizontal="right" vertical="center"/>
    </xf>
    <xf numFmtId="0" fontId="7" fillId="0" borderId="14" xfId="4" applyFont="1" applyBorder="1" applyAlignment="1">
      <alignment horizontal="left" vertical="center"/>
    </xf>
    <xf numFmtId="166" fontId="7" fillId="0" borderId="10" xfId="4" applyNumberFormat="1" applyFont="1" applyBorder="1" applyAlignment="1">
      <alignment horizontal="center" vertical="center"/>
    </xf>
    <xf numFmtId="49" fontId="22" fillId="0" borderId="10" xfId="4" applyNumberFormat="1" applyFont="1" applyBorder="1" applyAlignment="1">
      <alignment vertical="center"/>
    </xf>
    <xf numFmtId="0" fontId="22" fillId="0" borderId="10" xfId="4" applyFont="1" applyBorder="1" applyAlignment="1">
      <alignment vertical="center" shrinkToFit="1"/>
    </xf>
    <xf numFmtId="49" fontId="43" fillId="0" borderId="10" xfId="8" applyNumberFormat="1" applyFont="1" applyBorder="1" applyAlignment="1">
      <alignment horizontal="center" vertical="center"/>
    </xf>
    <xf numFmtId="0" fontId="7" fillId="0" borderId="7" xfId="4" applyFont="1" applyBorder="1" applyAlignment="1">
      <alignment horizontal="right" vertical="center"/>
    </xf>
    <xf numFmtId="0" fontId="7" fillId="0" borderId="8" xfId="4" applyFont="1" applyBorder="1" applyAlignment="1">
      <alignment horizontal="left" vertical="center"/>
    </xf>
    <xf numFmtId="166" fontId="7" fillId="0" borderId="9" xfId="4" applyNumberFormat="1" applyFont="1" applyBorder="1" applyAlignment="1">
      <alignment horizontal="center" vertical="center"/>
    </xf>
    <xf numFmtId="49" fontId="22" fillId="0" borderId="9" xfId="4" applyNumberFormat="1" applyFont="1" applyBorder="1" applyAlignment="1">
      <alignment vertical="center"/>
    </xf>
    <xf numFmtId="0" fontId="22" fillId="0" borderId="9" xfId="4" applyFont="1" applyBorder="1" applyAlignment="1">
      <alignment vertical="center" shrinkToFit="1"/>
    </xf>
    <xf numFmtId="0" fontId="22" fillId="0" borderId="9" xfId="8" applyFont="1" applyBorder="1" applyAlignment="1">
      <alignment horizontal="center" vertical="center"/>
    </xf>
    <xf numFmtId="2" fontId="43" fillId="0" borderId="9" xfId="8" applyNumberFormat="1" applyFont="1" applyBorder="1" applyAlignment="1">
      <alignment horizontal="center" vertical="center"/>
    </xf>
    <xf numFmtId="49" fontId="43" fillId="0" borderId="9" xfId="8" applyNumberFormat="1" applyFont="1" applyBorder="1" applyAlignment="1">
      <alignment horizontal="center" vertical="center"/>
    </xf>
    <xf numFmtId="49" fontId="7" fillId="0" borderId="9" xfId="4" applyNumberFormat="1" applyFont="1" applyBorder="1" applyAlignment="1">
      <alignment horizontal="center" vertical="center"/>
    </xf>
    <xf numFmtId="0" fontId="7" fillId="0" borderId="9" xfId="8" applyFont="1" applyBorder="1" applyAlignment="1">
      <alignment horizontal="right" vertical="center"/>
    </xf>
    <xf numFmtId="0" fontId="7" fillId="0" borderId="9" xfId="8" applyFont="1" applyBorder="1" applyAlignment="1">
      <alignment vertical="center"/>
    </xf>
    <xf numFmtId="166" fontId="7" fillId="0" borderId="9" xfId="8" applyNumberFormat="1" applyFont="1" applyBorder="1" applyAlignment="1">
      <alignment horizontal="center" vertical="center"/>
    </xf>
    <xf numFmtId="0" fontId="22" fillId="0" borderId="9" xfId="8" applyFont="1" applyBorder="1" applyAlignment="1">
      <alignment vertical="center"/>
    </xf>
    <xf numFmtId="0" fontId="22" fillId="0" borderId="9" xfId="8" applyFont="1" applyBorder="1" applyAlignment="1">
      <alignment vertical="center" shrinkToFit="1"/>
    </xf>
    <xf numFmtId="0" fontId="43" fillId="0" borderId="9" xfId="8" applyFont="1" applyBorder="1" applyAlignment="1">
      <alignment horizontal="center" vertical="center"/>
    </xf>
    <xf numFmtId="0" fontId="22" fillId="0" borderId="0" xfId="8" applyFont="1" applyAlignment="1">
      <alignment vertical="center" shrinkToFit="1"/>
    </xf>
    <xf numFmtId="0" fontId="41" fillId="0" borderId="0" xfId="1" applyFont="1" applyFill="1" applyAlignment="1">
      <alignment horizontal="center" vertical="center"/>
    </xf>
    <xf numFmtId="49" fontId="44" fillId="0" borderId="0" xfId="1" applyNumberFormat="1" applyFont="1" applyFill="1" applyAlignment="1">
      <alignment horizontal="right" vertical="center"/>
    </xf>
    <xf numFmtId="0" fontId="41" fillId="0" borderId="0" xfId="1" applyFont="1" applyFill="1" applyAlignment="1">
      <alignment vertical="center" shrinkToFit="1"/>
    </xf>
    <xf numFmtId="0" fontId="44" fillId="0" borderId="0" xfId="1" applyFont="1" applyFill="1" applyAlignment="1">
      <alignment vertical="center"/>
    </xf>
    <xf numFmtId="0" fontId="16" fillId="0" borderId="0" xfId="4" applyFont="1" applyBorder="1" applyAlignment="1">
      <alignment vertical="center"/>
    </xf>
    <xf numFmtId="164" fontId="7" fillId="0" borderId="10" xfId="4" applyNumberFormat="1" applyFont="1" applyBorder="1" applyAlignment="1">
      <alignment horizontal="center" vertical="center"/>
    </xf>
    <xf numFmtId="49" fontId="22" fillId="0" borderId="10" xfId="4" applyNumberFormat="1" applyFont="1" applyBorder="1" applyAlignment="1">
      <alignment horizontal="left" vertical="center"/>
    </xf>
    <xf numFmtId="49" fontId="44" fillId="0" borderId="10" xfId="8" applyNumberFormat="1" applyFont="1" applyBorder="1" applyAlignment="1">
      <alignment horizontal="center" vertical="center"/>
    </xf>
    <xf numFmtId="49" fontId="22" fillId="0" borderId="9" xfId="4" applyNumberFormat="1" applyFont="1" applyBorder="1" applyAlignment="1">
      <alignment horizontal="left" vertical="center"/>
    </xf>
    <xf numFmtId="49" fontId="44" fillId="0" borderId="9" xfId="8" applyNumberFormat="1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164" fontId="7" fillId="0" borderId="9" xfId="4" applyNumberFormat="1" applyFont="1" applyBorder="1" applyAlignment="1">
      <alignment horizontal="center" vertical="center"/>
    </xf>
    <xf numFmtId="0" fontId="22" fillId="0" borderId="9" xfId="4" applyFont="1" applyBorder="1" applyAlignment="1">
      <alignment horizontal="left" vertical="center"/>
    </xf>
    <xf numFmtId="0" fontId="44" fillId="0" borderId="9" xfId="8" applyNumberFormat="1" applyFont="1" applyBorder="1" applyAlignment="1">
      <alignment horizontal="center" vertical="center"/>
    </xf>
    <xf numFmtId="0" fontId="28" fillId="0" borderId="9" xfId="4" applyFont="1" applyBorder="1" applyAlignment="1">
      <alignment horizontal="left" vertical="center"/>
    </xf>
    <xf numFmtId="0" fontId="22" fillId="0" borderId="15" xfId="8" applyFont="1" applyBorder="1" applyAlignment="1">
      <alignment horizontal="center" vertical="center"/>
    </xf>
    <xf numFmtId="0" fontId="7" fillId="0" borderId="16" xfId="4" applyFont="1" applyBorder="1" applyAlignment="1">
      <alignment horizontal="right" vertical="center"/>
    </xf>
    <xf numFmtId="0" fontId="7" fillId="0" borderId="17" xfId="4" applyFont="1" applyBorder="1" applyAlignment="1">
      <alignment horizontal="left" vertical="center"/>
    </xf>
    <xf numFmtId="164" fontId="7" fillId="0" borderId="18" xfId="4" applyNumberFormat="1" applyFont="1" applyBorder="1" applyAlignment="1">
      <alignment horizontal="center" vertical="center"/>
    </xf>
    <xf numFmtId="49" fontId="22" fillId="0" borderId="18" xfId="4" applyNumberFormat="1" applyFont="1" applyBorder="1" applyAlignment="1">
      <alignment horizontal="left" vertical="center"/>
    </xf>
    <xf numFmtId="0" fontId="22" fillId="0" borderId="18" xfId="4" applyFont="1" applyBorder="1" applyAlignment="1">
      <alignment horizontal="left" vertical="center"/>
    </xf>
    <xf numFmtId="0" fontId="22" fillId="0" borderId="18" xfId="8" applyFont="1" applyBorder="1" applyAlignment="1">
      <alignment horizontal="center" vertical="center"/>
    </xf>
    <xf numFmtId="49" fontId="44" fillId="0" borderId="18" xfId="8" applyNumberFormat="1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9" xfId="4" applyFont="1" applyBorder="1" applyAlignment="1">
      <alignment horizontal="right" vertical="center"/>
    </xf>
    <xf numFmtId="0" fontId="16" fillId="0" borderId="9" xfId="4" applyFont="1" applyBorder="1" applyAlignment="1">
      <alignment horizontal="left" vertical="center"/>
    </xf>
    <xf numFmtId="0" fontId="28" fillId="0" borderId="9" xfId="4" applyFont="1" applyBorder="1" applyAlignment="1">
      <alignment vertical="center"/>
    </xf>
    <xf numFmtId="0" fontId="44" fillId="0" borderId="9" xfId="4" applyFont="1" applyBorder="1" applyAlignment="1">
      <alignment horizontal="center" vertical="center"/>
    </xf>
    <xf numFmtId="0" fontId="22" fillId="0" borderId="10" xfId="4" applyFont="1" applyBorder="1" applyAlignment="1">
      <alignment horizontal="left" vertical="center"/>
    </xf>
    <xf numFmtId="14" fontId="16" fillId="0" borderId="9" xfId="4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2" applyNumberFormat="1" applyFont="1" applyAlignment="1">
      <alignment horizontal="center"/>
    </xf>
    <xf numFmtId="49" fontId="9" fillId="0" borderId="0" xfId="2" applyNumberFormat="1" applyFont="1" applyAlignment="1">
      <alignment horizontal="center"/>
    </xf>
    <xf numFmtId="0" fontId="22" fillId="0" borderId="10" xfId="6" applyFont="1" applyBorder="1" applyAlignment="1">
      <alignment horizontal="center"/>
    </xf>
    <xf numFmtId="0" fontId="9" fillId="0" borderId="10" xfId="11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49" fontId="45" fillId="0" borderId="0" xfId="2" applyNumberFormat="1" applyFont="1"/>
    <xf numFmtId="49" fontId="15" fillId="0" borderId="0" xfId="2" applyNumberFormat="1" applyFont="1"/>
    <xf numFmtId="0" fontId="22" fillId="0" borderId="0" xfId="6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166" fontId="16" fillId="0" borderId="0" xfId="4" applyNumberFormat="1" applyFont="1" applyAlignment="1">
      <alignment horizontal="center" vertical="center"/>
    </xf>
    <xf numFmtId="2" fontId="22" fillId="0" borderId="11" xfId="8" applyNumberFormat="1" applyFont="1" applyBorder="1" applyAlignment="1">
      <alignment horizontal="center" vertical="center"/>
    </xf>
    <xf numFmtId="2" fontId="22" fillId="0" borderId="12" xfId="8" applyNumberFormat="1" applyFont="1" applyBorder="1" applyAlignment="1">
      <alignment horizontal="center" vertical="center"/>
    </xf>
    <xf numFmtId="2" fontId="22" fillId="0" borderId="13" xfId="8" applyNumberFormat="1" applyFont="1" applyBorder="1" applyAlignment="1">
      <alignment horizontal="center" vertical="center"/>
    </xf>
    <xf numFmtId="0" fontId="16" fillId="0" borderId="0" xfId="1" applyFont="1" applyFill="1" applyAlignment="1">
      <alignment horizontal="center"/>
    </xf>
    <xf numFmtId="2" fontId="9" fillId="0" borderId="11" xfId="10" applyNumberFormat="1" applyFont="1" applyBorder="1" applyAlignment="1">
      <alignment horizontal="center" vertical="center"/>
    </xf>
    <xf numFmtId="2" fontId="9" fillId="0" borderId="12" xfId="10" applyNumberFormat="1" applyFont="1" applyBorder="1" applyAlignment="1">
      <alignment horizontal="center" vertical="center"/>
    </xf>
    <xf numFmtId="2" fontId="9" fillId="0" borderId="13" xfId="10" applyNumberFormat="1" applyFont="1" applyBorder="1" applyAlignment="1">
      <alignment horizontal="center" vertical="center"/>
    </xf>
  </cellXfs>
  <cellStyles count="14">
    <cellStyle name="Įprastas 2" xfId="6"/>
    <cellStyle name="Įprastas 2 2" xfId="11"/>
    <cellStyle name="Įprastas 3 2" xfId="1"/>
    <cellStyle name="Įprastas 4 2" xfId="8"/>
    <cellStyle name="Įprastas 4 2 2" xfId="10"/>
    <cellStyle name="Normal" xfId="0" builtinId="0"/>
    <cellStyle name="Normal 2" xfId="4"/>
    <cellStyle name="Normal 2 2 10_aukstis" xfId="5"/>
    <cellStyle name="Normal 2 2 10_aukstis 2" xfId="9"/>
    <cellStyle name="Normal 2 2 10_aukstis 2 2" xfId="12"/>
    <cellStyle name="Normal_2013-01-15" xfId="3"/>
    <cellStyle name="Normal_2013-01-15 2" xfId="2"/>
    <cellStyle name="Normal_2013-01-15 2 2" xfId="7"/>
    <cellStyle name="Normal_2013-01-15 2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\LTU_ziema\LTU_zpb20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tabSelected="1" zoomScale="110" zoomScaleNormal="110" workbookViewId="0">
      <selection activeCell="A10" sqref="A10"/>
    </sheetView>
  </sheetViews>
  <sheetFormatPr defaultRowHeight="13.8" x14ac:dyDescent="0.25"/>
  <cols>
    <col min="1" max="1" width="5.88671875" style="14" customWidth="1"/>
    <col min="2" max="2" width="7" style="13" customWidth="1"/>
    <col min="3" max="3" width="47.5546875" style="13" customWidth="1"/>
    <col min="4" max="4" width="7" style="14" customWidth="1"/>
    <col min="5" max="5" width="4.88671875" style="14" customWidth="1"/>
    <col min="6" max="6" width="7" style="14" customWidth="1"/>
    <col min="7" max="7" width="48.109375" style="14" customWidth="1"/>
    <col min="8" max="8" width="6.88671875" style="41" customWidth="1"/>
    <col min="9" max="9" width="7.109375" style="14" customWidth="1"/>
    <col min="10" max="252" width="9.109375" style="14"/>
    <col min="253" max="253" width="5.88671875" style="14" customWidth="1"/>
    <col min="254" max="254" width="12.109375" style="14" customWidth="1"/>
    <col min="255" max="255" width="16.6640625" style="14" customWidth="1"/>
    <col min="256" max="256" width="10.33203125" style="14" customWidth="1"/>
    <col min="257" max="257" width="11.109375" style="14" bestFit="1" customWidth="1"/>
    <col min="258" max="258" width="20.88671875" style="14" bestFit="1" customWidth="1"/>
    <col min="259" max="260" width="7.109375" style="14" customWidth="1"/>
    <col min="261" max="261" width="0" style="14" hidden="1" customWidth="1"/>
    <col min="262" max="262" width="3.44140625" style="14" customWidth="1"/>
    <col min="263" max="508" width="9.109375" style="14"/>
    <col min="509" max="509" width="5.88671875" style="14" customWidth="1"/>
    <col min="510" max="510" width="12.109375" style="14" customWidth="1"/>
    <col min="511" max="511" width="16.6640625" style="14" customWidth="1"/>
    <col min="512" max="512" width="10.33203125" style="14" customWidth="1"/>
    <col min="513" max="513" width="11.109375" style="14" bestFit="1" customWidth="1"/>
    <col min="514" max="514" width="20.88671875" style="14" bestFit="1" customWidth="1"/>
    <col min="515" max="516" width="7.109375" style="14" customWidth="1"/>
    <col min="517" max="517" width="0" style="14" hidden="1" customWidth="1"/>
    <col min="518" max="518" width="3.44140625" style="14" customWidth="1"/>
    <col min="519" max="764" width="9.109375" style="14"/>
    <col min="765" max="765" width="5.88671875" style="14" customWidth="1"/>
    <col min="766" max="766" width="12.109375" style="14" customWidth="1"/>
    <col min="767" max="767" width="16.6640625" style="14" customWidth="1"/>
    <col min="768" max="768" width="10.33203125" style="14" customWidth="1"/>
    <col min="769" max="769" width="11.109375" style="14" bestFit="1" customWidth="1"/>
    <col min="770" max="770" width="20.88671875" style="14" bestFit="1" customWidth="1"/>
    <col min="771" max="772" width="7.109375" style="14" customWidth="1"/>
    <col min="773" max="773" width="0" style="14" hidden="1" customWidth="1"/>
    <col min="774" max="774" width="3.44140625" style="14" customWidth="1"/>
    <col min="775" max="1020" width="9.109375" style="14"/>
    <col min="1021" max="1021" width="5.88671875" style="14" customWidth="1"/>
    <col min="1022" max="1022" width="12.109375" style="14" customWidth="1"/>
    <col min="1023" max="1023" width="16.6640625" style="14" customWidth="1"/>
    <col min="1024" max="1024" width="10.33203125" style="14" customWidth="1"/>
    <col min="1025" max="1025" width="11.109375" style="14" bestFit="1" customWidth="1"/>
    <col min="1026" max="1026" width="20.88671875" style="14" bestFit="1" customWidth="1"/>
    <col min="1027" max="1028" width="7.109375" style="14" customWidth="1"/>
    <col min="1029" max="1029" width="0" style="14" hidden="1" customWidth="1"/>
    <col min="1030" max="1030" width="3.44140625" style="14" customWidth="1"/>
    <col min="1031" max="1276" width="9.109375" style="14"/>
    <col min="1277" max="1277" width="5.88671875" style="14" customWidth="1"/>
    <col min="1278" max="1278" width="12.109375" style="14" customWidth="1"/>
    <col min="1279" max="1279" width="16.6640625" style="14" customWidth="1"/>
    <col min="1280" max="1280" width="10.33203125" style="14" customWidth="1"/>
    <col min="1281" max="1281" width="11.109375" style="14" bestFit="1" customWidth="1"/>
    <col min="1282" max="1282" width="20.88671875" style="14" bestFit="1" customWidth="1"/>
    <col min="1283" max="1284" width="7.109375" style="14" customWidth="1"/>
    <col min="1285" max="1285" width="0" style="14" hidden="1" customWidth="1"/>
    <col min="1286" max="1286" width="3.44140625" style="14" customWidth="1"/>
    <col min="1287" max="1532" width="9.109375" style="14"/>
    <col min="1533" max="1533" width="5.88671875" style="14" customWidth="1"/>
    <col min="1534" max="1534" width="12.109375" style="14" customWidth="1"/>
    <col min="1535" max="1535" width="16.6640625" style="14" customWidth="1"/>
    <col min="1536" max="1536" width="10.33203125" style="14" customWidth="1"/>
    <col min="1537" max="1537" width="11.109375" style="14" bestFit="1" customWidth="1"/>
    <col min="1538" max="1538" width="20.88671875" style="14" bestFit="1" customWidth="1"/>
    <col min="1539" max="1540" width="7.109375" style="14" customWidth="1"/>
    <col min="1541" max="1541" width="0" style="14" hidden="1" customWidth="1"/>
    <col min="1542" max="1542" width="3.44140625" style="14" customWidth="1"/>
    <col min="1543" max="1788" width="9.109375" style="14"/>
    <col min="1789" max="1789" width="5.88671875" style="14" customWidth="1"/>
    <col min="1790" max="1790" width="12.109375" style="14" customWidth="1"/>
    <col min="1791" max="1791" width="16.6640625" style="14" customWidth="1"/>
    <col min="1792" max="1792" width="10.33203125" style="14" customWidth="1"/>
    <col min="1793" max="1793" width="11.109375" style="14" bestFit="1" customWidth="1"/>
    <col min="1794" max="1794" width="20.88671875" style="14" bestFit="1" customWidth="1"/>
    <col min="1795" max="1796" width="7.109375" style="14" customWidth="1"/>
    <col min="1797" max="1797" width="0" style="14" hidden="1" customWidth="1"/>
    <col min="1798" max="1798" width="3.44140625" style="14" customWidth="1"/>
    <col min="1799" max="2044" width="9.109375" style="14"/>
    <col min="2045" max="2045" width="5.88671875" style="14" customWidth="1"/>
    <col min="2046" max="2046" width="12.109375" style="14" customWidth="1"/>
    <col min="2047" max="2047" width="16.6640625" style="14" customWidth="1"/>
    <col min="2048" max="2048" width="10.33203125" style="14" customWidth="1"/>
    <col min="2049" max="2049" width="11.109375" style="14" bestFit="1" customWidth="1"/>
    <col min="2050" max="2050" width="20.88671875" style="14" bestFit="1" customWidth="1"/>
    <col min="2051" max="2052" width="7.109375" style="14" customWidth="1"/>
    <col min="2053" max="2053" width="0" style="14" hidden="1" customWidth="1"/>
    <col min="2054" max="2054" width="3.44140625" style="14" customWidth="1"/>
    <col min="2055" max="2300" width="9.109375" style="14"/>
    <col min="2301" max="2301" width="5.88671875" style="14" customWidth="1"/>
    <col min="2302" max="2302" width="12.109375" style="14" customWidth="1"/>
    <col min="2303" max="2303" width="16.6640625" style="14" customWidth="1"/>
    <col min="2304" max="2304" width="10.33203125" style="14" customWidth="1"/>
    <col min="2305" max="2305" width="11.109375" style="14" bestFit="1" customWidth="1"/>
    <col min="2306" max="2306" width="20.88671875" style="14" bestFit="1" customWidth="1"/>
    <col min="2307" max="2308" width="7.109375" style="14" customWidth="1"/>
    <col min="2309" max="2309" width="0" style="14" hidden="1" customWidth="1"/>
    <col min="2310" max="2310" width="3.44140625" style="14" customWidth="1"/>
    <col min="2311" max="2556" width="9.109375" style="14"/>
    <col min="2557" max="2557" width="5.88671875" style="14" customWidth="1"/>
    <col min="2558" max="2558" width="12.109375" style="14" customWidth="1"/>
    <col min="2559" max="2559" width="16.6640625" style="14" customWidth="1"/>
    <col min="2560" max="2560" width="10.33203125" style="14" customWidth="1"/>
    <col min="2561" max="2561" width="11.109375" style="14" bestFit="1" customWidth="1"/>
    <col min="2562" max="2562" width="20.88671875" style="14" bestFit="1" customWidth="1"/>
    <col min="2563" max="2564" width="7.109375" style="14" customWidth="1"/>
    <col min="2565" max="2565" width="0" style="14" hidden="1" customWidth="1"/>
    <col min="2566" max="2566" width="3.44140625" style="14" customWidth="1"/>
    <col min="2567" max="2812" width="9.109375" style="14"/>
    <col min="2813" max="2813" width="5.88671875" style="14" customWidth="1"/>
    <col min="2814" max="2814" width="12.109375" style="14" customWidth="1"/>
    <col min="2815" max="2815" width="16.6640625" style="14" customWidth="1"/>
    <col min="2816" max="2816" width="10.33203125" style="14" customWidth="1"/>
    <col min="2817" max="2817" width="11.109375" style="14" bestFit="1" customWidth="1"/>
    <col min="2818" max="2818" width="20.88671875" style="14" bestFit="1" customWidth="1"/>
    <col min="2819" max="2820" width="7.109375" style="14" customWidth="1"/>
    <col min="2821" max="2821" width="0" style="14" hidden="1" customWidth="1"/>
    <col min="2822" max="2822" width="3.44140625" style="14" customWidth="1"/>
    <col min="2823" max="3068" width="9.109375" style="14"/>
    <col min="3069" max="3069" width="5.88671875" style="14" customWidth="1"/>
    <col min="3070" max="3070" width="12.109375" style="14" customWidth="1"/>
    <col min="3071" max="3071" width="16.6640625" style="14" customWidth="1"/>
    <col min="3072" max="3072" width="10.33203125" style="14" customWidth="1"/>
    <col min="3073" max="3073" width="11.109375" style="14" bestFit="1" customWidth="1"/>
    <col min="3074" max="3074" width="20.88671875" style="14" bestFit="1" customWidth="1"/>
    <col min="3075" max="3076" width="7.109375" style="14" customWidth="1"/>
    <col min="3077" max="3077" width="0" style="14" hidden="1" customWidth="1"/>
    <col min="3078" max="3078" width="3.44140625" style="14" customWidth="1"/>
    <col min="3079" max="3324" width="9.109375" style="14"/>
    <col min="3325" max="3325" width="5.88671875" style="14" customWidth="1"/>
    <col min="3326" max="3326" width="12.109375" style="14" customWidth="1"/>
    <col min="3327" max="3327" width="16.6640625" style="14" customWidth="1"/>
    <col min="3328" max="3328" width="10.33203125" style="14" customWidth="1"/>
    <col min="3329" max="3329" width="11.109375" style="14" bestFit="1" customWidth="1"/>
    <col min="3330" max="3330" width="20.88671875" style="14" bestFit="1" customWidth="1"/>
    <col min="3331" max="3332" width="7.109375" style="14" customWidth="1"/>
    <col min="3333" max="3333" width="0" style="14" hidden="1" customWidth="1"/>
    <col min="3334" max="3334" width="3.44140625" style="14" customWidth="1"/>
    <col min="3335" max="3580" width="9.109375" style="14"/>
    <col min="3581" max="3581" width="5.88671875" style="14" customWidth="1"/>
    <col min="3582" max="3582" width="12.109375" style="14" customWidth="1"/>
    <col min="3583" max="3583" width="16.6640625" style="14" customWidth="1"/>
    <col min="3584" max="3584" width="10.33203125" style="14" customWidth="1"/>
    <col min="3585" max="3585" width="11.109375" style="14" bestFit="1" customWidth="1"/>
    <col min="3586" max="3586" width="20.88671875" style="14" bestFit="1" customWidth="1"/>
    <col min="3587" max="3588" width="7.109375" style="14" customWidth="1"/>
    <col min="3589" max="3589" width="0" style="14" hidden="1" customWidth="1"/>
    <col min="3590" max="3590" width="3.44140625" style="14" customWidth="1"/>
    <col min="3591" max="3836" width="9.109375" style="14"/>
    <col min="3837" max="3837" width="5.88671875" style="14" customWidth="1"/>
    <col min="3838" max="3838" width="12.109375" style="14" customWidth="1"/>
    <col min="3839" max="3839" width="16.6640625" style="14" customWidth="1"/>
    <col min="3840" max="3840" width="10.33203125" style="14" customWidth="1"/>
    <col min="3841" max="3841" width="11.109375" style="14" bestFit="1" customWidth="1"/>
    <col min="3842" max="3842" width="20.88671875" style="14" bestFit="1" customWidth="1"/>
    <col min="3843" max="3844" width="7.109375" style="14" customWidth="1"/>
    <col min="3845" max="3845" width="0" style="14" hidden="1" customWidth="1"/>
    <col min="3846" max="3846" width="3.44140625" style="14" customWidth="1"/>
    <col min="3847" max="4092" width="9.109375" style="14"/>
    <col min="4093" max="4093" width="5.88671875" style="14" customWidth="1"/>
    <col min="4094" max="4094" width="12.109375" style="14" customWidth="1"/>
    <col min="4095" max="4095" width="16.6640625" style="14" customWidth="1"/>
    <col min="4096" max="4096" width="10.33203125" style="14" customWidth="1"/>
    <col min="4097" max="4097" width="11.109375" style="14" bestFit="1" customWidth="1"/>
    <col min="4098" max="4098" width="20.88671875" style="14" bestFit="1" customWidth="1"/>
    <col min="4099" max="4100" width="7.109375" style="14" customWidth="1"/>
    <col min="4101" max="4101" width="0" style="14" hidden="1" customWidth="1"/>
    <col min="4102" max="4102" width="3.44140625" style="14" customWidth="1"/>
    <col min="4103" max="4348" width="9.109375" style="14"/>
    <col min="4349" max="4349" width="5.88671875" style="14" customWidth="1"/>
    <col min="4350" max="4350" width="12.109375" style="14" customWidth="1"/>
    <col min="4351" max="4351" width="16.6640625" style="14" customWidth="1"/>
    <col min="4352" max="4352" width="10.33203125" style="14" customWidth="1"/>
    <col min="4353" max="4353" width="11.109375" style="14" bestFit="1" customWidth="1"/>
    <col min="4354" max="4354" width="20.88671875" style="14" bestFit="1" customWidth="1"/>
    <col min="4355" max="4356" width="7.109375" style="14" customWidth="1"/>
    <col min="4357" max="4357" width="0" style="14" hidden="1" customWidth="1"/>
    <col min="4358" max="4358" width="3.44140625" style="14" customWidth="1"/>
    <col min="4359" max="4604" width="9.109375" style="14"/>
    <col min="4605" max="4605" width="5.88671875" style="14" customWidth="1"/>
    <col min="4606" max="4606" width="12.109375" style="14" customWidth="1"/>
    <col min="4607" max="4607" width="16.6640625" style="14" customWidth="1"/>
    <col min="4608" max="4608" width="10.33203125" style="14" customWidth="1"/>
    <col min="4609" max="4609" width="11.109375" style="14" bestFit="1" customWidth="1"/>
    <col min="4610" max="4610" width="20.88671875" style="14" bestFit="1" customWidth="1"/>
    <col min="4611" max="4612" width="7.109375" style="14" customWidth="1"/>
    <col min="4613" max="4613" width="0" style="14" hidden="1" customWidth="1"/>
    <col min="4614" max="4614" width="3.44140625" style="14" customWidth="1"/>
    <col min="4615" max="4860" width="9.109375" style="14"/>
    <col min="4861" max="4861" width="5.88671875" style="14" customWidth="1"/>
    <col min="4862" max="4862" width="12.109375" style="14" customWidth="1"/>
    <col min="4863" max="4863" width="16.6640625" style="14" customWidth="1"/>
    <col min="4864" max="4864" width="10.33203125" style="14" customWidth="1"/>
    <col min="4865" max="4865" width="11.109375" style="14" bestFit="1" customWidth="1"/>
    <col min="4866" max="4866" width="20.88671875" style="14" bestFit="1" customWidth="1"/>
    <col min="4867" max="4868" width="7.109375" style="14" customWidth="1"/>
    <col min="4869" max="4869" width="0" style="14" hidden="1" customWidth="1"/>
    <col min="4870" max="4870" width="3.44140625" style="14" customWidth="1"/>
    <col min="4871" max="5116" width="9.109375" style="14"/>
    <col min="5117" max="5117" width="5.88671875" style="14" customWidth="1"/>
    <col min="5118" max="5118" width="12.109375" style="14" customWidth="1"/>
    <col min="5119" max="5119" width="16.6640625" style="14" customWidth="1"/>
    <col min="5120" max="5120" width="10.33203125" style="14" customWidth="1"/>
    <col min="5121" max="5121" width="11.109375" style="14" bestFit="1" customWidth="1"/>
    <col min="5122" max="5122" width="20.88671875" style="14" bestFit="1" customWidth="1"/>
    <col min="5123" max="5124" width="7.109375" style="14" customWidth="1"/>
    <col min="5125" max="5125" width="0" style="14" hidden="1" customWidth="1"/>
    <col min="5126" max="5126" width="3.44140625" style="14" customWidth="1"/>
    <col min="5127" max="5372" width="9.109375" style="14"/>
    <col min="5373" max="5373" width="5.88671875" style="14" customWidth="1"/>
    <col min="5374" max="5374" width="12.109375" style="14" customWidth="1"/>
    <col min="5375" max="5375" width="16.6640625" style="14" customWidth="1"/>
    <col min="5376" max="5376" width="10.33203125" style="14" customWidth="1"/>
    <col min="5377" max="5377" width="11.109375" style="14" bestFit="1" customWidth="1"/>
    <col min="5378" max="5378" width="20.88671875" style="14" bestFit="1" customWidth="1"/>
    <col min="5379" max="5380" width="7.109375" style="14" customWidth="1"/>
    <col min="5381" max="5381" width="0" style="14" hidden="1" customWidth="1"/>
    <col min="5382" max="5382" width="3.44140625" style="14" customWidth="1"/>
    <col min="5383" max="5628" width="9.109375" style="14"/>
    <col min="5629" max="5629" width="5.88671875" style="14" customWidth="1"/>
    <col min="5630" max="5630" width="12.109375" style="14" customWidth="1"/>
    <col min="5631" max="5631" width="16.6640625" style="14" customWidth="1"/>
    <col min="5632" max="5632" width="10.33203125" style="14" customWidth="1"/>
    <col min="5633" max="5633" width="11.109375" style="14" bestFit="1" customWidth="1"/>
    <col min="5634" max="5634" width="20.88671875" style="14" bestFit="1" customWidth="1"/>
    <col min="5635" max="5636" width="7.109375" style="14" customWidth="1"/>
    <col min="5637" max="5637" width="0" style="14" hidden="1" customWidth="1"/>
    <col min="5638" max="5638" width="3.44140625" style="14" customWidth="1"/>
    <col min="5639" max="5884" width="9.109375" style="14"/>
    <col min="5885" max="5885" width="5.88671875" style="14" customWidth="1"/>
    <col min="5886" max="5886" width="12.109375" style="14" customWidth="1"/>
    <col min="5887" max="5887" width="16.6640625" style="14" customWidth="1"/>
    <col min="5888" max="5888" width="10.33203125" style="14" customWidth="1"/>
    <col min="5889" max="5889" width="11.109375" style="14" bestFit="1" customWidth="1"/>
    <col min="5890" max="5890" width="20.88671875" style="14" bestFit="1" customWidth="1"/>
    <col min="5891" max="5892" width="7.109375" style="14" customWidth="1"/>
    <col min="5893" max="5893" width="0" style="14" hidden="1" customWidth="1"/>
    <col min="5894" max="5894" width="3.44140625" style="14" customWidth="1"/>
    <col min="5895" max="6140" width="9.109375" style="14"/>
    <col min="6141" max="6141" width="5.88671875" style="14" customWidth="1"/>
    <col min="6142" max="6142" width="12.109375" style="14" customWidth="1"/>
    <col min="6143" max="6143" width="16.6640625" style="14" customWidth="1"/>
    <col min="6144" max="6144" width="10.33203125" style="14" customWidth="1"/>
    <col min="6145" max="6145" width="11.109375" style="14" bestFit="1" customWidth="1"/>
    <col min="6146" max="6146" width="20.88671875" style="14" bestFit="1" customWidth="1"/>
    <col min="6147" max="6148" width="7.109375" style="14" customWidth="1"/>
    <col min="6149" max="6149" width="0" style="14" hidden="1" customWidth="1"/>
    <col min="6150" max="6150" width="3.44140625" style="14" customWidth="1"/>
    <col min="6151" max="6396" width="9.109375" style="14"/>
    <col min="6397" max="6397" width="5.88671875" style="14" customWidth="1"/>
    <col min="6398" max="6398" width="12.109375" style="14" customWidth="1"/>
    <col min="6399" max="6399" width="16.6640625" style="14" customWidth="1"/>
    <col min="6400" max="6400" width="10.33203125" style="14" customWidth="1"/>
    <col min="6401" max="6401" width="11.109375" style="14" bestFit="1" customWidth="1"/>
    <col min="6402" max="6402" width="20.88671875" style="14" bestFit="1" customWidth="1"/>
    <col min="6403" max="6404" width="7.109375" style="14" customWidth="1"/>
    <col min="6405" max="6405" width="0" style="14" hidden="1" customWidth="1"/>
    <col min="6406" max="6406" width="3.44140625" style="14" customWidth="1"/>
    <col min="6407" max="6652" width="9.109375" style="14"/>
    <col min="6653" max="6653" width="5.88671875" style="14" customWidth="1"/>
    <col min="6654" max="6654" width="12.109375" style="14" customWidth="1"/>
    <col min="6655" max="6655" width="16.6640625" style="14" customWidth="1"/>
    <col min="6656" max="6656" width="10.33203125" style="14" customWidth="1"/>
    <col min="6657" max="6657" width="11.109375" style="14" bestFit="1" customWidth="1"/>
    <col min="6658" max="6658" width="20.88671875" style="14" bestFit="1" customWidth="1"/>
    <col min="6659" max="6660" width="7.109375" style="14" customWidth="1"/>
    <col min="6661" max="6661" width="0" style="14" hidden="1" customWidth="1"/>
    <col min="6662" max="6662" width="3.44140625" style="14" customWidth="1"/>
    <col min="6663" max="6908" width="9.109375" style="14"/>
    <col min="6909" max="6909" width="5.88671875" style="14" customWidth="1"/>
    <col min="6910" max="6910" width="12.109375" style="14" customWidth="1"/>
    <col min="6911" max="6911" width="16.6640625" style="14" customWidth="1"/>
    <col min="6912" max="6912" width="10.33203125" style="14" customWidth="1"/>
    <col min="6913" max="6913" width="11.109375" style="14" bestFit="1" customWidth="1"/>
    <col min="6914" max="6914" width="20.88671875" style="14" bestFit="1" customWidth="1"/>
    <col min="6915" max="6916" width="7.109375" style="14" customWidth="1"/>
    <col min="6917" max="6917" width="0" style="14" hidden="1" customWidth="1"/>
    <col min="6918" max="6918" width="3.44140625" style="14" customWidth="1"/>
    <col min="6919" max="7164" width="9.109375" style="14"/>
    <col min="7165" max="7165" width="5.88671875" style="14" customWidth="1"/>
    <col min="7166" max="7166" width="12.109375" style="14" customWidth="1"/>
    <col min="7167" max="7167" width="16.6640625" style="14" customWidth="1"/>
    <col min="7168" max="7168" width="10.33203125" style="14" customWidth="1"/>
    <col min="7169" max="7169" width="11.109375" style="14" bestFit="1" customWidth="1"/>
    <col min="7170" max="7170" width="20.88671875" style="14" bestFit="1" customWidth="1"/>
    <col min="7171" max="7172" width="7.109375" style="14" customWidth="1"/>
    <col min="7173" max="7173" width="0" style="14" hidden="1" customWidth="1"/>
    <col min="7174" max="7174" width="3.44140625" style="14" customWidth="1"/>
    <col min="7175" max="7420" width="9.109375" style="14"/>
    <col min="7421" max="7421" width="5.88671875" style="14" customWidth="1"/>
    <col min="7422" max="7422" width="12.109375" style="14" customWidth="1"/>
    <col min="7423" max="7423" width="16.6640625" style="14" customWidth="1"/>
    <col min="7424" max="7424" width="10.33203125" style="14" customWidth="1"/>
    <col min="7425" max="7425" width="11.109375" style="14" bestFit="1" customWidth="1"/>
    <col min="7426" max="7426" width="20.88671875" style="14" bestFit="1" customWidth="1"/>
    <col min="7427" max="7428" width="7.109375" style="14" customWidth="1"/>
    <col min="7429" max="7429" width="0" style="14" hidden="1" customWidth="1"/>
    <col min="7430" max="7430" width="3.44140625" style="14" customWidth="1"/>
    <col min="7431" max="7676" width="9.109375" style="14"/>
    <col min="7677" max="7677" width="5.88671875" style="14" customWidth="1"/>
    <col min="7678" max="7678" width="12.109375" style="14" customWidth="1"/>
    <col min="7679" max="7679" width="16.6640625" style="14" customWidth="1"/>
    <col min="7680" max="7680" width="10.33203125" style="14" customWidth="1"/>
    <col min="7681" max="7681" width="11.109375" style="14" bestFit="1" customWidth="1"/>
    <col min="7682" max="7682" width="20.88671875" style="14" bestFit="1" customWidth="1"/>
    <col min="7683" max="7684" width="7.109375" style="14" customWidth="1"/>
    <col min="7685" max="7685" width="0" style="14" hidden="1" customWidth="1"/>
    <col min="7686" max="7686" width="3.44140625" style="14" customWidth="1"/>
    <col min="7687" max="7932" width="9.109375" style="14"/>
    <col min="7933" max="7933" width="5.88671875" style="14" customWidth="1"/>
    <col min="7934" max="7934" width="12.109375" style="14" customWidth="1"/>
    <col min="7935" max="7935" width="16.6640625" style="14" customWidth="1"/>
    <col min="7936" max="7936" width="10.33203125" style="14" customWidth="1"/>
    <col min="7937" max="7937" width="11.109375" style="14" bestFit="1" customWidth="1"/>
    <col min="7938" max="7938" width="20.88671875" style="14" bestFit="1" customWidth="1"/>
    <col min="7939" max="7940" width="7.109375" style="14" customWidth="1"/>
    <col min="7941" max="7941" width="0" style="14" hidden="1" customWidth="1"/>
    <col min="7942" max="7942" width="3.44140625" style="14" customWidth="1"/>
    <col min="7943" max="8188" width="9.109375" style="14"/>
    <col min="8189" max="8189" width="5.88671875" style="14" customWidth="1"/>
    <col min="8190" max="8190" width="12.109375" style="14" customWidth="1"/>
    <col min="8191" max="8191" width="16.6640625" style="14" customWidth="1"/>
    <col min="8192" max="8192" width="10.33203125" style="14" customWidth="1"/>
    <col min="8193" max="8193" width="11.109375" style="14" bestFit="1" customWidth="1"/>
    <col min="8194" max="8194" width="20.88671875" style="14" bestFit="1" customWidth="1"/>
    <col min="8195" max="8196" width="7.109375" style="14" customWidth="1"/>
    <col min="8197" max="8197" width="0" style="14" hidden="1" customWidth="1"/>
    <col min="8198" max="8198" width="3.44140625" style="14" customWidth="1"/>
    <col min="8199" max="8444" width="9.109375" style="14"/>
    <col min="8445" max="8445" width="5.88671875" style="14" customWidth="1"/>
    <col min="8446" max="8446" width="12.109375" style="14" customWidth="1"/>
    <col min="8447" max="8447" width="16.6640625" style="14" customWidth="1"/>
    <col min="8448" max="8448" width="10.33203125" style="14" customWidth="1"/>
    <col min="8449" max="8449" width="11.109375" style="14" bestFit="1" customWidth="1"/>
    <col min="8450" max="8450" width="20.88671875" style="14" bestFit="1" customWidth="1"/>
    <col min="8451" max="8452" width="7.109375" style="14" customWidth="1"/>
    <col min="8453" max="8453" width="0" style="14" hidden="1" customWidth="1"/>
    <col min="8454" max="8454" width="3.44140625" style="14" customWidth="1"/>
    <col min="8455" max="8700" width="9.109375" style="14"/>
    <col min="8701" max="8701" width="5.88671875" style="14" customWidth="1"/>
    <col min="8702" max="8702" width="12.109375" style="14" customWidth="1"/>
    <col min="8703" max="8703" width="16.6640625" style="14" customWidth="1"/>
    <col min="8704" max="8704" width="10.33203125" style="14" customWidth="1"/>
    <col min="8705" max="8705" width="11.109375" style="14" bestFit="1" customWidth="1"/>
    <col min="8706" max="8706" width="20.88671875" style="14" bestFit="1" customWidth="1"/>
    <col min="8707" max="8708" width="7.109375" style="14" customWidth="1"/>
    <col min="8709" max="8709" width="0" style="14" hidden="1" customWidth="1"/>
    <col min="8710" max="8710" width="3.44140625" style="14" customWidth="1"/>
    <col min="8711" max="8956" width="9.109375" style="14"/>
    <col min="8957" max="8957" width="5.88671875" style="14" customWidth="1"/>
    <col min="8958" max="8958" width="12.109375" style="14" customWidth="1"/>
    <col min="8959" max="8959" width="16.6640625" style="14" customWidth="1"/>
    <col min="8960" max="8960" width="10.33203125" style="14" customWidth="1"/>
    <col min="8961" max="8961" width="11.109375" style="14" bestFit="1" customWidth="1"/>
    <col min="8962" max="8962" width="20.88671875" style="14" bestFit="1" customWidth="1"/>
    <col min="8963" max="8964" width="7.109375" style="14" customWidth="1"/>
    <col min="8965" max="8965" width="0" style="14" hidden="1" customWidth="1"/>
    <col min="8966" max="8966" width="3.44140625" style="14" customWidth="1"/>
    <col min="8967" max="9212" width="9.109375" style="14"/>
    <col min="9213" max="9213" width="5.88671875" style="14" customWidth="1"/>
    <col min="9214" max="9214" width="12.109375" style="14" customWidth="1"/>
    <col min="9215" max="9215" width="16.6640625" style="14" customWidth="1"/>
    <col min="9216" max="9216" width="10.33203125" style="14" customWidth="1"/>
    <col min="9217" max="9217" width="11.109375" style="14" bestFit="1" customWidth="1"/>
    <col min="9218" max="9218" width="20.88671875" style="14" bestFit="1" customWidth="1"/>
    <col min="9219" max="9220" width="7.109375" style="14" customWidth="1"/>
    <col min="9221" max="9221" width="0" style="14" hidden="1" customWidth="1"/>
    <col min="9222" max="9222" width="3.44140625" style="14" customWidth="1"/>
    <col min="9223" max="9468" width="9.109375" style="14"/>
    <col min="9469" max="9469" width="5.88671875" style="14" customWidth="1"/>
    <col min="9470" max="9470" width="12.109375" style="14" customWidth="1"/>
    <col min="9471" max="9471" width="16.6640625" style="14" customWidth="1"/>
    <col min="9472" max="9472" width="10.33203125" style="14" customWidth="1"/>
    <col min="9473" max="9473" width="11.109375" style="14" bestFit="1" customWidth="1"/>
    <col min="9474" max="9474" width="20.88671875" style="14" bestFit="1" customWidth="1"/>
    <col min="9475" max="9476" width="7.109375" style="14" customWidth="1"/>
    <col min="9477" max="9477" width="0" style="14" hidden="1" customWidth="1"/>
    <col min="9478" max="9478" width="3.44140625" style="14" customWidth="1"/>
    <col min="9479" max="9724" width="9.109375" style="14"/>
    <col min="9725" max="9725" width="5.88671875" style="14" customWidth="1"/>
    <col min="9726" max="9726" width="12.109375" style="14" customWidth="1"/>
    <col min="9727" max="9727" width="16.6640625" style="14" customWidth="1"/>
    <col min="9728" max="9728" width="10.33203125" style="14" customWidth="1"/>
    <col min="9729" max="9729" width="11.109375" style="14" bestFit="1" customWidth="1"/>
    <col min="9730" max="9730" width="20.88671875" style="14" bestFit="1" customWidth="1"/>
    <col min="9731" max="9732" width="7.109375" style="14" customWidth="1"/>
    <col min="9733" max="9733" width="0" style="14" hidden="1" customWidth="1"/>
    <col min="9734" max="9734" width="3.44140625" style="14" customWidth="1"/>
    <col min="9735" max="9980" width="9.109375" style="14"/>
    <col min="9981" max="9981" width="5.88671875" style="14" customWidth="1"/>
    <col min="9982" max="9982" width="12.109375" style="14" customWidth="1"/>
    <col min="9983" max="9983" width="16.6640625" style="14" customWidth="1"/>
    <col min="9984" max="9984" width="10.33203125" style="14" customWidth="1"/>
    <col min="9985" max="9985" width="11.109375" style="14" bestFit="1" customWidth="1"/>
    <col min="9986" max="9986" width="20.88671875" style="14" bestFit="1" customWidth="1"/>
    <col min="9987" max="9988" width="7.109375" style="14" customWidth="1"/>
    <col min="9989" max="9989" width="0" style="14" hidden="1" customWidth="1"/>
    <col min="9990" max="9990" width="3.44140625" style="14" customWidth="1"/>
    <col min="9991" max="10236" width="9.109375" style="14"/>
    <col min="10237" max="10237" width="5.88671875" style="14" customWidth="1"/>
    <col min="10238" max="10238" width="12.109375" style="14" customWidth="1"/>
    <col min="10239" max="10239" width="16.6640625" style="14" customWidth="1"/>
    <col min="10240" max="10240" width="10.33203125" style="14" customWidth="1"/>
    <col min="10241" max="10241" width="11.109375" style="14" bestFit="1" customWidth="1"/>
    <col min="10242" max="10242" width="20.88671875" style="14" bestFit="1" customWidth="1"/>
    <col min="10243" max="10244" width="7.109375" style="14" customWidth="1"/>
    <col min="10245" max="10245" width="0" style="14" hidden="1" customWidth="1"/>
    <col min="10246" max="10246" width="3.44140625" style="14" customWidth="1"/>
    <col min="10247" max="10492" width="9.109375" style="14"/>
    <col min="10493" max="10493" width="5.88671875" style="14" customWidth="1"/>
    <col min="10494" max="10494" width="12.109375" style="14" customWidth="1"/>
    <col min="10495" max="10495" width="16.6640625" style="14" customWidth="1"/>
    <col min="10496" max="10496" width="10.33203125" style="14" customWidth="1"/>
    <col min="10497" max="10497" width="11.109375" style="14" bestFit="1" customWidth="1"/>
    <col min="10498" max="10498" width="20.88671875" style="14" bestFit="1" customWidth="1"/>
    <col min="10499" max="10500" width="7.109375" style="14" customWidth="1"/>
    <col min="10501" max="10501" width="0" style="14" hidden="1" customWidth="1"/>
    <col min="10502" max="10502" width="3.44140625" style="14" customWidth="1"/>
    <col min="10503" max="10748" width="9.109375" style="14"/>
    <col min="10749" max="10749" width="5.88671875" style="14" customWidth="1"/>
    <col min="10750" max="10750" width="12.109375" style="14" customWidth="1"/>
    <col min="10751" max="10751" width="16.6640625" style="14" customWidth="1"/>
    <col min="10752" max="10752" width="10.33203125" style="14" customWidth="1"/>
    <col min="10753" max="10753" width="11.109375" style="14" bestFit="1" customWidth="1"/>
    <col min="10754" max="10754" width="20.88671875" style="14" bestFit="1" customWidth="1"/>
    <col min="10755" max="10756" width="7.109375" style="14" customWidth="1"/>
    <col min="10757" max="10757" width="0" style="14" hidden="1" customWidth="1"/>
    <col min="10758" max="10758" width="3.44140625" style="14" customWidth="1"/>
    <col min="10759" max="11004" width="9.109375" style="14"/>
    <col min="11005" max="11005" width="5.88671875" style="14" customWidth="1"/>
    <col min="11006" max="11006" width="12.109375" style="14" customWidth="1"/>
    <col min="11007" max="11007" width="16.6640625" style="14" customWidth="1"/>
    <col min="11008" max="11008" width="10.33203125" style="14" customWidth="1"/>
    <col min="11009" max="11009" width="11.109375" style="14" bestFit="1" customWidth="1"/>
    <col min="11010" max="11010" width="20.88671875" style="14" bestFit="1" customWidth="1"/>
    <col min="11011" max="11012" width="7.109375" style="14" customWidth="1"/>
    <col min="11013" max="11013" width="0" style="14" hidden="1" customWidth="1"/>
    <col min="11014" max="11014" width="3.44140625" style="14" customWidth="1"/>
    <col min="11015" max="11260" width="9.109375" style="14"/>
    <col min="11261" max="11261" width="5.88671875" style="14" customWidth="1"/>
    <col min="11262" max="11262" width="12.109375" style="14" customWidth="1"/>
    <col min="11263" max="11263" width="16.6640625" style="14" customWidth="1"/>
    <col min="11264" max="11264" width="10.33203125" style="14" customWidth="1"/>
    <col min="11265" max="11265" width="11.109375" style="14" bestFit="1" customWidth="1"/>
    <col min="11266" max="11266" width="20.88671875" style="14" bestFit="1" customWidth="1"/>
    <col min="11267" max="11268" width="7.109375" style="14" customWidth="1"/>
    <col min="11269" max="11269" width="0" style="14" hidden="1" customWidth="1"/>
    <col min="11270" max="11270" width="3.44140625" style="14" customWidth="1"/>
    <col min="11271" max="11516" width="9.109375" style="14"/>
    <col min="11517" max="11517" width="5.88671875" style="14" customWidth="1"/>
    <col min="11518" max="11518" width="12.109375" style="14" customWidth="1"/>
    <col min="11519" max="11519" width="16.6640625" style="14" customWidth="1"/>
    <col min="11520" max="11520" width="10.33203125" style="14" customWidth="1"/>
    <col min="11521" max="11521" width="11.109375" style="14" bestFit="1" customWidth="1"/>
    <col min="11522" max="11522" width="20.88671875" style="14" bestFit="1" customWidth="1"/>
    <col min="11523" max="11524" width="7.109375" style="14" customWidth="1"/>
    <col min="11525" max="11525" width="0" style="14" hidden="1" customWidth="1"/>
    <col min="11526" max="11526" width="3.44140625" style="14" customWidth="1"/>
    <col min="11527" max="11772" width="9.109375" style="14"/>
    <col min="11773" max="11773" width="5.88671875" style="14" customWidth="1"/>
    <col min="11774" max="11774" width="12.109375" style="14" customWidth="1"/>
    <col min="11775" max="11775" width="16.6640625" style="14" customWidth="1"/>
    <col min="11776" max="11776" width="10.33203125" style="14" customWidth="1"/>
    <col min="11777" max="11777" width="11.109375" style="14" bestFit="1" customWidth="1"/>
    <col min="11778" max="11778" width="20.88671875" style="14" bestFit="1" customWidth="1"/>
    <col min="11779" max="11780" width="7.109375" style="14" customWidth="1"/>
    <col min="11781" max="11781" width="0" style="14" hidden="1" customWidth="1"/>
    <col min="11782" max="11782" width="3.44140625" style="14" customWidth="1"/>
    <col min="11783" max="12028" width="9.109375" style="14"/>
    <col min="12029" max="12029" width="5.88671875" style="14" customWidth="1"/>
    <col min="12030" max="12030" width="12.109375" style="14" customWidth="1"/>
    <col min="12031" max="12031" width="16.6640625" style="14" customWidth="1"/>
    <col min="12032" max="12032" width="10.33203125" style="14" customWidth="1"/>
    <col min="12033" max="12033" width="11.109375" style="14" bestFit="1" customWidth="1"/>
    <col min="12034" max="12034" width="20.88671875" style="14" bestFit="1" customWidth="1"/>
    <col min="12035" max="12036" width="7.109375" style="14" customWidth="1"/>
    <col min="12037" max="12037" width="0" style="14" hidden="1" customWidth="1"/>
    <col min="12038" max="12038" width="3.44140625" style="14" customWidth="1"/>
    <col min="12039" max="12284" width="9.109375" style="14"/>
    <col min="12285" max="12285" width="5.88671875" style="14" customWidth="1"/>
    <col min="12286" max="12286" width="12.109375" style="14" customWidth="1"/>
    <col min="12287" max="12287" width="16.6640625" style="14" customWidth="1"/>
    <col min="12288" max="12288" width="10.33203125" style="14" customWidth="1"/>
    <col min="12289" max="12289" width="11.109375" style="14" bestFit="1" customWidth="1"/>
    <col min="12290" max="12290" width="20.88671875" style="14" bestFit="1" customWidth="1"/>
    <col min="12291" max="12292" width="7.109375" style="14" customWidth="1"/>
    <col min="12293" max="12293" width="0" style="14" hidden="1" customWidth="1"/>
    <col min="12294" max="12294" width="3.44140625" style="14" customWidth="1"/>
    <col min="12295" max="12540" width="9.109375" style="14"/>
    <col min="12541" max="12541" width="5.88671875" style="14" customWidth="1"/>
    <col min="12542" max="12542" width="12.109375" style="14" customWidth="1"/>
    <col min="12543" max="12543" width="16.6640625" style="14" customWidth="1"/>
    <col min="12544" max="12544" width="10.33203125" style="14" customWidth="1"/>
    <col min="12545" max="12545" width="11.109375" style="14" bestFit="1" customWidth="1"/>
    <col min="12546" max="12546" width="20.88671875" style="14" bestFit="1" customWidth="1"/>
    <col min="12547" max="12548" width="7.109375" style="14" customWidth="1"/>
    <col min="12549" max="12549" width="0" style="14" hidden="1" customWidth="1"/>
    <col min="12550" max="12550" width="3.44140625" style="14" customWidth="1"/>
    <col min="12551" max="12796" width="9.109375" style="14"/>
    <col min="12797" max="12797" width="5.88671875" style="14" customWidth="1"/>
    <col min="12798" max="12798" width="12.109375" style="14" customWidth="1"/>
    <col min="12799" max="12799" width="16.6640625" style="14" customWidth="1"/>
    <col min="12800" max="12800" width="10.33203125" style="14" customWidth="1"/>
    <col min="12801" max="12801" width="11.109375" style="14" bestFit="1" customWidth="1"/>
    <col min="12802" max="12802" width="20.88671875" style="14" bestFit="1" customWidth="1"/>
    <col min="12803" max="12804" width="7.109375" style="14" customWidth="1"/>
    <col min="12805" max="12805" width="0" style="14" hidden="1" customWidth="1"/>
    <col min="12806" max="12806" width="3.44140625" style="14" customWidth="1"/>
    <col min="12807" max="13052" width="9.109375" style="14"/>
    <col min="13053" max="13053" width="5.88671875" style="14" customWidth="1"/>
    <col min="13054" max="13054" width="12.109375" style="14" customWidth="1"/>
    <col min="13055" max="13055" width="16.6640625" style="14" customWidth="1"/>
    <col min="13056" max="13056" width="10.33203125" style="14" customWidth="1"/>
    <col min="13057" max="13057" width="11.109375" style="14" bestFit="1" customWidth="1"/>
    <col min="13058" max="13058" width="20.88671875" style="14" bestFit="1" customWidth="1"/>
    <col min="13059" max="13060" width="7.109375" style="14" customWidth="1"/>
    <col min="13061" max="13061" width="0" style="14" hidden="1" customWidth="1"/>
    <col min="13062" max="13062" width="3.44140625" style="14" customWidth="1"/>
    <col min="13063" max="13308" width="9.109375" style="14"/>
    <col min="13309" max="13309" width="5.88671875" style="14" customWidth="1"/>
    <col min="13310" max="13310" width="12.109375" style="14" customWidth="1"/>
    <col min="13311" max="13311" width="16.6640625" style="14" customWidth="1"/>
    <col min="13312" max="13312" width="10.33203125" style="14" customWidth="1"/>
    <col min="13313" max="13313" width="11.109375" style="14" bestFit="1" customWidth="1"/>
    <col min="13314" max="13314" width="20.88671875" style="14" bestFit="1" customWidth="1"/>
    <col min="13315" max="13316" width="7.109375" style="14" customWidth="1"/>
    <col min="13317" max="13317" width="0" style="14" hidden="1" customWidth="1"/>
    <col min="13318" max="13318" width="3.44140625" style="14" customWidth="1"/>
    <col min="13319" max="13564" width="9.109375" style="14"/>
    <col min="13565" max="13565" width="5.88671875" style="14" customWidth="1"/>
    <col min="13566" max="13566" width="12.109375" style="14" customWidth="1"/>
    <col min="13567" max="13567" width="16.6640625" style="14" customWidth="1"/>
    <col min="13568" max="13568" width="10.33203125" style="14" customWidth="1"/>
    <col min="13569" max="13569" width="11.109375" style="14" bestFit="1" customWidth="1"/>
    <col min="13570" max="13570" width="20.88671875" style="14" bestFit="1" customWidth="1"/>
    <col min="13571" max="13572" width="7.109375" style="14" customWidth="1"/>
    <col min="13573" max="13573" width="0" style="14" hidden="1" customWidth="1"/>
    <col min="13574" max="13574" width="3.44140625" style="14" customWidth="1"/>
    <col min="13575" max="13820" width="9.109375" style="14"/>
    <col min="13821" max="13821" width="5.88671875" style="14" customWidth="1"/>
    <col min="13822" max="13822" width="12.109375" style="14" customWidth="1"/>
    <col min="13823" max="13823" width="16.6640625" style="14" customWidth="1"/>
    <col min="13824" max="13824" width="10.33203125" style="14" customWidth="1"/>
    <col min="13825" max="13825" width="11.109375" style="14" bestFit="1" customWidth="1"/>
    <col min="13826" max="13826" width="20.88671875" style="14" bestFit="1" customWidth="1"/>
    <col min="13827" max="13828" width="7.109375" style="14" customWidth="1"/>
    <col min="13829" max="13829" width="0" style="14" hidden="1" customWidth="1"/>
    <col min="13830" max="13830" width="3.44140625" style="14" customWidth="1"/>
    <col min="13831" max="14076" width="9.109375" style="14"/>
    <col min="14077" max="14077" width="5.88671875" style="14" customWidth="1"/>
    <col min="14078" max="14078" width="12.109375" style="14" customWidth="1"/>
    <col min="14079" max="14079" width="16.6640625" style="14" customWidth="1"/>
    <col min="14080" max="14080" width="10.33203125" style="14" customWidth="1"/>
    <col min="14081" max="14081" width="11.109375" style="14" bestFit="1" customWidth="1"/>
    <col min="14082" max="14082" width="20.88671875" style="14" bestFit="1" customWidth="1"/>
    <col min="14083" max="14084" width="7.109375" style="14" customWidth="1"/>
    <col min="14085" max="14085" width="0" style="14" hidden="1" customWidth="1"/>
    <col min="14086" max="14086" width="3.44140625" style="14" customWidth="1"/>
    <col min="14087" max="14332" width="9.109375" style="14"/>
    <col min="14333" max="14333" width="5.88671875" style="14" customWidth="1"/>
    <col min="14334" max="14334" width="12.109375" style="14" customWidth="1"/>
    <col min="14335" max="14335" width="16.6640625" style="14" customWidth="1"/>
    <col min="14336" max="14336" width="10.33203125" style="14" customWidth="1"/>
    <col min="14337" max="14337" width="11.109375" style="14" bestFit="1" customWidth="1"/>
    <col min="14338" max="14338" width="20.88671875" style="14" bestFit="1" customWidth="1"/>
    <col min="14339" max="14340" width="7.109375" style="14" customWidth="1"/>
    <col min="14341" max="14341" width="0" style="14" hidden="1" customWidth="1"/>
    <col min="14342" max="14342" width="3.44140625" style="14" customWidth="1"/>
    <col min="14343" max="14588" width="9.109375" style="14"/>
    <col min="14589" max="14589" width="5.88671875" style="14" customWidth="1"/>
    <col min="14590" max="14590" width="12.109375" style="14" customWidth="1"/>
    <col min="14591" max="14591" width="16.6640625" style="14" customWidth="1"/>
    <col min="14592" max="14592" width="10.33203125" style="14" customWidth="1"/>
    <col min="14593" max="14593" width="11.109375" style="14" bestFit="1" customWidth="1"/>
    <col min="14594" max="14594" width="20.88671875" style="14" bestFit="1" customWidth="1"/>
    <col min="14595" max="14596" width="7.109375" style="14" customWidth="1"/>
    <col min="14597" max="14597" width="0" style="14" hidden="1" customWidth="1"/>
    <col min="14598" max="14598" width="3.44140625" style="14" customWidth="1"/>
    <col min="14599" max="14844" width="9.109375" style="14"/>
    <col min="14845" max="14845" width="5.88671875" style="14" customWidth="1"/>
    <col min="14846" max="14846" width="12.109375" style="14" customWidth="1"/>
    <col min="14847" max="14847" width="16.6640625" style="14" customWidth="1"/>
    <col min="14848" max="14848" width="10.33203125" style="14" customWidth="1"/>
    <col min="14849" max="14849" width="11.109375" style="14" bestFit="1" customWidth="1"/>
    <col min="14850" max="14850" width="20.88671875" style="14" bestFit="1" customWidth="1"/>
    <col min="14851" max="14852" width="7.109375" style="14" customWidth="1"/>
    <col min="14853" max="14853" width="0" style="14" hidden="1" customWidth="1"/>
    <col min="14854" max="14854" width="3.44140625" style="14" customWidth="1"/>
    <col min="14855" max="15100" width="9.109375" style="14"/>
    <col min="15101" max="15101" width="5.88671875" style="14" customWidth="1"/>
    <col min="15102" max="15102" width="12.109375" style="14" customWidth="1"/>
    <col min="15103" max="15103" width="16.6640625" style="14" customWidth="1"/>
    <col min="15104" max="15104" width="10.33203125" style="14" customWidth="1"/>
    <col min="15105" max="15105" width="11.109375" style="14" bestFit="1" customWidth="1"/>
    <col min="15106" max="15106" width="20.88671875" style="14" bestFit="1" customWidth="1"/>
    <col min="15107" max="15108" width="7.109375" style="14" customWidth="1"/>
    <col min="15109" max="15109" width="0" style="14" hidden="1" customWidth="1"/>
    <col min="15110" max="15110" width="3.44140625" style="14" customWidth="1"/>
    <col min="15111" max="15356" width="9.109375" style="14"/>
    <col min="15357" max="15357" width="5.88671875" style="14" customWidth="1"/>
    <col min="15358" max="15358" width="12.109375" style="14" customWidth="1"/>
    <col min="15359" max="15359" width="16.6640625" style="14" customWidth="1"/>
    <col min="15360" max="15360" width="10.33203125" style="14" customWidth="1"/>
    <col min="15361" max="15361" width="11.109375" style="14" bestFit="1" customWidth="1"/>
    <col min="15362" max="15362" width="20.88671875" style="14" bestFit="1" customWidth="1"/>
    <col min="15363" max="15364" width="7.109375" style="14" customWidth="1"/>
    <col min="15365" max="15365" width="0" style="14" hidden="1" customWidth="1"/>
    <col min="15366" max="15366" width="3.44140625" style="14" customWidth="1"/>
    <col min="15367" max="15612" width="9.109375" style="14"/>
    <col min="15613" max="15613" width="5.88671875" style="14" customWidth="1"/>
    <col min="15614" max="15614" width="12.109375" style="14" customWidth="1"/>
    <col min="15615" max="15615" width="16.6640625" style="14" customWidth="1"/>
    <col min="15616" max="15616" width="10.33203125" style="14" customWidth="1"/>
    <col min="15617" max="15617" width="11.109375" style="14" bestFit="1" customWidth="1"/>
    <col min="15618" max="15618" width="20.88671875" style="14" bestFit="1" customWidth="1"/>
    <col min="15619" max="15620" width="7.109375" style="14" customWidth="1"/>
    <col min="15621" max="15621" width="0" style="14" hidden="1" customWidth="1"/>
    <col min="15622" max="15622" width="3.44140625" style="14" customWidth="1"/>
    <col min="15623" max="15868" width="9.109375" style="14"/>
    <col min="15869" max="15869" width="5.88671875" style="14" customWidth="1"/>
    <col min="15870" max="15870" width="12.109375" style="14" customWidth="1"/>
    <col min="15871" max="15871" width="16.6640625" style="14" customWidth="1"/>
    <col min="15872" max="15872" width="10.33203125" style="14" customWidth="1"/>
    <col min="15873" max="15873" width="11.109375" style="14" bestFit="1" customWidth="1"/>
    <col min="15874" max="15874" width="20.88671875" style="14" bestFit="1" customWidth="1"/>
    <col min="15875" max="15876" width="7.109375" style="14" customWidth="1"/>
    <col min="15877" max="15877" width="0" style="14" hidden="1" customWidth="1"/>
    <col min="15878" max="15878" width="3.44140625" style="14" customWidth="1"/>
    <col min="15879" max="16124" width="9.109375" style="14"/>
    <col min="16125" max="16125" width="5.88671875" style="14" customWidth="1"/>
    <col min="16126" max="16126" width="12.109375" style="14" customWidth="1"/>
    <col min="16127" max="16127" width="16.6640625" style="14" customWidth="1"/>
    <col min="16128" max="16128" width="10.33203125" style="14" customWidth="1"/>
    <col min="16129" max="16129" width="11.109375" style="14" bestFit="1" customWidth="1"/>
    <col min="16130" max="16130" width="20.88671875" style="14" bestFit="1" customWidth="1"/>
    <col min="16131" max="16132" width="7.109375" style="14" customWidth="1"/>
    <col min="16133" max="16133" width="0" style="14" hidden="1" customWidth="1"/>
    <col min="16134" max="16134" width="3.44140625" style="14" customWidth="1"/>
    <col min="16135" max="16384" width="9.109375" style="14"/>
  </cols>
  <sheetData>
    <row r="1" spans="1:8" s="2" customFormat="1" ht="39.75" customHeight="1" x14ac:dyDescent="0.35">
      <c r="A1" s="261" t="s">
        <v>0</v>
      </c>
      <c r="B1" s="261"/>
      <c r="C1" s="261"/>
      <c r="D1" s="261"/>
      <c r="E1" s="261"/>
      <c r="F1" s="261"/>
      <c r="G1" s="261"/>
      <c r="H1" s="142"/>
    </row>
    <row r="2" spans="1:8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8" s="5" customFormat="1" x14ac:dyDescent="0.25">
      <c r="B3" s="6"/>
      <c r="C3" s="6"/>
      <c r="D3" s="7"/>
    </row>
    <row r="4" spans="1:8" s="11" customFormat="1" ht="18" x14ac:dyDescent="0.35">
      <c r="B4" s="12"/>
      <c r="C4" s="257" t="s">
        <v>1013</v>
      </c>
      <c r="D4" s="14"/>
      <c r="F4" s="15"/>
      <c r="G4" s="257" t="s">
        <v>1014</v>
      </c>
      <c r="H4" s="16"/>
    </row>
    <row r="5" spans="1:8" ht="14.4" thickBot="1" x14ac:dyDescent="0.3"/>
    <row r="6" spans="1:8" thickBot="1" x14ac:dyDescent="0.3">
      <c r="B6" s="20" t="s">
        <v>148</v>
      </c>
      <c r="C6" s="20" t="s">
        <v>8</v>
      </c>
      <c r="D6" s="20" t="s">
        <v>149</v>
      </c>
      <c r="F6" s="20" t="s">
        <v>148</v>
      </c>
      <c r="G6" s="20" t="s">
        <v>8</v>
      </c>
      <c r="H6" s="20" t="s">
        <v>149</v>
      </c>
    </row>
    <row r="7" spans="1:8" ht="15.6" x14ac:dyDescent="0.3">
      <c r="B7" s="32">
        <v>1</v>
      </c>
      <c r="C7" s="28" t="s">
        <v>1020</v>
      </c>
      <c r="D7" s="32">
        <v>113</v>
      </c>
      <c r="F7" s="32">
        <v>1</v>
      </c>
      <c r="G7" s="28" t="s">
        <v>1026</v>
      </c>
      <c r="H7" s="32">
        <v>89</v>
      </c>
    </row>
    <row r="8" spans="1:8" ht="15.6" x14ac:dyDescent="0.3">
      <c r="B8" s="256">
        <v>2</v>
      </c>
      <c r="C8" s="28" t="s">
        <v>1019</v>
      </c>
      <c r="D8" s="256">
        <v>102</v>
      </c>
      <c r="F8" s="256">
        <v>2</v>
      </c>
      <c r="G8" s="28" t="s">
        <v>1025</v>
      </c>
      <c r="H8" s="255">
        <v>81</v>
      </c>
    </row>
    <row r="9" spans="1:8" ht="15.6" x14ac:dyDescent="0.3">
      <c r="B9" s="32">
        <v>3</v>
      </c>
      <c r="C9" s="28" t="s">
        <v>1021</v>
      </c>
      <c r="D9" s="32">
        <v>102</v>
      </c>
      <c r="F9" s="32">
        <v>3</v>
      </c>
      <c r="G9" s="28" t="s">
        <v>1045</v>
      </c>
      <c r="H9" s="32">
        <v>71</v>
      </c>
    </row>
    <row r="10" spans="1:8" ht="15.6" x14ac:dyDescent="0.3">
      <c r="B10" s="256">
        <v>4</v>
      </c>
      <c r="C10" s="28" t="s">
        <v>1022</v>
      </c>
      <c r="D10" s="32">
        <v>86</v>
      </c>
      <c r="F10" s="256">
        <v>4</v>
      </c>
      <c r="G10" s="28" t="s">
        <v>1046</v>
      </c>
      <c r="H10" s="32">
        <v>70</v>
      </c>
    </row>
    <row r="11" spans="1:8" ht="15.6" x14ac:dyDescent="0.3">
      <c r="B11" s="32">
        <v>5</v>
      </c>
      <c r="C11" s="28" t="s">
        <v>1023</v>
      </c>
      <c r="D11" s="32">
        <v>71</v>
      </c>
      <c r="F11" s="256">
        <v>5</v>
      </c>
      <c r="G11" s="28" t="s">
        <v>1047</v>
      </c>
      <c r="H11" s="32">
        <v>70</v>
      </c>
    </row>
    <row r="12" spans="1:8" ht="15.6" x14ac:dyDescent="0.3">
      <c r="B12" s="256">
        <v>6</v>
      </c>
      <c r="C12" s="28" t="s">
        <v>1024</v>
      </c>
      <c r="D12" s="32">
        <v>59</v>
      </c>
      <c r="F12" s="256">
        <v>6</v>
      </c>
      <c r="G12" s="28" t="s">
        <v>1038</v>
      </c>
      <c r="H12" s="254">
        <v>62</v>
      </c>
    </row>
    <row r="13" spans="1:8" ht="15.6" x14ac:dyDescent="0.3">
      <c r="B13" s="32">
        <v>7</v>
      </c>
      <c r="C13" s="28" t="s">
        <v>1031</v>
      </c>
      <c r="D13" s="32">
        <v>54</v>
      </c>
      <c r="F13" s="32">
        <v>7</v>
      </c>
      <c r="G13" s="28" t="s">
        <v>1028</v>
      </c>
      <c r="H13" s="32">
        <v>59</v>
      </c>
    </row>
    <row r="14" spans="1:8" ht="15.6" x14ac:dyDescent="0.3">
      <c r="B14" s="256">
        <v>8</v>
      </c>
      <c r="C14" s="28" t="s">
        <v>1025</v>
      </c>
      <c r="D14" s="32">
        <v>53</v>
      </c>
      <c r="F14" s="256">
        <v>8</v>
      </c>
      <c r="G14" s="28" t="s">
        <v>1022</v>
      </c>
      <c r="H14" s="32">
        <v>55</v>
      </c>
    </row>
    <row r="15" spans="1:8" ht="15.6" x14ac:dyDescent="0.3">
      <c r="B15" s="32">
        <v>9</v>
      </c>
      <c r="C15" s="28" t="s">
        <v>1026</v>
      </c>
      <c r="D15" s="32">
        <v>52</v>
      </c>
      <c r="F15" s="256">
        <v>9</v>
      </c>
      <c r="G15" s="28" t="s">
        <v>1048</v>
      </c>
      <c r="H15" s="32">
        <v>55</v>
      </c>
    </row>
    <row r="16" spans="1:8" ht="15.6" x14ac:dyDescent="0.3">
      <c r="B16" s="32">
        <v>10</v>
      </c>
      <c r="C16" s="28" t="s">
        <v>1027</v>
      </c>
      <c r="D16" s="32">
        <v>52</v>
      </c>
      <c r="F16" s="256">
        <v>10</v>
      </c>
      <c r="G16" s="28" t="s">
        <v>1049</v>
      </c>
      <c r="H16" s="32">
        <v>52</v>
      </c>
    </row>
    <row r="17" spans="2:8" ht="15.6" x14ac:dyDescent="0.3">
      <c r="B17" s="32">
        <v>11</v>
      </c>
      <c r="C17" s="28" t="s">
        <v>1028</v>
      </c>
      <c r="D17" s="32">
        <v>50</v>
      </c>
      <c r="F17" s="256">
        <v>11</v>
      </c>
      <c r="G17" s="258" t="s">
        <v>1064</v>
      </c>
      <c r="H17" s="254">
        <v>52</v>
      </c>
    </row>
    <row r="18" spans="2:8" ht="15.6" x14ac:dyDescent="0.3">
      <c r="B18" s="32">
        <v>12</v>
      </c>
      <c r="C18" s="28" t="s">
        <v>1033</v>
      </c>
      <c r="D18" s="32">
        <v>50</v>
      </c>
      <c r="F18" s="256">
        <v>12</v>
      </c>
      <c r="G18" s="28" t="s">
        <v>1031</v>
      </c>
      <c r="H18" s="32">
        <v>50</v>
      </c>
    </row>
    <row r="19" spans="2:8" ht="15.6" x14ac:dyDescent="0.3">
      <c r="B19" s="32">
        <v>13</v>
      </c>
      <c r="C19" s="28" t="s">
        <v>1029</v>
      </c>
      <c r="D19" s="32">
        <v>47</v>
      </c>
      <c r="F19" s="32">
        <v>13</v>
      </c>
      <c r="G19" s="28" t="s">
        <v>1036</v>
      </c>
      <c r="H19" s="32">
        <v>47</v>
      </c>
    </row>
    <row r="20" spans="2:8" ht="15.6" x14ac:dyDescent="0.3">
      <c r="B20" s="256">
        <v>14</v>
      </c>
      <c r="C20" s="28" t="s">
        <v>1034</v>
      </c>
      <c r="D20" s="32">
        <v>38</v>
      </c>
      <c r="F20" s="256">
        <v>14</v>
      </c>
      <c r="G20" s="28" t="s">
        <v>1050</v>
      </c>
      <c r="H20" s="32">
        <v>46</v>
      </c>
    </row>
    <row r="21" spans="2:8" ht="15.6" x14ac:dyDescent="0.3">
      <c r="B21" s="256">
        <v>15</v>
      </c>
      <c r="C21" s="28" t="s">
        <v>1032</v>
      </c>
      <c r="D21" s="32">
        <v>38</v>
      </c>
      <c r="F21" s="256">
        <v>15</v>
      </c>
      <c r="G21" s="28" t="s">
        <v>1033</v>
      </c>
      <c r="H21" s="32">
        <v>44</v>
      </c>
    </row>
    <row r="22" spans="2:8" ht="15.6" x14ac:dyDescent="0.3">
      <c r="B22" s="256">
        <v>16</v>
      </c>
      <c r="C22" s="28" t="s">
        <v>1030</v>
      </c>
      <c r="D22" s="32">
        <v>38</v>
      </c>
      <c r="F22" s="32">
        <v>16</v>
      </c>
      <c r="G22" s="28" t="s">
        <v>1052</v>
      </c>
      <c r="H22" s="32">
        <v>43</v>
      </c>
    </row>
    <row r="23" spans="2:8" ht="15.6" x14ac:dyDescent="0.3">
      <c r="B23" s="256">
        <v>17</v>
      </c>
      <c r="C23" s="28" t="s">
        <v>1035</v>
      </c>
      <c r="D23" s="32">
        <v>38</v>
      </c>
      <c r="F23" s="32">
        <v>17</v>
      </c>
      <c r="G23" s="28" t="s">
        <v>1035</v>
      </c>
      <c r="H23" s="32">
        <v>43</v>
      </c>
    </row>
    <row r="24" spans="2:8" ht="15.6" x14ac:dyDescent="0.3">
      <c r="B24" s="256">
        <v>18</v>
      </c>
      <c r="C24" s="28" t="s">
        <v>1036</v>
      </c>
      <c r="D24" s="32">
        <v>33</v>
      </c>
      <c r="F24" s="32">
        <v>18</v>
      </c>
      <c r="G24" s="28" t="s">
        <v>1051</v>
      </c>
      <c r="H24" s="32">
        <v>42</v>
      </c>
    </row>
    <row r="25" spans="2:8" ht="15.6" x14ac:dyDescent="0.3">
      <c r="B25" s="32">
        <v>19</v>
      </c>
      <c r="C25" s="28" t="s">
        <v>1037</v>
      </c>
      <c r="D25" s="32">
        <v>33</v>
      </c>
      <c r="F25" s="32">
        <v>19</v>
      </c>
      <c r="G25" s="28" t="s">
        <v>1053</v>
      </c>
      <c r="H25" s="32">
        <v>36</v>
      </c>
    </row>
    <row r="26" spans="2:8" ht="15.6" x14ac:dyDescent="0.3">
      <c r="B26" s="256">
        <v>20</v>
      </c>
      <c r="C26" s="28" t="s">
        <v>1038</v>
      </c>
      <c r="D26" s="32">
        <v>30</v>
      </c>
      <c r="F26" s="256">
        <v>20</v>
      </c>
      <c r="G26" s="28" t="s">
        <v>1054</v>
      </c>
      <c r="H26" s="32">
        <v>30</v>
      </c>
    </row>
    <row r="27" spans="2:8" ht="15.6" x14ac:dyDescent="0.3">
      <c r="B27" s="32">
        <v>21</v>
      </c>
      <c r="C27" s="28" t="s">
        <v>1039</v>
      </c>
      <c r="D27" s="36">
        <v>28</v>
      </c>
      <c r="F27" s="32">
        <v>21</v>
      </c>
      <c r="G27" s="28" t="s">
        <v>1055</v>
      </c>
      <c r="H27" s="32">
        <v>29</v>
      </c>
    </row>
    <row r="28" spans="2:8" ht="15.6" x14ac:dyDescent="0.3">
      <c r="B28" s="256">
        <v>22</v>
      </c>
      <c r="C28" s="28" t="s">
        <v>1040</v>
      </c>
      <c r="D28" s="36">
        <v>27</v>
      </c>
      <c r="F28" s="256">
        <v>22</v>
      </c>
      <c r="G28" s="28" t="s">
        <v>1037</v>
      </c>
      <c r="H28" s="32">
        <v>27</v>
      </c>
    </row>
    <row r="29" spans="2:8" ht="15.6" x14ac:dyDescent="0.3">
      <c r="B29" s="32">
        <v>23</v>
      </c>
      <c r="C29" s="28" t="s">
        <v>1041</v>
      </c>
      <c r="D29" s="36">
        <v>25</v>
      </c>
      <c r="F29" s="32">
        <v>23</v>
      </c>
      <c r="G29" s="28" t="s">
        <v>1056</v>
      </c>
      <c r="H29" s="32">
        <v>26</v>
      </c>
    </row>
    <row r="30" spans="2:8" ht="15.6" x14ac:dyDescent="0.3">
      <c r="B30" s="256">
        <v>24</v>
      </c>
      <c r="C30" s="28" t="s">
        <v>1042</v>
      </c>
      <c r="D30" s="36">
        <v>13</v>
      </c>
      <c r="F30" s="256">
        <v>24</v>
      </c>
      <c r="G30" s="28" t="s">
        <v>1032</v>
      </c>
      <c r="H30" s="32">
        <v>26</v>
      </c>
    </row>
    <row r="31" spans="2:8" ht="15.6" x14ac:dyDescent="0.3">
      <c r="B31" s="32">
        <v>25</v>
      </c>
      <c r="C31" s="28" t="s">
        <v>1043</v>
      </c>
      <c r="D31" s="36">
        <v>10</v>
      </c>
      <c r="F31" s="32">
        <v>25</v>
      </c>
      <c r="G31" s="28" t="s">
        <v>1057</v>
      </c>
      <c r="H31" s="32">
        <v>22</v>
      </c>
    </row>
    <row r="32" spans="2:8" ht="15.6" x14ac:dyDescent="0.3">
      <c r="B32" s="256">
        <v>26</v>
      </c>
      <c r="C32" s="28" t="s">
        <v>1044</v>
      </c>
      <c r="D32" s="36">
        <v>5</v>
      </c>
      <c r="F32" s="256">
        <v>26</v>
      </c>
      <c r="G32" s="28" t="s">
        <v>1030</v>
      </c>
      <c r="H32" s="32">
        <v>21</v>
      </c>
    </row>
    <row r="33" spans="2:8" ht="15.6" x14ac:dyDescent="0.3">
      <c r="B33" s="77">
        <v>27</v>
      </c>
      <c r="C33" s="28" t="s">
        <v>1057</v>
      </c>
      <c r="D33" s="36">
        <v>0</v>
      </c>
      <c r="F33" s="32">
        <v>27</v>
      </c>
      <c r="G33" s="28" t="s">
        <v>1039</v>
      </c>
      <c r="H33" s="32">
        <v>20</v>
      </c>
    </row>
    <row r="34" spans="2:8" ht="15.6" x14ac:dyDescent="0.3">
      <c r="B34" s="259"/>
      <c r="D34" s="260"/>
      <c r="F34" s="32">
        <v>28</v>
      </c>
      <c r="G34" s="28" t="s">
        <v>1044</v>
      </c>
      <c r="H34" s="32">
        <v>11</v>
      </c>
    </row>
    <row r="35" spans="2:8" ht="15.6" x14ac:dyDescent="0.3">
      <c r="F35" s="32">
        <v>29</v>
      </c>
      <c r="G35" s="28" t="s">
        <v>1058</v>
      </c>
      <c r="H35" s="32">
        <v>11</v>
      </c>
    </row>
    <row r="36" spans="2:8" ht="15.6" x14ac:dyDescent="0.3">
      <c r="F36" s="256">
        <v>30</v>
      </c>
      <c r="G36" s="28" t="s">
        <v>1062</v>
      </c>
      <c r="H36" s="32">
        <v>8</v>
      </c>
    </row>
    <row r="38" spans="2:8" x14ac:dyDescent="0.25">
      <c r="C38" s="13" t="s">
        <v>1015</v>
      </c>
      <c r="G38" s="14" t="s">
        <v>1016</v>
      </c>
    </row>
    <row r="40" spans="2:8" x14ac:dyDescent="0.25">
      <c r="C40" s="13" t="s">
        <v>1018</v>
      </c>
      <c r="G40" s="14" t="s">
        <v>1017</v>
      </c>
    </row>
  </sheetData>
  <autoFilter ref="F6:H6">
    <sortState ref="F7:H36">
      <sortCondition descending="1" ref="H6"/>
    </sortState>
  </autoFilter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opLeftCell="A6" zoomScale="110" zoomScaleNormal="110" workbookViewId="0">
      <selection activeCell="E23" sqref="E23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6.6640625" style="13" customWidth="1"/>
    <col min="4" max="4" width="12.5546875" style="14" customWidth="1"/>
    <col min="5" max="5" width="11.109375" style="14" bestFit="1" customWidth="1"/>
    <col min="6" max="6" width="20.88671875" style="14" bestFit="1" customWidth="1"/>
    <col min="7" max="7" width="7.109375" style="14" customWidth="1"/>
    <col min="8" max="8" width="7.109375" style="41" hidden="1" customWidth="1"/>
    <col min="9" max="9" width="7.109375" style="14" customWidth="1"/>
    <col min="10" max="10" width="6.8867187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3" width="7.109375" style="14" customWidth="1"/>
    <col min="264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19" width="7.109375" style="14" customWidth="1"/>
    <col min="520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5" width="7.109375" style="14" customWidth="1"/>
    <col min="776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1" width="7.109375" style="14" customWidth="1"/>
    <col min="1032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7" width="7.109375" style="14" customWidth="1"/>
    <col min="1288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3" width="7.109375" style="14" customWidth="1"/>
    <col min="1544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799" width="7.109375" style="14" customWidth="1"/>
    <col min="1800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5" width="7.109375" style="14" customWidth="1"/>
    <col min="2056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1" width="7.109375" style="14" customWidth="1"/>
    <col min="2312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7" width="7.109375" style="14" customWidth="1"/>
    <col min="2568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3" width="7.109375" style="14" customWidth="1"/>
    <col min="2824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79" width="7.109375" style="14" customWidth="1"/>
    <col min="3080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5" width="7.109375" style="14" customWidth="1"/>
    <col min="3336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1" width="7.109375" style="14" customWidth="1"/>
    <col min="3592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7" width="7.109375" style="14" customWidth="1"/>
    <col min="3848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3" width="7.109375" style="14" customWidth="1"/>
    <col min="4104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59" width="7.109375" style="14" customWidth="1"/>
    <col min="4360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5" width="7.109375" style="14" customWidth="1"/>
    <col min="4616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1" width="7.109375" style="14" customWidth="1"/>
    <col min="4872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7" width="7.109375" style="14" customWidth="1"/>
    <col min="5128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3" width="7.109375" style="14" customWidth="1"/>
    <col min="5384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39" width="7.109375" style="14" customWidth="1"/>
    <col min="5640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5" width="7.109375" style="14" customWidth="1"/>
    <col min="5896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1" width="7.109375" style="14" customWidth="1"/>
    <col min="6152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7" width="7.109375" style="14" customWidth="1"/>
    <col min="6408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3" width="7.109375" style="14" customWidth="1"/>
    <col min="6664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19" width="7.109375" style="14" customWidth="1"/>
    <col min="6920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5" width="7.109375" style="14" customWidth="1"/>
    <col min="7176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1" width="7.109375" style="14" customWidth="1"/>
    <col min="7432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7" width="7.109375" style="14" customWidth="1"/>
    <col min="7688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3" width="7.109375" style="14" customWidth="1"/>
    <col min="7944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199" width="7.109375" style="14" customWidth="1"/>
    <col min="8200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5" width="7.109375" style="14" customWidth="1"/>
    <col min="8456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1" width="7.109375" style="14" customWidth="1"/>
    <col min="8712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7" width="7.109375" style="14" customWidth="1"/>
    <col min="8968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3" width="7.109375" style="14" customWidth="1"/>
    <col min="9224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79" width="7.109375" style="14" customWidth="1"/>
    <col min="9480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5" width="7.109375" style="14" customWidth="1"/>
    <col min="9736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1" width="7.109375" style="14" customWidth="1"/>
    <col min="9992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7" width="7.109375" style="14" customWidth="1"/>
    <col min="10248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3" width="7.109375" style="14" customWidth="1"/>
    <col min="10504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59" width="7.109375" style="14" customWidth="1"/>
    <col min="10760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5" width="7.109375" style="14" customWidth="1"/>
    <col min="11016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1" width="7.109375" style="14" customWidth="1"/>
    <col min="11272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7" width="7.109375" style="14" customWidth="1"/>
    <col min="11528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3" width="7.109375" style="14" customWidth="1"/>
    <col min="11784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39" width="7.109375" style="14" customWidth="1"/>
    <col min="12040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5" width="7.109375" style="14" customWidth="1"/>
    <col min="12296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1" width="7.109375" style="14" customWidth="1"/>
    <col min="12552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7" width="7.109375" style="14" customWidth="1"/>
    <col min="12808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3" width="7.109375" style="14" customWidth="1"/>
    <col min="13064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19" width="7.109375" style="14" customWidth="1"/>
    <col min="13320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5" width="7.109375" style="14" customWidth="1"/>
    <col min="13576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1" width="7.109375" style="14" customWidth="1"/>
    <col min="13832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7" width="7.109375" style="14" customWidth="1"/>
    <col min="14088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3" width="7.109375" style="14" customWidth="1"/>
    <col min="14344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599" width="7.109375" style="14" customWidth="1"/>
    <col min="14600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5" width="7.109375" style="14" customWidth="1"/>
    <col min="14856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1" width="7.109375" style="14" customWidth="1"/>
    <col min="15112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7" width="7.109375" style="14" customWidth="1"/>
    <col min="15368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3" width="7.109375" style="14" customWidth="1"/>
    <col min="15624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79" width="7.109375" style="14" customWidth="1"/>
    <col min="15880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5" width="7.109375" style="14" customWidth="1"/>
    <col min="16136" max="16137" width="0" style="14" hidden="1" customWidth="1"/>
    <col min="16138" max="16138" width="3.44140625" style="14" customWidth="1"/>
    <col min="16139" max="16384" width="9.109375" style="14"/>
  </cols>
  <sheetData>
    <row r="1" spans="1:10" s="2" customFormat="1" ht="37.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10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10" s="5" customFormat="1" x14ac:dyDescent="0.25">
      <c r="B3" s="6"/>
      <c r="C3" s="6"/>
      <c r="D3" s="7"/>
    </row>
    <row r="4" spans="1:10" s="2" customFormat="1" x14ac:dyDescent="0.25">
      <c r="A4" s="1"/>
      <c r="B4" s="8" t="s">
        <v>596</v>
      </c>
      <c r="D4" s="3"/>
      <c r="E4" s="9"/>
      <c r="F4" s="10"/>
      <c r="H4" s="1"/>
    </row>
    <row r="5" spans="1:10" s="11" customFormat="1" ht="14.4" thickBot="1" x14ac:dyDescent="0.3">
      <c r="B5" s="12"/>
      <c r="C5" s="13"/>
      <c r="D5" s="14"/>
      <c r="F5" s="15"/>
      <c r="H5" s="16"/>
    </row>
    <row r="6" spans="1:10" ht="14.4" thickBot="1" x14ac:dyDescent="0.3">
      <c r="A6" s="122" t="s">
        <v>148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  <c r="J6" s="23" t="s">
        <v>149</v>
      </c>
    </row>
    <row r="7" spans="1:10" ht="17.25" customHeight="1" x14ac:dyDescent="0.3">
      <c r="A7" s="24">
        <v>1</v>
      </c>
      <c r="B7" s="25" t="s">
        <v>155</v>
      </c>
      <c r="C7" s="26" t="s">
        <v>597</v>
      </c>
      <c r="D7" s="37" t="s">
        <v>598</v>
      </c>
      <c r="E7" s="28" t="s">
        <v>60</v>
      </c>
      <c r="F7" s="29" t="s">
        <v>61</v>
      </c>
      <c r="G7" s="91" t="s">
        <v>599</v>
      </c>
      <c r="H7" s="31"/>
      <c r="I7" s="32" t="s">
        <v>591</v>
      </c>
      <c r="J7" s="32">
        <v>25</v>
      </c>
    </row>
    <row r="8" spans="1:10" ht="17.25" customHeight="1" x14ac:dyDescent="0.3">
      <c r="A8" s="33">
        <v>2</v>
      </c>
      <c r="B8" s="25" t="s">
        <v>162</v>
      </c>
      <c r="C8" s="26" t="s">
        <v>600</v>
      </c>
      <c r="D8" s="37" t="s">
        <v>601</v>
      </c>
      <c r="E8" s="28" t="s">
        <v>175</v>
      </c>
      <c r="F8" s="29" t="s">
        <v>176</v>
      </c>
      <c r="G8" s="91" t="s">
        <v>602</v>
      </c>
      <c r="H8" s="35"/>
      <c r="I8" s="36" t="s">
        <v>592</v>
      </c>
      <c r="J8" s="32">
        <v>22</v>
      </c>
    </row>
    <row r="9" spans="1:10" ht="17.25" customHeight="1" x14ac:dyDescent="0.3">
      <c r="A9" s="33">
        <v>3</v>
      </c>
      <c r="B9" s="25" t="s">
        <v>412</v>
      </c>
      <c r="C9" s="26" t="s">
        <v>603</v>
      </c>
      <c r="D9" s="37">
        <v>37113</v>
      </c>
      <c r="E9" s="28" t="s">
        <v>229</v>
      </c>
      <c r="F9" s="39" t="s">
        <v>230</v>
      </c>
      <c r="G9" s="91" t="s">
        <v>604</v>
      </c>
      <c r="H9" s="35"/>
      <c r="I9" s="36" t="s">
        <v>592</v>
      </c>
      <c r="J9" s="32">
        <v>19</v>
      </c>
    </row>
    <row r="10" spans="1:10" ht="17.25" customHeight="1" x14ac:dyDescent="0.3">
      <c r="A10" s="33">
        <v>4</v>
      </c>
      <c r="B10" s="25" t="s">
        <v>198</v>
      </c>
      <c r="C10" s="26" t="s">
        <v>605</v>
      </c>
      <c r="D10" s="28" t="s">
        <v>606</v>
      </c>
      <c r="E10" s="28" t="s">
        <v>345</v>
      </c>
      <c r="F10" s="29" t="s">
        <v>344</v>
      </c>
      <c r="G10" s="91" t="s">
        <v>607</v>
      </c>
      <c r="H10" s="35"/>
      <c r="I10" s="36" t="s">
        <v>592</v>
      </c>
      <c r="J10" s="32">
        <v>17</v>
      </c>
    </row>
    <row r="11" spans="1:10" ht="17.25" customHeight="1" x14ac:dyDescent="0.3">
      <c r="A11" s="33">
        <v>5</v>
      </c>
      <c r="B11" s="25" t="s">
        <v>215</v>
      </c>
      <c r="C11" s="26" t="s">
        <v>608</v>
      </c>
      <c r="D11" s="28" t="s">
        <v>609</v>
      </c>
      <c r="E11" s="28" t="s">
        <v>88</v>
      </c>
      <c r="F11" s="29" t="s">
        <v>89</v>
      </c>
      <c r="G11" s="91" t="s">
        <v>610</v>
      </c>
      <c r="H11" s="35"/>
      <c r="I11" s="36" t="s">
        <v>592</v>
      </c>
      <c r="J11" s="32">
        <v>16</v>
      </c>
    </row>
    <row r="12" spans="1:10" ht="17.25" customHeight="1" x14ac:dyDescent="0.3">
      <c r="A12" s="33">
        <v>6</v>
      </c>
      <c r="B12" s="25" t="s">
        <v>611</v>
      </c>
      <c r="C12" s="26" t="s">
        <v>612</v>
      </c>
      <c r="D12" s="37" t="s">
        <v>613</v>
      </c>
      <c r="E12" s="28" t="s">
        <v>66</v>
      </c>
      <c r="F12" s="29" t="s">
        <v>67</v>
      </c>
      <c r="G12" s="91" t="s">
        <v>614</v>
      </c>
      <c r="H12" s="35"/>
      <c r="I12" s="36" t="s">
        <v>592</v>
      </c>
      <c r="J12" s="32">
        <v>15</v>
      </c>
    </row>
    <row r="13" spans="1:10" ht="17.25" customHeight="1" x14ac:dyDescent="0.3">
      <c r="A13" s="33">
        <v>7</v>
      </c>
      <c r="B13" s="25" t="s">
        <v>215</v>
      </c>
      <c r="C13" s="26" t="s">
        <v>615</v>
      </c>
      <c r="D13" s="37" t="s">
        <v>616</v>
      </c>
      <c r="E13" s="28" t="s">
        <v>391</v>
      </c>
      <c r="F13" s="39" t="s">
        <v>390</v>
      </c>
      <c r="G13" s="91" t="s">
        <v>617</v>
      </c>
      <c r="H13" s="35"/>
      <c r="I13" s="36" t="s">
        <v>592</v>
      </c>
      <c r="J13" s="32">
        <v>14</v>
      </c>
    </row>
    <row r="14" spans="1:10" ht="17.25" customHeight="1" x14ac:dyDescent="0.3">
      <c r="A14" s="33">
        <v>8</v>
      </c>
      <c r="B14" s="25" t="s">
        <v>618</v>
      </c>
      <c r="C14" s="26" t="s">
        <v>619</v>
      </c>
      <c r="D14" s="28" t="s">
        <v>620</v>
      </c>
      <c r="E14" s="28" t="s">
        <v>120</v>
      </c>
      <c r="F14" s="29" t="s">
        <v>121</v>
      </c>
      <c r="G14" s="91" t="s">
        <v>621</v>
      </c>
      <c r="H14" s="35"/>
      <c r="I14" s="36" t="s">
        <v>593</v>
      </c>
      <c r="J14" s="32">
        <v>13</v>
      </c>
    </row>
    <row r="15" spans="1:10" ht="17.25" customHeight="1" x14ac:dyDescent="0.3">
      <c r="A15" s="33">
        <v>9</v>
      </c>
      <c r="B15" s="25" t="s">
        <v>354</v>
      </c>
      <c r="C15" s="26" t="s">
        <v>622</v>
      </c>
      <c r="D15" s="37">
        <v>37294</v>
      </c>
      <c r="E15" s="28" t="s">
        <v>191</v>
      </c>
      <c r="F15" s="39" t="s">
        <v>192</v>
      </c>
      <c r="G15" s="91" t="s">
        <v>623</v>
      </c>
      <c r="H15" s="35"/>
      <c r="I15" s="36" t="s">
        <v>593</v>
      </c>
      <c r="J15" s="32">
        <v>12</v>
      </c>
    </row>
    <row r="16" spans="1:10" ht="17.25" customHeight="1" x14ac:dyDescent="0.3">
      <c r="A16" s="33">
        <v>10</v>
      </c>
      <c r="B16" s="25" t="s">
        <v>351</v>
      </c>
      <c r="C16" s="26" t="s">
        <v>624</v>
      </c>
      <c r="D16" s="37">
        <v>37728</v>
      </c>
      <c r="E16" s="28" t="s">
        <v>229</v>
      </c>
      <c r="F16" s="29" t="s">
        <v>230</v>
      </c>
      <c r="G16" s="91" t="s">
        <v>625</v>
      </c>
      <c r="H16" s="35"/>
      <c r="I16" s="36" t="s">
        <v>593</v>
      </c>
      <c r="J16" s="32">
        <v>11</v>
      </c>
    </row>
    <row r="17" spans="1:10" ht="17.25" customHeight="1" x14ac:dyDescent="0.3">
      <c r="A17" s="33">
        <v>11</v>
      </c>
      <c r="B17" s="25" t="s">
        <v>626</v>
      </c>
      <c r="C17" s="26" t="s">
        <v>627</v>
      </c>
      <c r="D17" s="37" t="s">
        <v>628</v>
      </c>
      <c r="E17" s="28" t="s">
        <v>76</v>
      </c>
      <c r="F17" s="39" t="s">
        <v>77</v>
      </c>
      <c r="G17" s="91" t="s">
        <v>629</v>
      </c>
      <c r="H17" s="35"/>
      <c r="I17" s="36" t="s">
        <v>593</v>
      </c>
      <c r="J17" s="32">
        <v>10</v>
      </c>
    </row>
    <row r="18" spans="1:10" ht="17.25" customHeight="1" x14ac:dyDescent="0.3">
      <c r="A18" s="33">
        <v>12</v>
      </c>
      <c r="B18" s="25" t="s">
        <v>630</v>
      </c>
      <c r="C18" s="26" t="s">
        <v>631</v>
      </c>
      <c r="D18" s="37" t="s">
        <v>632</v>
      </c>
      <c r="E18" s="28" t="s">
        <v>32</v>
      </c>
      <c r="F18" s="29" t="s">
        <v>633</v>
      </c>
      <c r="G18" s="91" t="s">
        <v>634</v>
      </c>
      <c r="H18" s="35"/>
      <c r="I18" s="36" t="s">
        <v>593</v>
      </c>
      <c r="J18" s="32">
        <v>9</v>
      </c>
    </row>
    <row r="19" spans="1:10" ht="17.25" customHeight="1" x14ac:dyDescent="0.3">
      <c r="A19" s="33">
        <v>13</v>
      </c>
      <c r="B19" s="25" t="s">
        <v>635</v>
      </c>
      <c r="C19" s="26" t="s">
        <v>636</v>
      </c>
      <c r="D19" s="28" t="s">
        <v>637</v>
      </c>
      <c r="E19" s="28" t="s">
        <v>345</v>
      </c>
      <c r="F19" s="29" t="s">
        <v>344</v>
      </c>
      <c r="G19" s="91" t="s">
        <v>638</v>
      </c>
      <c r="H19" s="35"/>
      <c r="I19" s="36" t="s">
        <v>593</v>
      </c>
      <c r="J19" s="32">
        <v>8</v>
      </c>
    </row>
    <row r="20" spans="1:10" ht="17.25" customHeight="1" x14ac:dyDescent="0.3">
      <c r="A20" s="33">
        <v>14</v>
      </c>
      <c r="B20" s="25" t="s">
        <v>639</v>
      </c>
      <c r="C20" s="26" t="s">
        <v>640</v>
      </c>
      <c r="D20" s="28" t="s">
        <v>641</v>
      </c>
      <c r="E20" s="28" t="s">
        <v>94</v>
      </c>
      <c r="F20" s="29" t="s">
        <v>95</v>
      </c>
      <c r="G20" s="91" t="s">
        <v>642</v>
      </c>
      <c r="H20" s="35"/>
      <c r="I20" s="36" t="s">
        <v>595</v>
      </c>
      <c r="J20" s="32">
        <v>7</v>
      </c>
    </row>
    <row r="21" spans="1:10" ht="17.25" customHeight="1" x14ac:dyDescent="0.3">
      <c r="A21" s="33">
        <v>15</v>
      </c>
      <c r="B21" s="25" t="s">
        <v>643</v>
      </c>
      <c r="C21" s="26" t="s">
        <v>644</v>
      </c>
      <c r="D21" s="37">
        <v>37970</v>
      </c>
      <c r="E21" s="28" t="s">
        <v>145</v>
      </c>
      <c r="F21" s="39" t="s">
        <v>146</v>
      </c>
      <c r="G21" s="91" t="s">
        <v>645</v>
      </c>
      <c r="H21" s="35"/>
      <c r="I21" s="36" t="s">
        <v>595</v>
      </c>
      <c r="J21" s="32">
        <v>6</v>
      </c>
    </row>
    <row r="22" spans="1:10" ht="17.25" customHeight="1" x14ac:dyDescent="0.3">
      <c r="A22" s="33">
        <v>16</v>
      </c>
      <c r="B22" s="25" t="s">
        <v>215</v>
      </c>
      <c r="C22" s="26" t="s">
        <v>646</v>
      </c>
      <c r="D22" s="37" t="s">
        <v>647</v>
      </c>
      <c r="E22" s="28" t="s">
        <v>187</v>
      </c>
      <c r="F22" s="39" t="s">
        <v>188</v>
      </c>
      <c r="G22" s="91" t="s">
        <v>648</v>
      </c>
      <c r="H22" s="35"/>
      <c r="I22" s="36" t="s">
        <v>595</v>
      </c>
      <c r="J22" s="32">
        <v>5</v>
      </c>
    </row>
    <row r="23" spans="1:10" ht="17.25" customHeight="1" x14ac:dyDescent="0.3">
      <c r="A23" s="33">
        <v>17</v>
      </c>
      <c r="B23" s="25" t="s">
        <v>649</v>
      </c>
      <c r="C23" s="26" t="s">
        <v>650</v>
      </c>
      <c r="D23" s="37" t="s">
        <v>651</v>
      </c>
      <c r="E23" s="28" t="s">
        <v>234</v>
      </c>
      <c r="F23" s="39" t="s">
        <v>235</v>
      </c>
      <c r="G23" s="91" t="s">
        <v>652</v>
      </c>
      <c r="H23" s="35"/>
      <c r="I23" s="36" t="s">
        <v>594</v>
      </c>
      <c r="J23" s="32">
        <v>4</v>
      </c>
    </row>
    <row r="24" spans="1:10" ht="17.25" customHeight="1" x14ac:dyDescent="0.3">
      <c r="A24" s="33">
        <v>18</v>
      </c>
      <c r="B24" s="25" t="s">
        <v>653</v>
      </c>
      <c r="C24" s="26" t="s">
        <v>654</v>
      </c>
      <c r="D24" s="37">
        <v>36759</v>
      </c>
      <c r="E24" s="28" t="s">
        <v>37</v>
      </c>
      <c r="F24" s="29" t="s">
        <v>38</v>
      </c>
      <c r="G24" s="91" t="s">
        <v>655</v>
      </c>
      <c r="H24" s="35"/>
      <c r="I24" s="36"/>
      <c r="J24" s="32">
        <v>3</v>
      </c>
    </row>
    <row r="25" spans="1:10" ht="17.25" customHeight="1" x14ac:dyDescent="0.3">
      <c r="A25" s="33" t="s">
        <v>28</v>
      </c>
      <c r="B25" s="25" t="s">
        <v>357</v>
      </c>
      <c r="C25" s="26" t="s">
        <v>656</v>
      </c>
      <c r="D25" s="37">
        <v>37287</v>
      </c>
      <c r="E25" s="28" t="s">
        <v>82</v>
      </c>
      <c r="F25" s="39" t="s">
        <v>83</v>
      </c>
      <c r="G25" s="91" t="s">
        <v>28</v>
      </c>
      <c r="H25" s="35"/>
      <c r="I25" s="36"/>
      <c r="J25" s="32"/>
    </row>
  </sheetData>
  <mergeCells count="2">
    <mergeCell ref="A1:G1"/>
    <mergeCell ref="A2:B2"/>
  </mergeCells>
  <printOptions horizontalCentered="1"/>
  <pageMargins left="0.25" right="0.25" top="0.75" bottom="0.75" header="0.3" footer="0.3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4"/>
  <sheetViews>
    <sheetView topLeftCell="A25" zoomScale="110" zoomScaleNormal="110" workbookViewId="0">
      <selection activeCell="A27" sqref="A27"/>
    </sheetView>
  </sheetViews>
  <sheetFormatPr defaultRowHeight="13.8" x14ac:dyDescent="0.25"/>
  <cols>
    <col min="1" max="1" width="6" style="14" customWidth="1"/>
    <col min="2" max="2" width="12.109375" style="13" customWidth="1"/>
    <col min="3" max="3" width="16.6640625" style="13" customWidth="1"/>
    <col min="4" max="4" width="12" style="14" customWidth="1"/>
    <col min="5" max="5" width="13.6640625" style="14" customWidth="1"/>
    <col min="6" max="6" width="20.88671875" style="14" bestFit="1" customWidth="1"/>
    <col min="7" max="7" width="7.88671875" style="14" customWidth="1"/>
    <col min="8" max="8" width="7.109375" style="253" customWidth="1"/>
    <col min="9" max="9" width="6.88671875" style="14" customWidth="1"/>
    <col min="10" max="255" width="9.109375" style="14"/>
    <col min="256" max="256" width="5.88671875" style="14" customWidth="1"/>
    <col min="257" max="257" width="12.109375" style="14" customWidth="1"/>
    <col min="258" max="258" width="16.6640625" style="14" customWidth="1"/>
    <col min="259" max="259" width="10.33203125" style="14" customWidth="1"/>
    <col min="260" max="260" width="11.109375" style="14" bestFit="1" customWidth="1"/>
    <col min="261" max="261" width="20.88671875" style="14" bestFit="1" customWidth="1"/>
    <col min="262" max="262" width="7.109375" style="14" customWidth="1"/>
    <col min="263" max="264" width="0" style="14" hidden="1" customWidth="1"/>
    <col min="265" max="265" width="3.44140625" style="14" customWidth="1"/>
    <col min="266" max="511" width="9.109375" style="14"/>
    <col min="512" max="512" width="5.88671875" style="14" customWidth="1"/>
    <col min="513" max="513" width="12.109375" style="14" customWidth="1"/>
    <col min="514" max="514" width="16.6640625" style="14" customWidth="1"/>
    <col min="515" max="515" width="10.33203125" style="14" customWidth="1"/>
    <col min="516" max="516" width="11.109375" style="14" bestFit="1" customWidth="1"/>
    <col min="517" max="517" width="20.88671875" style="14" bestFit="1" customWidth="1"/>
    <col min="518" max="518" width="7.109375" style="14" customWidth="1"/>
    <col min="519" max="520" width="0" style="14" hidden="1" customWidth="1"/>
    <col min="521" max="521" width="3.44140625" style="14" customWidth="1"/>
    <col min="522" max="767" width="9.109375" style="14"/>
    <col min="768" max="768" width="5.88671875" style="14" customWidth="1"/>
    <col min="769" max="769" width="12.109375" style="14" customWidth="1"/>
    <col min="770" max="770" width="16.6640625" style="14" customWidth="1"/>
    <col min="771" max="771" width="10.33203125" style="14" customWidth="1"/>
    <col min="772" max="772" width="11.109375" style="14" bestFit="1" customWidth="1"/>
    <col min="773" max="773" width="20.88671875" style="14" bestFit="1" customWidth="1"/>
    <col min="774" max="774" width="7.109375" style="14" customWidth="1"/>
    <col min="775" max="776" width="0" style="14" hidden="1" customWidth="1"/>
    <col min="777" max="777" width="3.44140625" style="14" customWidth="1"/>
    <col min="778" max="1023" width="9.109375" style="14"/>
    <col min="1024" max="1024" width="5.88671875" style="14" customWidth="1"/>
    <col min="1025" max="1025" width="12.109375" style="14" customWidth="1"/>
    <col min="1026" max="1026" width="16.6640625" style="14" customWidth="1"/>
    <col min="1027" max="1027" width="10.33203125" style="14" customWidth="1"/>
    <col min="1028" max="1028" width="11.109375" style="14" bestFit="1" customWidth="1"/>
    <col min="1029" max="1029" width="20.88671875" style="14" bestFit="1" customWidth="1"/>
    <col min="1030" max="1030" width="7.109375" style="14" customWidth="1"/>
    <col min="1031" max="1032" width="0" style="14" hidden="1" customWidth="1"/>
    <col min="1033" max="1033" width="3.44140625" style="14" customWidth="1"/>
    <col min="1034" max="1279" width="9.109375" style="14"/>
    <col min="1280" max="1280" width="5.88671875" style="14" customWidth="1"/>
    <col min="1281" max="1281" width="12.109375" style="14" customWidth="1"/>
    <col min="1282" max="1282" width="16.6640625" style="14" customWidth="1"/>
    <col min="1283" max="1283" width="10.33203125" style="14" customWidth="1"/>
    <col min="1284" max="1284" width="11.109375" style="14" bestFit="1" customWidth="1"/>
    <col min="1285" max="1285" width="20.88671875" style="14" bestFit="1" customWidth="1"/>
    <col min="1286" max="1286" width="7.109375" style="14" customWidth="1"/>
    <col min="1287" max="1288" width="0" style="14" hidden="1" customWidth="1"/>
    <col min="1289" max="1289" width="3.44140625" style="14" customWidth="1"/>
    <col min="1290" max="1535" width="9.109375" style="14"/>
    <col min="1536" max="1536" width="5.88671875" style="14" customWidth="1"/>
    <col min="1537" max="1537" width="12.109375" style="14" customWidth="1"/>
    <col min="1538" max="1538" width="16.6640625" style="14" customWidth="1"/>
    <col min="1539" max="1539" width="10.33203125" style="14" customWidth="1"/>
    <col min="1540" max="1540" width="11.109375" style="14" bestFit="1" customWidth="1"/>
    <col min="1541" max="1541" width="20.88671875" style="14" bestFit="1" customWidth="1"/>
    <col min="1542" max="1542" width="7.109375" style="14" customWidth="1"/>
    <col min="1543" max="1544" width="0" style="14" hidden="1" customWidth="1"/>
    <col min="1545" max="1545" width="3.44140625" style="14" customWidth="1"/>
    <col min="1546" max="1791" width="9.109375" style="14"/>
    <col min="1792" max="1792" width="5.88671875" style="14" customWidth="1"/>
    <col min="1793" max="1793" width="12.109375" style="14" customWidth="1"/>
    <col min="1794" max="1794" width="16.6640625" style="14" customWidth="1"/>
    <col min="1795" max="1795" width="10.33203125" style="14" customWidth="1"/>
    <col min="1796" max="1796" width="11.109375" style="14" bestFit="1" customWidth="1"/>
    <col min="1797" max="1797" width="20.88671875" style="14" bestFit="1" customWidth="1"/>
    <col min="1798" max="1798" width="7.109375" style="14" customWidth="1"/>
    <col min="1799" max="1800" width="0" style="14" hidden="1" customWidth="1"/>
    <col min="1801" max="1801" width="3.44140625" style="14" customWidth="1"/>
    <col min="1802" max="2047" width="9.109375" style="14"/>
    <col min="2048" max="2048" width="5.88671875" style="14" customWidth="1"/>
    <col min="2049" max="2049" width="12.109375" style="14" customWidth="1"/>
    <col min="2050" max="2050" width="16.6640625" style="14" customWidth="1"/>
    <col min="2051" max="2051" width="10.33203125" style="14" customWidth="1"/>
    <col min="2052" max="2052" width="11.109375" style="14" bestFit="1" customWidth="1"/>
    <col min="2053" max="2053" width="20.88671875" style="14" bestFit="1" customWidth="1"/>
    <col min="2054" max="2054" width="7.109375" style="14" customWidth="1"/>
    <col min="2055" max="2056" width="0" style="14" hidden="1" customWidth="1"/>
    <col min="2057" max="2057" width="3.44140625" style="14" customWidth="1"/>
    <col min="2058" max="2303" width="9.109375" style="14"/>
    <col min="2304" max="2304" width="5.88671875" style="14" customWidth="1"/>
    <col min="2305" max="2305" width="12.109375" style="14" customWidth="1"/>
    <col min="2306" max="2306" width="16.6640625" style="14" customWidth="1"/>
    <col min="2307" max="2307" width="10.33203125" style="14" customWidth="1"/>
    <col min="2308" max="2308" width="11.109375" style="14" bestFit="1" customWidth="1"/>
    <col min="2309" max="2309" width="20.88671875" style="14" bestFit="1" customWidth="1"/>
    <col min="2310" max="2310" width="7.109375" style="14" customWidth="1"/>
    <col min="2311" max="2312" width="0" style="14" hidden="1" customWidth="1"/>
    <col min="2313" max="2313" width="3.44140625" style="14" customWidth="1"/>
    <col min="2314" max="2559" width="9.109375" style="14"/>
    <col min="2560" max="2560" width="5.88671875" style="14" customWidth="1"/>
    <col min="2561" max="2561" width="12.109375" style="14" customWidth="1"/>
    <col min="2562" max="2562" width="16.6640625" style="14" customWidth="1"/>
    <col min="2563" max="2563" width="10.33203125" style="14" customWidth="1"/>
    <col min="2564" max="2564" width="11.109375" style="14" bestFit="1" customWidth="1"/>
    <col min="2565" max="2565" width="20.88671875" style="14" bestFit="1" customWidth="1"/>
    <col min="2566" max="2566" width="7.109375" style="14" customWidth="1"/>
    <col min="2567" max="2568" width="0" style="14" hidden="1" customWidth="1"/>
    <col min="2569" max="2569" width="3.44140625" style="14" customWidth="1"/>
    <col min="2570" max="2815" width="9.109375" style="14"/>
    <col min="2816" max="2816" width="5.88671875" style="14" customWidth="1"/>
    <col min="2817" max="2817" width="12.109375" style="14" customWidth="1"/>
    <col min="2818" max="2818" width="16.6640625" style="14" customWidth="1"/>
    <col min="2819" max="2819" width="10.33203125" style="14" customWidth="1"/>
    <col min="2820" max="2820" width="11.109375" style="14" bestFit="1" customWidth="1"/>
    <col min="2821" max="2821" width="20.88671875" style="14" bestFit="1" customWidth="1"/>
    <col min="2822" max="2822" width="7.109375" style="14" customWidth="1"/>
    <col min="2823" max="2824" width="0" style="14" hidden="1" customWidth="1"/>
    <col min="2825" max="2825" width="3.44140625" style="14" customWidth="1"/>
    <col min="2826" max="3071" width="9.109375" style="14"/>
    <col min="3072" max="3072" width="5.88671875" style="14" customWidth="1"/>
    <col min="3073" max="3073" width="12.109375" style="14" customWidth="1"/>
    <col min="3074" max="3074" width="16.6640625" style="14" customWidth="1"/>
    <col min="3075" max="3075" width="10.33203125" style="14" customWidth="1"/>
    <col min="3076" max="3076" width="11.109375" style="14" bestFit="1" customWidth="1"/>
    <col min="3077" max="3077" width="20.88671875" style="14" bestFit="1" customWidth="1"/>
    <col min="3078" max="3078" width="7.109375" style="14" customWidth="1"/>
    <col min="3079" max="3080" width="0" style="14" hidden="1" customWidth="1"/>
    <col min="3081" max="3081" width="3.44140625" style="14" customWidth="1"/>
    <col min="3082" max="3327" width="9.109375" style="14"/>
    <col min="3328" max="3328" width="5.88671875" style="14" customWidth="1"/>
    <col min="3329" max="3329" width="12.109375" style="14" customWidth="1"/>
    <col min="3330" max="3330" width="16.6640625" style="14" customWidth="1"/>
    <col min="3331" max="3331" width="10.33203125" style="14" customWidth="1"/>
    <col min="3332" max="3332" width="11.109375" style="14" bestFit="1" customWidth="1"/>
    <col min="3333" max="3333" width="20.88671875" style="14" bestFit="1" customWidth="1"/>
    <col min="3334" max="3334" width="7.109375" style="14" customWidth="1"/>
    <col min="3335" max="3336" width="0" style="14" hidden="1" customWidth="1"/>
    <col min="3337" max="3337" width="3.44140625" style="14" customWidth="1"/>
    <col min="3338" max="3583" width="9.109375" style="14"/>
    <col min="3584" max="3584" width="5.88671875" style="14" customWidth="1"/>
    <col min="3585" max="3585" width="12.109375" style="14" customWidth="1"/>
    <col min="3586" max="3586" width="16.6640625" style="14" customWidth="1"/>
    <col min="3587" max="3587" width="10.33203125" style="14" customWidth="1"/>
    <col min="3588" max="3588" width="11.109375" style="14" bestFit="1" customWidth="1"/>
    <col min="3589" max="3589" width="20.88671875" style="14" bestFit="1" customWidth="1"/>
    <col min="3590" max="3590" width="7.109375" style="14" customWidth="1"/>
    <col min="3591" max="3592" width="0" style="14" hidden="1" customWidth="1"/>
    <col min="3593" max="3593" width="3.44140625" style="14" customWidth="1"/>
    <col min="3594" max="3839" width="9.109375" style="14"/>
    <col min="3840" max="3840" width="5.88671875" style="14" customWidth="1"/>
    <col min="3841" max="3841" width="12.109375" style="14" customWidth="1"/>
    <col min="3842" max="3842" width="16.6640625" style="14" customWidth="1"/>
    <col min="3843" max="3843" width="10.33203125" style="14" customWidth="1"/>
    <col min="3844" max="3844" width="11.109375" style="14" bestFit="1" customWidth="1"/>
    <col min="3845" max="3845" width="20.88671875" style="14" bestFit="1" customWidth="1"/>
    <col min="3846" max="3846" width="7.109375" style="14" customWidth="1"/>
    <col min="3847" max="3848" width="0" style="14" hidden="1" customWidth="1"/>
    <col min="3849" max="3849" width="3.44140625" style="14" customWidth="1"/>
    <col min="3850" max="4095" width="9.109375" style="14"/>
    <col min="4096" max="4096" width="5.88671875" style="14" customWidth="1"/>
    <col min="4097" max="4097" width="12.109375" style="14" customWidth="1"/>
    <col min="4098" max="4098" width="16.6640625" style="14" customWidth="1"/>
    <col min="4099" max="4099" width="10.33203125" style="14" customWidth="1"/>
    <col min="4100" max="4100" width="11.109375" style="14" bestFit="1" customWidth="1"/>
    <col min="4101" max="4101" width="20.88671875" style="14" bestFit="1" customWidth="1"/>
    <col min="4102" max="4102" width="7.109375" style="14" customWidth="1"/>
    <col min="4103" max="4104" width="0" style="14" hidden="1" customWidth="1"/>
    <col min="4105" max="4105" width="3.44140625" style="14" customWidth="1"/>
    <col min="4106" max="4351" width="9.109375" style="14"/>
    <col min="4352" max="4352" width="5.88671875" style="14" customWidth="1"/>
    <col min="4353" max="4353" width="12.109375" style="14" customWidth="1"/>
    <col min="4354" max="4354" width="16.6640625" style="14" customWidth="1"/>
    <col min="4355" max="4355" width="10.33203125" style="14" customWidth="1"/>
    <col min="4356" max="4356" width="11.109375" style="14" bestFit="1" customWidth="1"/>
    <col min="4357" max="4357" width="20.88671875" style="14" bestFit="1" customWidth="1"/>
    <col min="4358" max="4358" width="7.109375" style="14" customWidth="1"/>
    <col min="4359" max="4360" width="0" style="14" hidden="1" customWidth="1"/>
    <col min="4361" max="4361" width="3.44140625" style="14" customWidth="1"/>
    <col min="4362" max="4607" width="9.109375" style="14"/>
    <col min="4608" max="4608" width="5.88671875" style="14" customWidth="1"/>
    <col min="4609" max="4609" width="12.109375" style="14" customWidth="1"/>
    <col min="4610" max="4610" width="16.6640625" style="14" customWidth="1"/>
    <col min="4611" max="4611" width="10.33203125" style="14" customWidth="1"/>
    <col min="4612" max="4612" width="11.109375" style="14" bestFit="1" customWidth="1"/>
    <col min="4613" max="4613" width="20.88671875" style="14" bestFit="1" customWidth="1"/>
    <col min="4614" max="4614" width="7.109375" style="14" customWidth="1"/>
    <col min="4615" max="4616" width="0" style="14" hidden="1" customWidth="1"/>
    <col min="4617" max="4617" width="3.44140625" style="14" customWidth="1"/>
    <col min="4618" max="4863" width="9.109375" style="14"/>
    <col min="4864" max="4864" width="5.88671875" style="14" customWidth="1"/>
    <col min="4865" max="4865" width="12.109375" style="14" customWidth="1"/>
    <col min="4866" max="4866" width="16.6640625" style="14" customWidth="1"/>
    <col min="4867" max="4867" width="10.33203125" style="14" customWidth="1"/>
    <col min="4868" max="4868" width="11.109375" style="14" bestFit="1" customWidth="1"/>
    <col min="4869" max="4869" width="20.88671875" style="14" bestFit="1" customWidth="1"/>
    <col min="4870" max="4870" width="7.109375" style="14" customWidth="1"/>
    <col min="4871" max="4872" width="0" style="14" hidden="1" customWidth="1"/>
    <col min="4873" max="4873" width="3.44140625" style="14" customWidth="1"/>
    <col min="4874" max="5119" width="9.109375" style="14"/>
    <col min="5120" max="5120" width="5.88671875" style="14" customWidth="1"/>
    <col min="5121" max="5121" width="12.109375" style="14" customWidth="1"/>
    <col min="5122" max="5122" width="16.6640625" style="14" customWidth="1"/>
    <col min="5123" max="5123" width="10.33203125" style="14" customWidth="1"/>
    <col min="5124" max="5124" width="11.109375" style="14" bestFit="1" customWidth="1"/>
    <col min="5125" max="5125" width="20.88671875" style="14" bestFit="1" customWidth="1"/>
    <col min="5126" max="5126" width="7.109375" style="14" customWidth="1"/>
    <col min="5127" max="5128" width="0" style="14" hidden="1" customWidth="1"/>
    <col min="5129" max="5129" width="3.44140625" style="14" customWidth="1"/>
    <col min="5130" max="5375" width="9.109375" style="14"/>
    <col min="5376" max="5376" width="5.88671875" style="14" customWidth="1"/>
    <col min="5377" max="5377" width="12.109375" style="14" customWidth="1"/>
    <col min="5378" max="5378" width="16.6640625" style="14" customWidth="1"/>
    <col min="5379" max="5379" width="10.33203125" style="14" customWidth="1"/>
    <col min="5380" max="5380" width="11.109375" style="14" bestFit="1" customWidth="1"/>
    <col min="5381" max="5381" width="20.88671875" style="14" bestFit="1" customWidth="1"/>
    <col min="5382" max="5382" width="7.109375" style="14" customWidth="1"/>
    <col min="5383" max="5384" width="0" style="14" hidden="1" customWidth="1"/>
    <col min="5385" max="5385" width="3.44140625" style="14" customWidth="1"/>
    <col min="5386" max="5631" width="9.109375" style="14"/>
    <col min="5632" max="5632" width="5.88671875" style="14" customWidth="1"/>
    <col min="5633" max="5633" width="12.109375" style="14" customWidth="1"/>
    <col min="5634" max="5634" width="16.6640625" style="14" customWidth="1"/>
    <col min="5635" max="5635" width="10.33203125" style="14" customWidth="1"/>
    <col min="5636" max="5636" width="11.109375" style="14" bestFit="1" customWidth="1"/>
    <col min="5637" max="5637" width="20.88671875" style="14" bestFit="1" customWidth="1"/>
    <col min="5638" max="5638" width="7.109375" style="14" customWidth="1"/>
    <col min="5639" max="5640" width="0" style="14" hidden="1" customWidth="1"/>
    <col min="5641" max="5641" width="3.44140625" style="14" customWidth="1"/>
    <col min="5642" max="5887" width="9.109375" style="14"/>
    <col min="5888" max="5888" width="5.88671875" style="14" customWidth="1"/>
    <col min="5889" max="5889" width="12.109375" style="14" customWidth="1"/>
    <col min="5890" max="5890" width="16.6640625" style="14" customWidth="1"/>
    <col min="5891" max="5891" width="10.33203125" style="14" customWidth="1"/>
    <col min="5892" max="5892" width="11.109375" style="14" bestFit="1" customWidth="1"/>
    <col min="5893" max="5893" width="20.88671875" style="14" bestFit="1" customWidth="1"/>
    <col min="5894" max="5894" width="7.109375" style="14" customWidth="1"/>
    <col min="5895" max="5896" width="0" style="14" hidden="1" customWidth="1"/>
    <col min="5897" max="5897" width="3.44140625" style="14" customWidth="1"/>
    <col min="5898" max="6143" width="9.109375" style="14"/>
    <col min="6144" max="6144" width="5.88671875" style="14" customWidth="1"/>
    <col min="6145" max="6145" width="12.109375" style="14" customWidth="1"/>
    <col min="6146" max="6146" width="16.6640625" style="14" customWidth="1"/>
    <col min="6147" max="6147" width="10.33203125" style="14" customWidth="1"/>
    <col min="6148" max="6148" width="11.109375" style="14" bestFit="1" customWidth="1"/>
    <col min="6149" max="6149" width="20.88671875" style="14" bestFit="1" customWidth="1"/>
    <col min="6150" max="6150" width="7.109375" style="14" customWidth="1"/>
    <col min="6151" max="6152" width="0" style="14" hidden="1" customWidth="1"/>
    <col min="6153" max="6153" width="3.44140625" style="14" customWidth="1"/>
    <col min="6154" max="6399" width="9.109375" style="14"/>
    <col min="6400" max="6400" width="5.88671875" style="14" customWidth="1"/>
    <col min="6401" max="6401" width="12.109375" style="14" customWidth="1"/>
    <col min="6402" max="6402" width="16.6640625" style="14" customWidth="1"/>
    <col min="6403" max="6403" width="10.33203125" style="14" customWidth="1"/>
    <col min="6404" max="6404" width="11.109375" style="14" bestFit="1" customWidth="1"/>
    <col min="6405" max="6405" width="20.88671875" style="14" bestFit="1" customWidth="1"/>
    <col min="6406" max="6406" width="7.109375" style="14" customWidth="1"/>
    <col min="6407" max="6408" width="0" style="14" hidden="1" customWidth="1"/>
    <col min="6409" max="6409" width="3.44140625" style="14" customWidth="1"/>
    <col min="6410" max="6655" width="9.109375" style="14"/>
    <col min="6656" max="6656" width="5.88671875" style="14" customWidth="1"/>
    <col min="6657" max="6657" width="12.109375" style="14" customWidth="1"/>
    <col min="6658" max="6658" width="16.6640625" style="14" customWidth="1"/>
    <col min="6659" max="6659" width="10.33203125" style="14" customWidth="1"/>
    <col min="6660" max="6660" width="11.109375" style="14" bestFit="1" customWidth="1"/>
    <col min="6661" max="6661" width="20.88671875" style="14" bestFit="1" customWidth="1"/>
    <col min="6662" max="6662" width="7.109375" style="14" customWidth="1"/>
    <col min="6663" max="6664" width="0" style="14" hidden="1" customWidth="1"/>
    <col min="6665" max="6665" width="3.44140625" style="14" customWidth="1"/>
    <col min="6666" max="6911" width="9.109375" style="14"/>
    <col min="6912" max="6912" width="5.88671875" style="14" customWidth="1"/>
    <col min="6913" max="6913" width="12.109375" style="14" customWidth="1"/>
    <col min="6914" max="6914" width="16.6640625" style="14" customWidth="1"/>
    <col min="6915" max="6915" width="10.33203125" style="14" customWidth="1"/>
    <col min="6916" max="6916" width="11.109375" style="14" bestFit="1" customWidth="1"/>
    <col min="6917" max="6917" width="20.88671875" style="14" bestFit="1" customWidth="1"/>
    <col min="6918" max="6918" width="7.109375" style="14" customWidth="1"/>
    <col min="6919" max="6920" width="0" style="14" hidden="1" customWidth="1"/>
    <col min="6921" max="6921" width="3.44140625" style="14" customWidth="1"/>
    <col min="6922" max="7167" width="9.109375" style="14"/>
    <col min="7168" max="7168" width="5.88671875" style="14" customWidth="1"/>
    <col min="7169" max="7169" width="12.109375" style="14" customWidth="1"/>
    <col min="7170" max="7170" width="16.6640625" style="14" customWidth="1"/>
    <col min="7171" max="7171" width="10.33203125" style="14" customWidth="1"/>
    <col min="7172" max="7172" width="11.109375" style="14" bestFit="1" customWidth="1"/>
    <col min="7173" max="7173" width="20.88671875" style="14" bestFit="1" customWidth="1"/>
    <col min="7174" max="7174" width="7.109375" style="14" customWidth="1"/>
    <col min="7175" max="7176" width="0" style="14" hidden="1" customWidth="1"/>
    <col min="7177" max="7177" width="3.44140625" style="14" customWidth="1"/>
    <col min="7178" max="7423" width="9.109375" style="14"/>
    <col min="7424" max="7424" width="5.88671875" style="14" customWidth="1"/>
    <col min="7425" max="7425" width="12.109375" style="14" customWidth="1"/>
    <col min="7426" max="7426" width="16.6640625" style="14" customWidth="1"/>
    <col min="7427" max="7427" width="10.33203125" style="14" customWidth="1"/>
    <col min="7428" max="7428" width="11.109375" style="14" bestFit="1" customWidth="1"/>
    <col min="7429" max="7429" width="20.88671875" style="14" bestFit="1" customWidth="1"/>
    <col min="7430" max="7430" width="7.109375" style="14" customWidth="1"/>
    <col min="7431" max="7432" width="0" style="14" hidden="1" customWidth="1"/>
    <col min="7433" max="7433" width="3.44140625" style="14" customWidth="1"/>
    <col min="7434" max="7679" width="9.109375" style="14"/>
    <col min="7680" max="7680" width="5.88671875" style="14" customWidth="1"/>
    <col min="7681" max="7681" width="12.109375" style="14" customWidth="1"/>
    <col min="7682" max="7682" width="16.6640625" style="14" customWidth="1"/>
    <col min="7683" max="7683" width="10.33203125" style="14" customWidth="1"/>
    <col min="7684" max="7684" width="11.109375" style="14" bestFit="1" customWidth="1"/>
    <col min="7685" max="7685" width="20.88671875" style="14" bestFit="1" customWidth="1"/>
    <col min="7686" max="7686" width="7.109375" style="14" customWidth="1"/>
    <col min="7687" max="7688" width="0" style="14" hidden="1" customWidth="1"/>
    <col min="7689" max="7689" width="3.44140625" style="14" customWidth="1"/>
    <col min="7690" max="7935" width="9.109375" style="14"/>
    <col min="7936" max="7936" width="5.88671875" style="14" customWidth="1"/>
    <col min="7937" max="7937" width="12.109375" style="14" customWidth="1"/>
    <col min="7938" max="7938" width="16.6640625" style="14" customWidth="1"/>
    <col min="7939" max="7939" width="10.33203125" style="14" customWidth="1"/>
    <col min="7940" max="7940" width="11.109375" style="14" bestFit="1" customWidth="1"/>
    <col min="7941" max="7941" width="20.88671875" style="14" bestFit="1" customWidth="1"/>
    <col min="7942" max="7942" width="7.109375" style="14" customWidth="1"/>
    <col min="7943" max="7944" width="0" style="14" hidden="1" customWidth="1"/>
    <col min="7945" max="7945" width="3.44140625" style="14" customWidth="1"/>
    <col min="7946" max="8191" width="9.109375" style="14"/>
    <col min="8192" max="8192" width="5.88671875" style="14" customWidth="1"/>
    <col min="8193" max="8193" width="12.109375" style="14" customWidth="1"/>
    <col min="8194" max="8194" width="16.6640625" style="14" customWidth="1"/>
    <col min="8195" max="8195" width="10.33203125" style="14" customWidth="1"/>
    <col min="8196" max="8196" width="11.109375" style="14" bestFit="1" customWidth="1"/>
    <col min="8197" max="8197" width="20.88671875" style="14" bestFit="1" customWidth="1"/>
    <col min="8198" max="8198" width="7.109375" style="14" customWidth="1"/>
    <col min="8199" max="8200" width="0" style="14" hidden="1" customWidth="1"/>
    <col min="8201" max="8201" width="3.44140625" style="14" customWidth="1"/>
    <col min="8202" max="8447" width="9.109375" style="14"/>
    <col min="8448" max="8448" width="5.88671875" style="14" customWidth="1"/>
    <col min="8449" max="8449" width="12.109375" style="14" customWidth="1"/>
    <col min="8450" max="8450" width="16.6640625" style="14" customWidth="1"/>
    <col min="8451" max="8451" width="10.33203125" style="14" customWidth="1"/>
    <col min="8452" max="8452" width="11.109375" style="14" bestFit="1" customWidth="1"/>
    <col min="8453" max="8453" width="20.88671875" style="14" bestFit="1" customWidth="1"/>
    <col min="8454" max="8454" width="7.109375" style="14" customWidth="1"/>
    <col min="8455" max="8456" width="0" style="14" hidden="1" customWidth="1"/>
    <col min="8457" max="8457" width="3.44140625" style="14" customWidth="1"/>
    <col min="8458" max="8703" width="9.109375" style="14"/>
    <col min="8704" max="8704" width="5.88671875" style="14" customWidth="1"/>
    <col min="8705" max="8705" width="12.109375" style="14" customWidth="1"/>
    <col min="8706" max="8706" width="16.6640625" style="14" customWidth="1"/>
    <col min="8707" max="8707" width="10.33203125" style="14" customWidth="1"/>
    <col min="8708" max="8708" width="11.109375" style="14" bestFit="1" customWidth="1"/>
    <col min="8709" max="8709" width="20.88671875" style="14" bestFit="1" customWidth="1"/>
    <col min="8710" max="8710" width="7.109375" style="14" customWidth="1"/>
    <col min="8711" max="8712" width="0" style="14" hidden="1" customWidth="1"/>
    <col min="8713" max="8713" width="3.44140625" style="14" customWidth="1"/>
    <col min="8714" max="8959" width="9.109375" style="14"/>
    <col min="8960" max="8960" width="5.88671875" style="14" customWidth="1"/>
    <col min="8961" max="8961" width="12.109375" style="14" customWidth="1"/>
    <col min="8962" max="8962" width="16.6640625" style="14" customWidth="1"/>
    <col min="8963" max="8963" width="10.33203125" style="14" customWidth="1"/>
    <col min="8964" max="8964" width="11.109375" style="14" bestFit="1" customWidth="1"/>
    <col min="8965" max="8965" width="20.88671875" style="14" bestFit="1" customWidth="1"/>
    <col min="8966" max="8966" width="7.109375" style="14" customWidth="1"/>
    <col min="8967" max="8968" width="0" style="14" hidden="1" customWidth="1"/>
    <col min="8969" max="8969" width="3.44140625" style="14" customWidth="1"/>
    <col min="8970" max="9215" width="9.109375" style="14"/>
    <col min="9216" max="9216" width="5.88671875" style="14" customWidth="1"/>
    <col min="9217" max="9217" width="12.109375" style="14" customWidth="1"/>
    <col min="9218" max="9218" width="16.6640625" style="14" customWidth="1"/>
    <col min="9219" max="9219" width="10.33203125" style="14" customWidth="1"/>
    <col min="9220" max="9220" width="11.109375" style="14" bestFit="1" customWidth="1"/>
    <col min="9221" max="9221" width="20.88671875" style="14" bestFit="1" customWidth="1"/>
    <col min="9222" max="9222" width="7.109375" style="14" customWidth="1"/>
    <col min="9223" max="9224" width="0" style="14" hidden="1" customWidth="1"/>
    <col min="9225" max="9225" width="3.44140625" style="14" customWidth="1"/>
    <col min="9226" max="9471" width="9.109375" style="14"/>
    <col min="9472" max="9472" width="5.88671875" style="14" customWidth="1"/>
    <col min="9473" max="9473" width="12.109375" style="14" customWidth="1"/>
    <col min="9474" max="9474" width="16.6640625" style="14" customWidth="1"/>
    <col min="9475" max="9475" width="10.33203125" style="14" customWidth="1"/>
    <col min="9476" max="9476" width="11.109375" style="14" bestFit="1" customWidth="1"/>
    <col min="9477" max="9477" width="20.88671875" style="14" bestFit="1" customWidth="1"/>
    <col min="9478" max="9478" width="7.109375" style="14" customWidth="1"/>
    <col min="9479" max="9480" width="0" style="14" hidden="1" customWidth="1"/>
    <col min="9481" max="9481" width="3.44140625" style="14" customWidth="1"/>
    <col min="9482" max="9727" width="9.109375" style="14"/>
    <col min="9728" max="9728" width="5.88671875" style="14" customWidth="1"/>
    <col min="9729" max="9729" width="12.109375" style="14" customWidth="1"/>
    <col min="9730" max="9730" width="16.6640625" style="14" customWidth="1"/>
    <col min="9731" max="9731" width="10.33203125" style="14" customWidth="1"/>
    <col min="9732" max="9732" width="11.109375" style="14" bestFit="1" customWidth="1"/>
    <col min="9733" max="9733" width="20.88671875" style="14" bestFit="1" customWidth="1"/>
    <col min="9734" max="9734" width="7.109375" style="14" customWidth="1"/>
    <col min="9735" max="9736" width="0" style="14" hidden="1" customWidth="1"/>
    <col min="9737" max="9737" width="3.44140625" style="14" customWidth="1"/>
    <col min="9738" max="9983" width="9.109375" style="14"/>
    <col min="9984" max="9984" width="5.88671875" style="14" customWidth="1"/>
    <col min="9985" max="9985" width="12.109375" style="14" customWidth="1"/>
    <col min="9986" max="9986" width="16.6640625" style="14" customWidth="1"/>
    <col min="9987" max="9987" width="10.33203125" style="14" customWidth="1"/>
    <col min="9988" max="9988" width="11.109375" style="14" bestFit="1" customWidth="1"/>
    <col min="9989" max="9989" width="20.88671875" style="14" bestFit="1" customWidth="1"/>
    <col min="9990" max="9990" width="7.109375" style="14" customWidth="1"/>
    <col min="9991" max="9992" width="0" style="14" hidden="1" customWidth="1"/>
    <col min="9993" max="9993" width="3.44140625" style="14" customWidth="1"/>
    <col min="9994" max="10239" width="9.109375" style="14"/>
    <col min="10240" max="10240" width="5.88671875" style="14" customWidth="1"/>
    <col min="10241" max="10241" width="12.109375" style="14" customWidth="1"/>
    <col min="10242" max="10242" width="16.6640625" style="14" customWidth="1"/>
    <col min="10243" max="10243" width="10.33203125" style="14" customWidth="1"/>
    <col min="10244" max="10244" width="11.109375" style="14" bestFit="1" customWidth="1"/>
    <col min="10245" max="10245" width="20.88671875" style="14" bestFit="1" customWidth="1"/>
    <col min="10246" max="10246" width="7.109375" style="14" customWidth="1"/>
    <col min="10247" max="10248" width="0" style="14" hidden="1" customWidth="1"/>
    <col min="10249" max="10249" width="3.44140625" style="14" customWidth="1"/>
    <col min="10250" max="10495" width="9.109375" style="14"/>
    <col min="10496" max="10496" width="5.88671875" style="14" customWidth="1"/>
    <col min="10497" max="10497" width="12.109375" style="14" customWidth="1"/>
    <col min="10498" max="10498" width="16.6640625" style="14" customWidth="1"/>
    <col min="10499" max="10499" width="10.33203125" style="14" customWidth="1"/>
    <col min="10500" max="10500" width="11.109375" style="14" bestFit="1" customWidth="1"/>
    <col min="10501" max="10501" width="20.88671875" style="14" bestFit="1" customWidth="1"/>
    <col min="10502" max="10502" width="7.109375" style="14" customWidth="1"/>
    <col min="10503" max="10504" width="0" style="14" hidden="1" customWidth="1"/>
    <col min="10505" max="10505" width="3.44140625" style="14" customWidth="1"/>
    <col min="10506" max="10751" width="9.109375" style="14"/>
    <col min="10752" max="10752" width="5.88671875" style="14" customWidth="1"/>
    <col min="10753" max="10753" width="12.109375" style="14" customWidth="1"/>
    <col min="10754" max="10754" width="16.6640625" style="14" customWidth="1"/>
    <col min="10755" max="10755" width="10.33203125" style="14" customWidth="1"/>
    <col min="10756" max="10756" width="11.109375" style="14" bestFit="1" customWidth="1"/>
    <col min="10757" max="10757" width="20.88671875" style="14" bestFit="1" customWidth="1"/>
    <col min="10758" max="10758" width="7.109375" style="14" customWidth="1"/>
    <col min="10759" max="10760" width="0" style="14" hidden="1" customWidth="1"/>
    <col min="10761" max="10761" width="3.44140625" style="14" customWidth="1"/>
    <col min="10762" max="11007" width="9.109375" style="14"/>
    <col min="11008" max="11008" width="5.88671875" style="14" customWidth="1"/>
    <col min="11009" max="11009" width="12.109375" style="14" customWidth="1"/>
    <col min="11010" max="11010" width="16.6640625" style="14" customWidth="1"/>
    <col min="11011" max="11011" width="10.33203125" style="14" customWidth="1"/>
    <col min="11012" max="11012" width="11.109375" style="14" bestFit="1" customWidth="1"/>
    <col min="11013" max="11013" width="20.88671875" style="14" bestFit="1" customWidth="1"/>
    <col min="11014" max="11014" width="7.109375" style="14" customWidth="1"/>
    <col min="11015" max="11016" width="0" style="14" hidden="1" customWidth="1"/>
    <col min="11017" max="11017" width="3.44140625" style="14" customWidth="1"/>
    <col min="11018" max="11263" width="9.109375" style="14"/>
    <col min="11264" max="11264" width="5.88671875" style="14" customWidth="1"/>
    <col min="11265" max="11265" width="12.109375" style="14" customWidth="1"/>
    <col min="11266" max="11266" width="16.6640625" style="14" customWidth="1"/>
    <col min="11267" max="11267" width="10.33203125" style="14" customWidth="1"/>
    <col min="11268" max="11268" width="11.109375" style="14" bestFit="1" customWidth="1"/>
    <col min="11269" max="11269" width="20.88671875" style="14" bestFit="1" customWidth="1"/>
    <col min="11270" max="11270" width="7.109375" style="14" customWidth="1"/>
    <col min="11271" max="11272" width="0" style="14" hidden="1" customWidth="1"/>
    <col min="11273" max="11273" width="3.44140625" style="14" customWidth="1"/>
    <col min="11274" max="11519" width="9.109375" style="14"/>
    <col min="11520" max="11520" width="5.88671875" style="14" customWidth="1"/>
    <col min="11521" max="11521" width="12.109375" style="14" customWidth="1"/>
    <col min="11522" max="11522" width="16.6640625" style="14" customWidth="1"/>
    <col min="11523" max="11523" width="10.33203125" style="14" customWidth="1"/>
    <col min="11524" max="11524" width="11.109375" style="14" bestFit="1" customWidth="1"/>
    <col min="11525" max="11525" width="20.88671875" style="14" bestFit="1" customWidth="1"/>
    <col min="11526" max="11526" width="7.109375" style="14" customWidth="1"/>
    <col min="11527" max="11528" width="0" style="14" hidden="1" customWidth="1"/>
    <col min="11529" max="11529" width="3.44140625" style="14" customWidth="1"/>
    <col min="11530" max="11775" width="9.109375" style="14"/>
    <col min="11776" max="11776" width="5.88671875" style="14" customWidth="1"/>
    <col min="11777" max="11777" width="12.109375" style="14" customWidth="1"/>
    <col min="11778" max="11778" width="16.6640625" style="14" customWidth="1"/>
    <col min="11779" max="11779" width="10.33203125" style="14" customWidth="1"/>
    <col min="11780" max="11780" width="11.109375" style="14" bestFit="1" customWidth="1"/>
    <col min="11781" max="11781" width="20.88671875" style="14" bestFit="1" customWidth="1"/>
    <col min="11782" max="11782" width="7.109375" style="14" customWidth="1"/>
    <col min="11783" max="11784" width="0" style="14" hidden="1" customWidth="1"/>
    <col min="11785" max="11785" width="3.44140625" style="14" customWidth="1"/>
    <col min="11786" max="12031" width="9.109375" style="14"/>
    <col min="12032" max="12032" width="5.88671875" style="14" customWidth="1"/>
    <col min="12033" max="12033" width="12.109375" style="14" customWidth="1"/>
    <col min="12034" max="12034" width="16.6640625" style="14" customWidth="1"/>
    <col min="12035" max="12035" width="10.33203125" style="14" customWidth="1"/>
    <col min="12036" max="12036" width="11.109375" style="14" bestFit="1" customWidth="1"/>
    <col min="12037" max="12037" width="20.88671875" style="14" bestFit="1" customWidth="1"/>
    <col min="12038" max="12038" width="7.109375" style="14" customWidth="1"/>
    <col min="12039" max="12040" width="0" style="14" hidden="1" customWidth="1"/>
    <col min="12041" max="12041" width="3.44140625" style="14" customWidth="1"/>
    <col min="12042" max="12287" width="9.109375" style="14"/>
    <col min="12288" max="12288" width="5.88671875" style="14" customWidth="1"/>
    <col min="12289" max="12289" width="12.109375" style="14" customWidth="1"/>
    <col min="12290" max="12290" width="16.6640625" style="14" customWidth="1"/>
    <col min="12291" max="12291" width="10.33203125" style="14" customWidth="1"/>
    <col min="12292" max="12292" width="11.109375" style="14" bestFit="1" customWidth="1"/>
    <col min="12293" max="12293" width="20.88671875" style="14" bestFit="1" customWidth="1"/>
    <col min="12294" max="12294" width="7.109375" style="14" customWidth="1"/>
    <col min="12295" max="12296" width="0" style="14" hidden="1" customWidth="1"/>
    <col min="12297" max="12297" width="3.44140625" style="14" customWidth="1"/>
    <col min="12298" max="12543" width="9.109375" style="14"/>
    <col min="12544" max="12544" width="5.88671875" style="14" customWidth="1"/>
    <col min="12545" max="12545" width="12.109375" style="14" customWidth="1"/>
    <col min="12546" max="12546" width="16.6640625" style="14" customWidth="1"/>
    <col min="12547" max="12547" width="10.33203125" style="14" customWidth="1"/>
    <col min="12548" max="12548" width="11.109375" style="14" bestFit="1" customWidth="1"/>
    <col min="12549" max="12549" width="20.88671875" style="14" bestFit="1" customWidth="1"/>
    <col min="12550" max="12550" width="7.109375" style="14" customWidth="1"/>
    <col min="12551" max="12552" width="0" style="14" hidden="1" customWidth="1"/>
    <col min="12553" max="12553" width="3.44140625" style="14" customWidth="1"/>
    <col min="12554" max="12799" width="9.109375" style="14"/>
    <col min="12800" max="12800" width="5.88671875" style="14" customWidth="1"/>
    <col min="12801" max="12801" width="12.109375" style="14" customWidth="1"/>
    <col min="12802" max="12802" width="16.6640625" style="14" customWidth="1"/>
    <col min="12803" max="12803" width="10.33203125" style="14" customWidth="1"/>
    <col min="12804" max="12804" width="11.109375" style="14" bestFit="1" customWidth="1"/>
    <col min="12805" max="12805" width="20.88671875" style="14" bestFit="1" customWidth="1"/>
    <col min="12806" max="12806" width="7.109375" style="14" customWidth="1"/>
    <col min="12807" max="12808" width="0" style="14" hidden="1" customWidth="1"/>
    <col min="12809" max="12809" width="3.44140625" style="14" customWidth="1"/>
    <col min="12810" max="13055" width="9.109375" style="14"/>
    <col min="13056" max="13056" width="5.88671875" style="14" customWidth="1"/>
    <col min="13057" max="13057" width="12.109375" style="14" customWidth="1"/>
    <col min="13058" max="13058" width="16.6640625" style="14" customWidth="1"/>
    <col min="13059" max="13059" width="10.33203125" style="14" customWidth="1"/>
    <col min="13060" max="13060" width="11.109375" style="14" bestFit="1" customWidth="1"/>
    <col min="13061" max="13061" width="20.88671875" style="14" bestFit="1" customWidth="1"/>
    <col min="13062" max="13062" width="7.109375" style="14" customWidth="1"/>
    <col min="13063" max="13064" width="0" style="14" hidden="1" customWidth="1"/>
    <col min="13065" max="13065" width="3.44140625" style="14" customWidth="1"/>
    <col min="13066" max="13311" width="9.109375" style="14"/>
    <col min="13312" max="13312" width="5.88671875" style="14" customWidth="1"/>
    <col min="13313" max="13313" width="12.109375" style="14" customWidth="1"/>
    <col min="13314" max="13314" width="16.6640625" style="14" customWidth="1"/>
    <col min="13315" max="13315" width="10.33203125" style="14" customWidth="1"/>
    <col min="13316" max="13316" width="11.109375" style="14" bestFit="1" customWidth="1"/>
    <col min="13317" max="13317" width="20.88671875" style="14" bestFit="1" customWidth="1"/>
    <col min="13318" max="13318" width="7.109375" style="14" customWidth="1"/>
    <col min="13319" max="13320" width="0" style="14" hidden="1" customWidth="1"/>
    <col min="13321" max="13321" width="3.44140625" style="14" customWidth="1"/>
    <col min="13322" max="13567" width="9.109375" style="14"/>
    <col min="13568" max="13568" width="5.88671875" style="14" customWidth="1"/>
    <col min="13569" max="13569" width="12.109375" style="14" customWidth="1"/>
    <col min="13570" max="13570" width="16.6640625" style="14" customWidth="1"/>
    <col min="13571" max="13571" width="10.33203125" style="14" customWidth="1"/>
    <col min="13572" max="13572" width="11.109375" style="14" bestFit="1" customWidth="1"/>
    <col min="13573" max="13573" width="20.88671875" style="14" bestFit="1" customWidth="1"/>
    <col min="13574" max="13574" width="7.109375" style="14" customWidth="1"/>
    <col min="13575" max="13576" width="0" style="14" hidden="1" customWidth="1"/>
    <col min="13577" max="13577" width="3.44140625" style="14" customWidth="1"/>
    <col min="13578" max="13823" width="9.109375" style="14"/>
    <col min="13824" max="13824" width="5.88671875" style="14" customWidth="1"/>
    <col min="13825" max="13825" width="12.109375" style="14" customWidth="1"/>
    <col min="13826" max="13826" width="16.6640625" style="14" customWidth="1"/>
    <col min="13827" max="13827" width="10.33203125" style="14" customWidth="1"/>
    <col min="13828" max="13828" width="11.109375" style="14" bestFit="1" customWidth="1"/>
    <col min="13829" max="13829" width="20.88671875" style="14" bestFit="1" customWidth="1"/>
    <col min="13830" max="13830" width="7.109375" style="14" customWidth="1"/>
    <col min="13831" max="13832" width="0" style="14" hidden="1" customWidth="1"/>
    <col min="13833" max="13833" width="3.44140625" style="14" customWidth="1"/>
    <col min="13834" max="14079" width="9.109375" style="14"/>
    <col min="14080" max="14080" width="5.88671875" style="14" customWidth="1"/>
    <col min="14081" max="14081" width="12.109375" style="14" customWidth="1"/>
    <col min="14082" max="14082" width="16.6640625" style="14" customWidth="1"/>
    <col min="14083" max="14083" width="10.33203125" style="14" customWidth="1"/>
    <col min="14084" max="14084" width="11.109375" style="14" bestFit="1" customWidth="1"/>
    <col min="14085" max="14085" width="20.88671875" style="14" bestFit="1" customWidth="1"/>
    <col min="14086" max="14086" width="7.109375" style="14" customWidth="1"/>
    <col min="14087" max="14088" width="0" style="14" hidden="1" customWidth="1"/>
    <col min="14089" max="14089" width="3.44140625" style="14" customWidth="1"/>
    <col min="14090" max="14335" width="9.109375" style="14"/>
    <col min="14336" max="14336" width="5.88671875" style="14" customWidth="1"/>
    <col min="14337" max="14337" width="12.109375" style="14" customWidth="1"/>
    <col min="14338" max="14338" width="16.6640625" style="14" customWidth="1"/>
    <col min="14339" max="14339" width="10.33203125" style="14" customWidth="1"/>
    <col min="14340" max="14340" width="11.109375" style="14" bestFit="1" customWidth="1"/>
    <col min="14341" max="14341" width="20.88671875" style="14" bestFit="1" customWidth="1"/>
    <col min="14342" max="14342" width="7.109375" style="14" customWidth="1"/>
    <col min="14343" max="14344" width="0" style="14" hidden="1" customWidth="1"/>
    <col min="14345" max="14345" width="3.44140625" style="14" customWidth="1"/>
    <col min="14346" max="14591" width="9.109375" style="14"/>
    <col min="14592" max="14592" width="5.88671875" style="14" customWidth="1"/>
    <col min="14593" max="14593" width="12.109375" style="14" customWidth="1"/>
    <col min="14594" max="14594" width="16.6640625" style="14" customWidth="1"/>
    <col min="14595" max="14595" width="10.33203125" style="14" customWidth="1"/>
    <col min="14596" max="14596" width="11.109375" style="14" bestFit="1" customWidth="1"/>
    <col min="14597" max="14597" width="20.88671875" style="14" bestFit="1" customWidth="1"/>
    <col min="14598" max="14598" width="7.109375" style="14" customWidth="1"/>
    <col min="14599" max="14600" width="0" style="14" hidden="1" customWidth="1"/>
    <col min="14601" max="14601" width="3.44140625" style="14" customWidth="1"/>
    <col min="14602" max="14847" width="9.109375" style="14"/>
    <col min="14848" max="14848" width="5.88671875" style="14" customWidth="1"/>
    <col min="14849" max="14849" width="12.109375" style="14" customWidth="1"/>
    <col min="14850" max="14850" width="16.6640625" style="14" customWidth="1"/>
    <col min="14851" max="14851" width="10.33203125" style="14" customWidth="1"/>
    <col min="14852" max="14852" width="11.109375" style="14" bestFit="1" customWidth="1"/>
    <col min="14853" max="14853" width="20.88671875" style="14" bestFit="1" customWidth="1"/>
    <col min="14854" max="14854" width="7.109375" style="14" customWidth="1"/>
    <col min="14855" max="14856" width="0" style="14" hidden="1" customWidth="1"/>
    <col min="14857" max="14857" width="3.44140625" style="14" customWidth="1"/>
    <col min="14858" max="15103" width="9.109375" style="14"/>
    <col min="15104" max="15104" width="5.88671875" style="14" customWidth="1"/>
    <col min="15105" max="15105" width="12.109375" style="14" customWidth="1"/>
    <col min="15106" max="15106" width="16.6640625" style="14" customWidth="1"/>
    <col min="15107" max="15107" width="10.33203125" style="14" customWidth="1"/>
    <col min="15108" max="15108" width="11.109375" style="14" bestFit="1" customWidth="1"/>
    <col min="15109" max="15109" width="20.88671875" style="14" bestFit="1" customWidth="1"/>
    <col min="15110" max="15110" width="7.109375" style="14" customWidth="1"/>
    <col min="15111" max="15112" width="0" style="14" hidden="1" customWidth="1"/>
    <col min="15113" max="15113" width="3.44140625" style="14" customWidth="1"/>
    <col min="15114" max="15359" width="9.109375" style="14"/>
    <col min="15360" max="15360" width="5.88671875" style="14" customWidth="1"/>
    <col min="15361" max="15361" width="12.109375" style="14" customWidth="1"/>
    <col min="15362" max="15362" width="16.6640625" style="14" customWidth="1"/>
    <col min="15363" max="15363" width="10.33203125" style="14" customWidth="1"/>
    <col min="15364" max="15364" width="11.109375" style="14" bestFit="1" customWidth="1"/>
    <col min="15365" max="15365" width="20.88671875" style="14" bestFit="1" customWidth="1"/>
    <col min="15366" max="15366" width="7.109375" style="14" customWidth="1"/>
    <col min="15367" max="15368" width="0" style="14" hidden="1" customWidth="1"/>
    <col min="15369" max="15369" width="3.44140625" style="14" customWidth="1"/>
    <col min="15370" max="15615" width="9.109375" style="14"/>
    <col min="15616" max="15616" width="5.88671875" style="14" customWidth="1"/>
    <col min="15617" max="15617" width="12.109375" style="14" customWidth="1"/>
    <col min="15618" max="15618" width="16.6640625" style="14" customWidth="1"/>
    <col min="15619" max="15619" width="10.33203125" style="14" customWidth="1"/>
    <col min="15620" max="15620" width="11.109375" style="14" bestFit="1" customWidth="1"/>
    <col min="15621" max="15621" width="20.88671875" style="14" bestFit="1" customWidth="1"/>
    <col min="15622" max="15622" width="7.109375" style="14" customWidth="1"/>
    <col min="15623" max="15624" width="0" style="14" hidden="1" customWidth="1"/>
    <col min="15625" max="15625" width="3.44140625" style="14" customWidth="1"/>
    <col min="15626" max="15871" width="9.109375" style="14"/>
    <col min="15872" max="15872" width="5.88671875" style="14" customWidth="1"/>
    <col min="15873" max="15873" width="12.109375" style="14" customWidth="1"/>
    <col min="15874" max="15874" width="16.6640625" style="14" customWidth="1"/>
    <col min="15875" max="15875" width="10.33203125" style="14" customWidth="1"/>
    <col min="15876" max="15876" width="11.109375" style="14" bestFit="1" customWidth="1"/>
    <col min="15877" max="15877" width="20.88671875" style="14" bestFit="1" customWidth="1"/>
    <col min="15878" max="15878" width="7.109375" style="14" customWidth="1"/>
    <col min="15879" max="15880" width="0" style="14" hidden="1" customWidth="1"/>
    <col min="15881" max="15881" width="3.44140625" style="14" customWidth="1"/>
    <col min="15882" max="16127" width="9.109375" style="14"/>
    <col min="16128" max="16128" width="5.88671875" style="14" customWidth="1"/>
    <col min="16129" max="16129" width="12.109375" style="14" customWidth="1"/>
    <col min="16130" max="16130" width="16.6640625" style="14" customWidth="1"/>
    <col min="16131" max="16131" width="10.33203125" style="14" customWidth="1"/>
    <col min="16132" max="16132" width="11.109375" style="14" bestFit="1" customWidth="1"/>
    <col min="16133" max="16133" width="20.88671875" style="14" bestFit="1" customWidth="1"/>
    <col min="16134" max="16134" width="7.109375" style="14" customWidth="1"/>
    <col min="16135" max="16136" width="0" style="14" hidden="1" customWidth="1"/>
    <col min="16137" max="16137" width="3.44140625" style="14" customWidth="1"/>
    <col min="16138" max="16384" width="9.109375" style="14"/>
  </cols>
  <sheetData>
    <row r="1" spans="1:9" s="2" customFormat="1" ht="37.5" customHeight="1" x14ac:dyDescent="0.25">
      <c r="A1" s="263" t="s">
        <v>0</v>
      </c>
      <c r="B1" s="263"/>
      <c r="C1" s="263"/>
      <c r="D1" s="263"/>
      <c r="E1" s="263"/>
      <c r="F1" s="263"/>
      <c r="G1" s="263"/>
      <c r="H1" s="1"/>
    </row>
    <row r="2" spans="1:9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9" s="5" customFormat="1" x14ac:dyDescent="0.25">
      <c r="B3" s="6"/>
      <c r="C3" s="6"/>
      <c r="D3" s="7"/>
      <c r="H3" s="251"/>
    </row>
    <row r="4" spans="1:9" s="2" customFormat="1" x14ac:dyDescent="0.25">
      <c r="A4" s="1"/>
      <c r="B4" s="8" t="s">
        <v>657</v>
      </c>
      <c r="D4" s="3"/>
      <c r="E4" s="9"/>
      <c r="F4" s="10"/>
      <c r="H4" s="1"/>
    </row>
    <row r="5" spans="1:9" s="11" customFormat="1" ht="14.4" thickBot="1" x14ac:dyDescent="0.3">
      <c r="B5" s="12"/>
      <c r="C5" s="13"/>
      <c r="D5" s="14"/>
      <c r="F5" s="15"/>
      <c r="H5" s="252"/>
    </row>
    <row r="6" spans="1:9" ht="14.4" thickBot="1" x14ac:dyDescent="0.3">
      <c r="A6" s="122" t="s">
        <v>148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3" t="s">
        <v>12</v>
      </c>
      <c r="I6" s="23" t="s">
        <v>149</v>
      </c>
    </row>
    <row r="7" spans="1:9" ht="17.25" customHeight="1" x14ac:dyDescent="0.3">
      <c r="A7" s="24">
        <v>1</v>
      </c>
      <c r="B7" s="25" t="s">
        <v>529</v>
      </c>
      <c r="C7" s="26" t="s">
        <v>658</v>
      </c>
      <c r="D7" s="27" t="s">
        <v>437</v>
      </c>
      <c r="E7" s="28" t="s">
        <v>120</v>
      </c>
      <c r="F7" s="28" t="s">
        <v>121</v>
      </c>
      <c r="G7" s="91" t="s">
        <v>659</v>
      </c>
      <c r="H7" s="91" t="s">
        <v>591</v>
      </c>
      <c r="I7" s="89">
        <v>25</v>
      </c>
    </row>
    <row r="8" spans="1:9" ht="17.25" customHeight="1" x14ac:dyDescent="0.3">
      <c r="A8" s="33">
        <v>2</v>
      </c>
      <c r="B8" s="25" t="s">
        <v>287</v>
      </c>
      <c r="C8" s="26" t="s">
        <v>336</v>
      </c>
      <c r="D8" s="90">
        <v>37071</v>
      </c>
      <c r="E8" s="28" t="s">
        <v>104</v>
      </c>
      <c r="F8" s="29" t="s">
        <v>105</v>
      </c>
      <c r="G8" s="91" t="s">
        <v>660</v>
      </c>
      <c r="H8" s="36" t="s">
        <v>591</v>
      </c>
      <c r="I8" s="89">
        <v>22</v>
      </c>
    </row>
    <row r="9" spans="1:9" ht="17.25" customHeight="1" x14ac:dyDescent="0.3">
      <c r="A9" s="33">
        <v>3</v>
      </c>
      <c r="B9" s="25" t="s">
        <v>661</v>
      </c>
      <c r="C9" s="26" t="s">
        <v>662</v>
      </c>
      <c r="D9" s="90" t="s">
        <v>663</v>
      </c>
      <c r="E9" s="28" t="s">
        <v>165</v>
      </c>
      <c r="F9" s="29" t="s">
        <v>282</v>
      </c>
      <c r="G9" s="38" t="s">
        <v>664</v>
      </c>
      <c r="H9" s="91" t="s">
        <v>591</v>
      </c>
      <c r="I9" s="89">
        <v>19</v>
      </c>
    </row>
    <row r="10" spans="1:9" ht="17.25" customHeight="1" x14ac:dyDescent="0.3">
      <c r="A10" s="33">
        <v>4</v>
      </c>
      <c r="B10" s="25" t="s">
        <v>517</v>
      </c>
      <c r="C10" s="26" t="s">
        <v>665</v>
      </c>
      <c r="D10" s="90" t="s">
        <v>666</v>
      </c>
      <c r="E10" s="28" t="s">
        <v>165</v>
      </c>
      <c r="F10" s="39" t="s">
        <v>282</v>
      </c>
      <c r="G10" s="91" t="s">
        <v>667</v>
      </c>
      <c r="H10" s="36" t="s">
        <v>591</v>
      </c>
      <c r="I10" s="32">
        <v>17</v>
      </c>
    </row>
    <row r="11" spans="1:9" ht="17.25" customHeight="1" x14ac:dyDescent="0.3">
      <c r="A11" s="33">
        <v>5</v>
      </c>
      <c r="B11" s="25" t="s">
        <v>514</v>
      </c>
      <c r="C11" s="26" t="s">
        <v>668</v>
      </c>
      <c r="D11" s="90" t="s">
        <v>669</v>
      </c>
      <c r="E11" s="28" t="s">
        <v>16</v>
      </c>
      <c r="F11" s="39" t="s">
        <v>273</v>
      </c>
      <c r="G11" s="91" t="s">
        <v>670</v>
      </c>
      <c r="H11" s="91" t="s">
        <v>591</v>
      </c>
      <c r="I11" s="32">
        <v>16</v>
      </c>
    </row>
    <row r="12" spans="1:9" ht="17.25" customHeight="1" x14ac:dyDescent="0.3">
      <c r="A12" s="33">
        <v>6</v>
      </c>
      <c r="B12" s="25" t="s">
        <v>519</v>
      </c>
      <c r="C12" s="26" t="s">
        <v>671</v>
      </c>
      <c r="D12" s="90" t="s">
        <v>672</v>
      </c>
      <c r="E12" s="28" t="s">
        <v>16</v>
      </c>
      <c r="F12" s="28" t="s">
        <v>273</v>
      </c>
      <c r="G12" s="91" t="s">
        <v>673</v>
      </c>
      <c r="H12" s="36" t="s">
        <v>591</v>
      </c>
      <c r="I12" s="89">
        <v>15</v>
      </c>
    </row>
    <row r="13" spans="1:9" ht="17.25" customHeight="1" x14ac:dyDescent="0.3">
      <c r="A13" s="33">
        <v>7</v>
      </c>
      <c r="B13" s="25" t="s">
        <v>674</v>
      </c>
      <c r="C13" s="26" t="s">
        <v>675</v>
      </c>
      <c r="D13" s="90" t="s">
        <v>676</v>
      </c>
      <c r="E13" s="28" t="s">
        <v>277</v>
      </c>
      <c r="F13" s="39" t="s">
        <v>278</v>
      </c>
      <c r="G13" s="91" t="s">
        <v>677</v>
      </c>
      <c r="H13" s="91" t="s">
        <v>591</v>
      </c>
      <c r="I13" s="32">
        <v>14</v>
      </c>
    </row>
    <row r="14" spans="1:9" ht="17.25" customHeight="1" x14ac:dyDescent="0.3">
      <c r="A14" s="33">
        <v>8</v>
      </c>
      <c r="B14" s="25" t="s">
        <v>678</v>
      </c>
      <c r="C14" s="26" t="s">
        <v>679</v>
      </c>
      <c r="D14" s="27" t="s">
        <v>680</v>
      </c>
      <c r="E14" s="28" t="s">
        <v>20</v>
      </c>
      <c r="F14" s="28" t="s">
        <v>681</v>
      </c>
      <c r="G14" s="91" t="s">
        <v>682</v>
      </c>
      <c r="H14" s="36" t="s">
        <v>591</v>
      </c>
      <c r="I14" s="89">
        <v>13</v>
      </c>
    </row>
    <row r="15" spans="1:9" ht="17.25" customHeight="1" x14ac:dyDescent="0.3">
      <c r="A15" s="33">
        <v>9</v>
      </c>
      <c r="B15" s="25" t="s">
        <v>683</v>
      </c>
      <c r="C15" s="26" t="s">
        <v>684</v>
      </c>
      <c r="D15" s="90" t="s">
        <v>685</v>
      </c>
      <c r="E15" s="155" t="s">
        <v>60</v>
      </c>
      <c r="F15" s="29" t="s">
        <v>569</v>
      </c>
      <c r="G15" s="91" t="s">
        <v>686</v>
      </c>
      <c r="H15" s="91" t="s">
        <v>591</v>
      </c>
      <c r="I15" s="89">
        <v>12</v>
      </c>
    </row>
    <row r="16" spans="1:9" ht="17.25" customHeight="1" x14ac:dyDescent="0.3">
      <c r="A16" s="33">
        <v>10</v>
      </c>
      <c r="B16" s="25" t="s">
        <v>687</v>
      </c>
      <c r="C16" s="26" t="s">
        <v>688</v>
      </c>
      <c r="D16" s="90" t="s">
        <v>689</v>
      </c>
      <c r="E16" s="155" t="s">
        <v>32</v>
      </c>
      <c r="F16" s="39" t="s">
        <v>33</v>
      </c>
      <c r="G16" s="91" t="s">
        <v>690</v>
      </c>
      <c r="H16" s="36" t="s">
        <v>592</v>
      </c>
      <c r="I16" s="32">
        <v>11</v>
      </c>
    </row>
    <row r="17" spans="1:9" ht="17.25" customHeight="1" x14ac:dyDescent="0.3">
      <c r="A17" s="33">
        <v>11</v>
      </c>
      <c r="B17" s="25" t="s">
        <v>691</v>
      </c>
      <c r="C17" s="26" t="s">
        <v>692</v>
      </c>
      <c r="D17" s="27" t="s">
        <v>693</v>
      </c>
      <c r="E17" s="155" t="s">
        <v>574</v>
      </c>
      <c r="F17" s="39" t="s">
        <v>575</v>
      </c>
      <c r="G17" s="91" t="s">
        <v>694</v>
      </c>
      <c r="H17" s="36" t="s">
        <v>592</v>
      </c>
      <c r="I17" s="32">
        <v>10</v>
      </c>
    </row>
    <row r="18" spans="1:9" ht="17.25" customHeight="1" x14ac:dyDescent="0.3">
      <c r="A18" s="33">
        <v>12</v>
      </c>
      <c r="B18" s="25" t="s">
        <v>695</v>
      </c>
      <c r="C18" s="26" t="s">
        <v>696</v>
      </c>
      <c r="D18" s="90">
        <v>37515</v>
      </c>
      <c r="E18" s="28" t="s">
        <v>191</v>
      </c>
      <c r="F18" s="28" t="s">
        <v>192</v>
      </c>
      <c r="G18" s="91" t="s">
        <v>697</v>
      </c>
      <c r="H18" s="36" t="s">
        <v>592</v>
      </c>
      <c r="I18" s="89">
        <v>9</v>
      </c>
    </row>
    <row r="19" spans="1:9" ht="17.25" customHeight="1" x14ac:dyDescent="0.3">
      <c r="A19" s="33">
        <v>13</v>
      </c>
      <c r="B19" s="25" t="s">
        <v>264</v>
      </c>
      <c r="C19" s="26" t="s">
        <v>778</v>
      </c>
      <c r="D19" s="90" t="s">
        <v>779</v>
      </c>
      <c r="E19" s="28" t="s">
        <v>302</v>
      </c>
      <c r="F19" s="28" t="s">
        <v>303</v>
      </c>
      <c r="G19" s="91" t="s">
        <v>700</v>
      </c>
      <c r="H19" s="36" t="s">
        <v>592</v>
      </c>
      <c r="I19" s="32">
        <v>8</v>
      </c>
    </row>
    <row r="20" spans="1:9" ht="15.6" x14ac:dyDescent="0.3">
      <c r="A20" s="33">
        <v>14</v>
      </c>
      <c r="B20" s="25" t="s">
        <v>296</v>
      </c>
      <c r="C20" s="26" t="s">
        <v>698</v>
      </c>
      <c r="D20" s="90" t="s">
        <v>699</v>
      </c>
      <c r="E20" s="28" t="s">
        <v>42</v>
      </c>
      <c r="F20" s="92"/>
      <c r="G20" s="38" t="s">
        <v>705</v>
      </c>
      <c r="H20" s="36" t="s">
        <v>592</v>
      </c>
      <c r="I20" s="89">
        <v>7</v>
      </c>
    </row>
    <row r="21" spans="1:9" ht="17.25" customHeight="1" x14ac:dyDescent="0.3">
      <c r="A21" s="33">
        <v>15</v>
      </c>
      <c r="B21" s="25" t="s">
        <v>266</v>
      </c>
      <c r="C21" s="26" t="s">
        <v>706</v>
      </c>
      <c r="D21" s="90" t="s">
        <v>707</v>
      </c>
      <c r="E21" s="28" t="s">
        <v>54</v>
      </c>
      <c r="F21" s="28" t="s">
        <v>708</v>
      </c>
      <c r="G21" s="91" t="s">
        <v>709</v>
      </c>
      <c r="H21" s="36" t="s">
        <v>592</v>
      </c>
      <c r="I21" s="89">
        <v>6</v>
      </c>
    </row>
    <row r="22" spans="1:9" ht="17.25" customHeight="1" x14ac:dyDescent="0.3">
      <c r="A22" s="33">
        <v>16</v>
      </c>
      <c r="B22" s="25" t="s">
        <v>701</v>
      </c>
      <c r="C22" s="26" t="s">
        <v>702</v>
      </c>
      <c r="D22" s="27" t="s">
        <v>703</v>
      </c>
      <c r="E22" s="28" t="s">
        <v>345</v>
      </c>
      <c r="F22" s="28" t="s">
        <v>704</v>
      </c>
      <c r="G22" s="38" t="s">
        <v>712</v>
      </c>
      <c r="H22" s="36" t="s">
        <v>592</v>
      </c>
      <c r="I22" s="89">
        <v>5</v>
      </c>
    </row>
    <row r="23" spans="1:9" ht="17.25" customHeight="1" x14ac:dyDescent="0.3">
      <c r="A23" s="33">
        <v>17</v>
      </c>
      <c r="B23" s="25" t="s">
        <v>713</v>
      </c>
      <c r="C23" s="26" t="s">
        <v>714</v>
      </c>
      <c r="D23" s="90" t="s">
        <v>715</v>
      </c>
      <c r="E23" s="28" t="s">
        <v>88</v>
      </c>
      <c r="F23" s="39" t="s">
        <v>286</v>
      </c>
      <c r="G23" s="38" t="s">
        <v>716</v>
      </c>
      <c r="H23" s="36" t="s">
        <v>592</v>
      </c>
      <c r="I23" s="89">
        <v>4</v>
      </c>
    </row>
    <row r="24" spans="1:9" ht="17.25" customHeight="1" x14ac:dyDescent="0.3">
      <c r="A24" s="33">
        <v>18</v>
      </c>
      <c r="B24" s="25" t="s">
        <v>717</v>
      </c>
      <c r="C24" s="26" t="s">
        <v>718</v>
      </c>
      <c r="D24" s="90" t="s">
        <v>719</v>
      </c>
      <c r="E24" s="28" t="s">
        <v>720</v>
      </c>
      <c r="F24" s="29" t="s">
        <v>721</v>
      </c>
      <c r="G24" s="38" t="s">
        <v>722</v>
      </c>
      <c r="H24" s="36" t="s">
        <v>592</v>
      </c>
      <c r="I24" s="89">
        <v>3</v>
      </c>
    </row>
    <row r="25" spans="1:9" ht="17.25" customHeight="1" x14ac:dyDescent="0.3">
      <c r="A25" s="33">
        <v>19</v>
      </c>
      <c r="B25" s="25" t="s">
        <v>511</v>
      </c>
      <c r="C25" s="26" t="s">
        <v>710</v>
      </c>
      <c r="D25" s="27" t="s">
        <v>392</v>
      </c>
      <c r="E25" s="28" t="s">
        <v>175</v>
      </c>
      <c r="F25" s="28" t="s">
        <v>711</v>
      </c>
      <c r="G25" s="38" t="s">
        <v>724</v>
      </c>
      <c r="H25" s="36" t="s">
        <v>592</v>
      </c>
      <c r="I25" s="91">
        <v>2</v>
      </c>
    </row>
    <row r="26" spans="1:9" ht="17.25" customHeight="1" x14ac:dyDescent="0.3">
      <c r="A26" s="33">
        <v>20</v>
      </c>
      <c r="B26" s="25" t="s">
        <v>723</v>
      </c>
      <c r="C26" s="26" t="s">
        <v>522</v>
      </c>
      <c r="D26" s="27" t="s">
        <v>245</v>
      </c>
      <c r="E26" s="29" t="s">
        <v>145</v>
      </c>
      <c r="F26" s="39" t="s">
        <v>505</v>
      </c>
      <c r="G26" s="38" t="s">
        <v>727</v>
      </c>
      <c r="H26" s="36" t="s">
        <v>592</v>
      </c>
      <c r="I26" s="89">
        <v>1</v>
      </c>
    </row>
    <row r="27" spans="1:9" ht="17.25" customHeight="1" x14ac:dyDescent="0.3">
      <c r="A27" s="33">
        <v>21</v>
      </c>
      <c r="B27" s="25" t="s">
        <v>701</v>
      </c>
      <c r="C27" s="26" t="s">
        <v>725</v>
      </c>
      <c r="D27" s="27" t="s">
        <v>726</v>
      </c>
      <c r="E27" s="28" t="s">
        <v>201</v>
      </c>
      <c r="F27" s="28" t="s">
        <v>263</v>
      </c>
      <c r="G27" s="38" t="s">
        <v>729</v>
      </c>
      <c r="H27" s="36" t="s">
        <v>592</v>
      </c>
      <c r="I27" s="91"/>
    </row>
    <row r="28" spans="1:9" ht="17.25" customHeight="1" x14ac:dyDescent="0.3">
      <c r="A28" s="33">
        <v>22</v>
      </c>
      <c r="B28" s="25" t="s">
        <v>730</v>
      </c>
      <c r="C28" s="26" t="s">
        <v>731</v>
      </c>
      <c r="D28" s="90" t="s">
        <v>732</v>
      </c>
      <c r="E28" s="28" t="s">
        <v>254</v>
      </c>
      <c r="F28" s="29" t="s">
        <v>255</v>
      </c>
      <c r="G28" s="38" t="s">
        <v>733</v>
      </c>
      <c r="H28" s="36" t="s">
        <v>592</v>
      </c>
      <c r="I28" s="91"/>
    </row>
    <row r="29" spans="1:9" ht="17.25" customHeight="1" x14ac:dyDescent="0.3">
      <c r="A29" s="33">
        <v>23</v>
      </c>
      <c r="B29" s="25" t="s">
        <v>734</v>
      </c>
      <c r="C29" s="26" t="s">
        <v>735</v>
      </c>
      <c r="D29" s="27" t="s">
        <v>736</v>
      </c>
      <c r="E29" s="28" t="s">
        <v>94</v>
      </c>
      <c r="F29" s="28" t="s">
        <v>501</v>
      </c>
      <c r="G29" s="38" t="s">
        <v>737</v>
      </c>
      <c r="H29" s="36" t="s">
        <v>592</v>
      </c>
      <c r="I29" s="91"/>
    </row>
    <row r="30" spans="1:9" ht="17.25" customHeight="1" x14ac:dyDescent="0.3">
      <c r="A30" s="33">
        <v>24</v>
      </c>
      <c r="B30" s="25" t="s">
        <v>521</v>
      </c>
      <c r="C30" s="26" t="s">
        <v>738</v>
      </c>
      <c r="D30" s="90" t="s">
        <v>739</v>
      </c>
      <c r="E30" s="28" t="s">
        <v>234</v>
      </c>
      <c r="F30" s="39" t="s">
        <v>235</v>
      </c>
      <c r="G30" s="38" t="s">
        <v>740</v>
      </c>
      <c r="H30" s="36" t="s">
        <v>592</v>
      </c>
      <c r="I30" s="91"/>
    </row>
    <row r="31" spans="1:9" ht="17.25" customHeight="1" x14ac:dyDescent="0.3">
      <c r="A31" s="33">
        <v>25</v>
      </c>
      <c r="B31" s="25" t="s">
        <v>312</v>
      </c>
      <c r="C31" s="26" t="s">
        <v>728</v>
      </c>
      <c r="D31" s="27" t="s">
        <v>853</v>
      </c>
      <c r="E31" s="28" t="s">
        <v>48</v>
      </c>
      <c r="F31" s="29" t="s">
        <v>49</v>
      </c>
      <c r="G31" s="38" t="s">
        <v>744</v>
      </c>
      <c r="H31" s="36" t="s">
        <v>592</v>
      </c>
      <c r="I31" s="91"/>
    </row>
    <row r="32" spans="1:9" ht="17.25" customHeight="1" x14ac:dyDescent="0.3">
      <c r="A32" s="33">
        <v>26</v>
      </c>
      <c r="B32" s="25" t="s">
        <v>741</v>
      </c>
      <c r="C32" s="26" t="s">
        <v>742</v>
      </c>
      <c r="D32" s="27" t="s">
        <v>743</v>
      </c>
      <c r="E32" s="29" t="s">
        <v>145</v>
      </c>
      <c r="F32" s="28" t="s">
        <v>505</v>
      </c>
      <c r="G32" s="38" t="s">
        <v>747</v>
      </c>
      <c r="H32" s="36" t="s">
        <v>593</v>
      </c>
      <c r="I32" s="91"/>
    </row>
    <row r="33" spans="1:9" ht="17.25" customHeight="1" x14ac:dyDescent="0.3">
      <c r="A33" s="33">
        <v>27</v>
      </c>
      <c r="B33" s="25" t="s">
        <v>246</v>
      </c>
      <c r="C33" s="26" t="s">
        <v>745</v>
      </c>
      <c r="D33" s="90" t="s">
        <v>746</v>
      </c>
      <c r="E33" s="28" t="s">
        <v>88</v>
      </c>
      <c r="F33" s="39" t="s">
        <v>286</v>
      </c>
      <c r="G33" s="38" t="s">
        <v>751</v>
      </c>
      <c r="H33" s="36" t="s">
        <v>593</v>
      </c>
      <c r="I33" s="91"/>
    </row>
    <row r="34" spans="1:9" ht="17.25" customHeight="1" x14ac:dyDescent="0.3">
      <c r="A34" s="33">
        <v>28</v>
      </c>
      <c r="B34" s="25" t="s">
        <v>748</v>
      </c>
      <c r="C34" s="26" t="s">
        <v>749</v>
      </c>
      <c r="D34" s="27" t="s">
        <v>750</v>
      </c>
      <c r="E34" s="28" t="s">
        <v>94</v>
      </c>
      <c r="F34" s="28" t="s">
        <v>501</v>
      </c>
      <c r="G34" s="38" t="s">
        <v>755</v>
      </c>
      <c r="H34" s="36" t="s">
        <v>593</v>
      </c>
      <c r="I34" s="156"/>
    </row>
    <row r="35" spans="1:9" ht="17.25" customHeight="1" x14ac:dyDescent="0.3">
      <c r="A35" s="33">
        <v>29</v>
      </c>
      <c r="B35" s="25" t="s">
        <v>296</v>
      </c>
      <c r="C35" s="26" t="s">
        <v>752</v>
      </c>
      <c r="D35" s="27" t="s">
        <v>753</v>
      </c>
      <c r="E35" s="28" t="s">
        <v>574</v>
      </c>
      <c r="F35" s="28" t="s">
        <v>754</v>
      </c>
      <c r="G35" s="38" t="s">
        <v>759</v>
      </c>
      <c r="H35" s="36" t="s">
        <v>593</v>
      </c>
      <c r="I35" s="156"/>
    </row>
    <row r="36" spans="1:9" ht="17.25" customHeight="1" x14ac:dyDescent="0.3">
      <c r="A36" s="33">
        <v>30</v>
      </c>
      <c r="B36" s="25" t="s">
        <v>756</v>
      </c>
      <c r="C36" s="26" t="s">
        <v>757</v>
      </c>
      <c r="D36" s="90" t="s">
        <v>758</v>
      </c>
      <c r="E36" s="28" t="s">
        <v>32</v>
      </c>
      <c r="F36" s="28" t="s">
        <v>633</v>
      </c>
      <c r="G36" s="38" t="s">
        <v>762</v>
      </c>
      <c r="H36" s="36" t="s">
        <v>593</v>
      </c>
      <c r="I36" s="156"/>
    </row>
    <row r="37" spans="1:9" ht="17.25" customHeight="1" x14ac:dyDescent="0.3">
      <c r="A37" s="33">
        <v>31</v>
      </c>
      <c r="B37" s="25" t="s">
        <v>283</v>
      </c>
      <c r="C37" s="26" t="s">
        <v>760</v>
      </c>
      <c r="D37" s="90" t="s">
        <v>761</v>
      </c>
      <c r="E37" s="28" t="s">
        <v>234</v>
      </c>
      <c r="F37" s="39" t="s">
        <v>235</v>
      </c>
      <c r="G37" s="38" t="s">
        <v>765</v>
      </c>
      <c r="H37" s="36" t="s">
        <v>593</v>
      </c>
      <c r="I37" s="156"/>
    </row>
    <row r="38" spans="1:9" ht="17.25" customHeight="1" x14ac:dyDescent="0.3">
      <c r="A38" s="33">
        <v>32</v>
      </c>
      <c r="B38" s="25" t="s">
        <v>560</v>
      </c>
      <c r="C38" s="26" t="s">
        <v>763</v>
      </c>
      <c r="D38" s="90" t="s">
        <v>764</v>
      </c>
      <c r="E38" s="28" t="s">
        <v>302</v>
      </c>
      <c r="F38" s="39" t="s">
        <v>303</v>
      </c>
      <c r="G38" s="38" t="s">
        <v>1063</v>
      </c>
      <c r="H38" s="36" t="s">
        <v>595</v>
      </c>
      <c r="I38" s="156"/>
    </row>
    <row r="39" spans="1:9" ht="17.25" customHeight="1" x14ac:dyDescent="0.3">
      <c r="A39" s="33">
        <v>33</v>
      </c>
      <c r="B39" s="25" t="s">
        <v>717</v>
      </c>
      <c r="C39" s="26" t="s">
        <v>766</v>
      </c>
      <c r="D39" s="90" t="s">
        <v>767</v>
      </c>
      <c r="E39" s="28" t="s">
        <v>302</v>
      </c>
      <c r="F39" s="28" t="s">
        <v>303</v>
      </c>
      <c r="G39" s="38" t="s">
        <v>768</v>
      </c>
      <c r="H39" s="36" t="s">
        <v>595</v>
      </c>
      <c r="I39" s="156"/>
    </row>
    <row r="40" spans="1:9" ht="17.25" customHeight="1" x14ac:dyDescent="0.3">
      <c r="A40" s="33"/>
      <c r="B40" s="25" t="s">
        <v>769</v>
      </c>
      <c r="C40" s="26" t="s">
        <v>770</v>
      </c>
      <c r="D40" s="27" t="s">
        <v>771</v>
      </c>
      <c r="E40" s="29" t="s">
        <v>145</v>
      </c>
      <c r="F40" s="28" t="s">
        <v>505</v>
      </c>
      <c r="G40" s="38" t="s">
        <v>28</v>
      </c>
      <c r="H40" s="36"/>
      <c r="I40" s="156"/>
    </row>
    <row r="41" spans="1:9" ht="17.25" customHeight="1" x14ac:dyDescent="0.3">
      <c r="A41" s="33"/>
      <c r="B41" s="25" t="s">
        <v>525</v>
      </c>
      <c r="C41" s="26" t="s">
        <v>772</v>
      </c>
      <c r="D41" s="90" t="s">
        <v>773</v>
      </c>
      <c r="E41" s="28" t="s">
        <v>60</v>
      </c>
      <c r="F41" s="29" t="s">
        <v>569</v>
      </c>
      <c r="G41" s="38" t="s">
        <v>28</v>
      </c>
      <c r="H41" s="36"/>
      <c r="I41" s="156"/>
    </row>
    <row r="42" spans="1:9" ht="17.25" customHeight="1" x14ac:dyDescent="0.3">
      <c r="A42" s="33"/>
      <c r="B42" s="25" t="s">
        <v>774</v>
      </c>
      <c r="C42" s="26" t="s">
        <v>775</v>
      </c>
      <c r="D42" s="27" t="s">
        <v>776</v>
      </c>
      <c r="E42" s="28" t="s">
        <v>175</v>
      </c>
      <c r="F42" s="39" t="s">
        <v>711</v>
      </c>
      <c r="G42" s="38" t="s">
        <v>28</v>
      </c>
      <c r="H42" s="36"/>
      <c r="I42" s="156"/>
    </row>
    <row r="43" spans="1:9" ht="17.25" customHeight="1" x14ac:dyDescent="0.3">
      <c r="A43" s="33"/>
      <c r="B43" s="25" t="s">
        <v>560</v>
      </c>
      <c r="C43" s="26" t="s">
        <v>777</v>
      </c>
      <c r="D43" s="90" t="s">
        <v>606</v>
      </c>
      <c r="E43" s="28" t="s">
        <v>66</v>
      </c>
      <c r="F43" s="92" t="s">
        <v>259</v>
      </c>
      <c r="G43" s="38" t="s">
        <v>28</v>
      </c>
      <c r="H43" s="36"/>
      <c r="I43" s="156"/>
    </row>
    <row r="44" spans="1:9" ht="17.25" customHeight="1" x14ac:dyDescent="0.3">
      <c r="A44" s="33"/>
      <c r="B44" s="25" t="s">
        <v>780</v>
      </c>
      <c r="C44" s="26" t="s">
        <v>781</v>
      </c>
      <c r="D44" s="90" t="s">
        <v>782</v>
      </c>
      <c r="E44" s="28" t="s">
        <v>187</v>
      </c>
      <c r="F44" s="28" t="s">
        <v>783</v>
      </c>
      <c r="G44" s="38" t="s">
        <v>28</v>
      </c>
      <c r="H44" s="36"/>
      <c r="I44" s="156"/>
    </row>
  </sheetData>
  <autoFilter ref="A6:G6">
    <sortState ref="A7:G44">
      <sortCondition ref="G6"/>
    </sortState>
  </autoFilter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0"/>
  <sheetViews>
    <sheetView topLeftCell="A5" zoomScale="125" zoomScaleNormal="120" zoomScalePageLayoutView="120" workbookViewId="0">
      <selection activeCell="A17" sqref="A17:XFD17"/>
    </sheetView>
  </sheetViews>
  <sheetFormatPr defaultColWidth="12.44140625" defaultRowHeight="13.2" x14ac:dyDescent="0.25"/>
  <cols>
    <col min="1" max="1" width="5.44140625" style="78" customWidth="1"/>
    <col min="2" max="2" width="9.33203125" style="78" customWidth="1"/>
    <col min="3" max="3" width="12.44140625" style="78"/>
    <col min="4" max="4" width="12.5546875" style="78" customWidth="1"/>
    <col min="5" max="5" width="9.6640625" style="78" customWidth="1"/>
    <col min="6" max="6" width="13.6640625" style="220" customWidth="1"/>
    <col min="7" max="16" width="5" style="78" customWidth="1"/>
    <col min="17" max="17" width="5.33203125" style="78" customWidth="1"/>
    <col min="18" max="18" width="6.44140625" style="78" bestFit="1" customWidth="1"/>
    <col min="19" max="20" width="5" style="78" customWidth="1"/>
    <col min="21" max="253" width="12.44140625" style="78"/>
    <col min="254" max="254" width="5.44140625" style="78" customWidth="1"/>
    <col min="255" max="255" width="9.33203125" style="78" customWidth="1"/>
    <col min="256" max="256" width="14.6640625" style="78" customWidth="1"/>
    <col min="257" max="257" width="12.44140625" style="78"/>
    <col min="258" max="258" width="7.6640625" style="78" customWidth="1"/>
    <col min="259" max="259" width="13.6640625" style="78" customWidth="1"/>
    <col min="260" max="268" width="5" style="78" customWidth="1"/>
    <col min="269" max="273" width="0" style="78" hidden="1" customWidth="1"/>
    <col min="274" max="274" width="6.44140625" style="78" bestFit="1" customWidth="1"/>
    <col min="275" max="275" width="5" style="78" customWidth="1"/>
    <col min="276" max="509" width="12.44140625" style="78"/>
    <col min="510" max="510" width="5.44140625" style="78" customWidth="1"/>
    <col min="511" max="511" width="9.33203125" style="78" customWidth="1"/>
    <col min="512" max="512" width="14.6640625" style="78" customWidth="1"/>
    <col min="513" max="513" width="12.44140625" style="78"/>
    <col min="514" max="514" width="7.6640625" style="78" customWidth="1"/>
    <col min="515" max="515" width="13.6640625" style="78" customWidth="1"/>
    <col min="516" max="524" width="5" style="78" customWidth="1"/>
    <col min="525" max="529" width="0" style="78" hidden="1" customWidth="1"/>
    <col min="530" max="530" width="6.44140625" style="78" bestFit="1" customWidth="1"/>
    <col min="531" max="531" width="5" style="78" customWidth="1"/>
    <col min="532" max="765" width="12.44140625" style="78"/>
    <col min="766" max="766" width="5.44140625" style="78" customWidth="1"/>
    <col min="767" max="767" width="9.33203125" style="78" customWidth="1"/>
    <col min="768" max="768" width="14.6640625" style="78" customWidth="1"/>
    <col min="769" max="769" width="12.44140625" style="78"/>
    <col min="770" max="770" width="7.6640625" style="78" customWidth="1"/>
    <col min="771" max="771" width="13.6640625" style="78" customWidth="1"/>
    <col min="772" max="780" width="5" style="78" customWidth="1"/>
    <col min="781" max="785" width="0" style="78" hidden="1" customWidth="1"/>
    <col min="786" max="786" width="6.44140625" style="78" bestFit="1" customWidth="1"/>
    <col min="787" max="787" width="5" style="78" customWidth="1"/>
    <col min="788" max="1021" width="12.44140625" style="78"/>
    <col min="1022" max="1022" width="5.44140625" style="78" customWidth="1"/>
    <col min="1023" max="1023" width="9.33203125" style="78" customWidth="1"/>
    <col min="1024" max="1024" width="14.6640625" style="78" customWidth="1"/>
    <col min="1025" max="1025" width="12.44140625" style="78"/>
    <col min="1026" max="1026" width="7.6640625" style="78" customWidth="1"/>
    <col min="1027" max="1027" width="13.6640625" style="78" customWidth="1"/>
    <col min="1028" max="1036" width="5" style="78" customWidth="1"/>
    <col min="1037" max="1041" width="0" style="78" hidden="1" customWidth="1"/>
    <col min="1042" max="1042" width="6.44140625" style="78" bestFit="1" customWidth="1"/>
    <col min="1043" max="1043" width="5" style="78" customWidth="1"/>
    <col min="1044" max="1277" width="12.44140625" style="78"/>
    <col min="1278" max="1278" width="5.44140625" style="78" customWidth="1"/>
    <col min="1279" max="1279" width="9.33203125" style="78" customWidth="1"/>
    <col min="1280" max="1280" width="14.6640625" style="78" customWidth="1"/>
    <col min="1281" max="1281" width="12.44140625" style="78"/>
    <col min="1282" max="1282" width="7.6640625" style="78" customWidth="1"/>
    <col min="1283" max="1283" width="13.6640625" style="78" customWidth="1"/>
    <col min="1284" max="1292" width="5" style="78" customWidth="1"/>
    <col min="1293" max="1297" width="0" style="78" hidden="1" customWidth="1"/>
    <col min="1298" max="1298" width="6.44140625" style="78" bestFit="1" customWidth="1"/>
    <col min="1299" max="1299" width="5" style="78" customWidth="1"/>
    <col min="1300" max="1533" width="12.44140625" style="78"/>
    <col min="1534" max="1534" width="5.44140625" style="78" customWidth="1"/>
    <col min="1535" max="1535" width="9.33203125" style="78" customWidth="1"/>
    <col min="1536" max="1536" width="14.6640625" style="78" customWidth="1"/>
    <col min="1537" max="1537" width="12.44140625" style="78"/>
    <col min="1538" max="1538" width="7.6640625" style="78" customWidth="1"/>
    <col min="1539" max="1539" width="13.6640625" style="78" customWidth="1"/>
    <col min="1540" max="1548" width="5" style="78" customWidth="1"/>
    <col min="1549" max="1553" width="0" style="78" hidden="1" customWidth="1"/>
    <col min="1554" max="1554" width="6.44140625" style="78" bestFit="1" customWidth="1"/>
    <col min="1555" max="1555" width="5" style="78" customWidth="1"/>
    <col min="1556" max="1789" width="12.44140625" style="78"/>
    <col min="1790" max="1790" width="5.44140625" style="78" customWidth="1"/>
    <col min="1791" max="1791" width="9.33203125" style="78" customWidth="1"/>
    <col min="1792" max="1792" width="14.6640625" style="78" customWidth="1"/>
    <col min="1793" max="1793" width="12.44140625" style="78"/>
    <col min="1794" max="1794" width="7.6640625" style="78" customWidth="1"/>
    <col min="1795" max="1795" width="13.6640625" style="78" customWidth="1"/>
    <col min="1796" max="1804" width="5" style="78" customWidth="1"/>
    <col min="1805" max="1809" width="0" style="78" hidden="1" customWidth="1"/>
    <col min="1810" max="1810" width="6.44140625" style="78" bestFit="1" customWidth="1"/>
    <col min="1811" max="1811" width="5" style="78" customWidth="1"/>
    <col min="1812" max="2045" width="12.44140625" style="78"/>
    <col min="2046" max="2046" width="5.44140625" style="78" customWidth="1"/>
    <col min="2047" max="2047" width="9.33203125" style="78" customWidth="1"/>
    <col min="2048" max="2048" width="14.6640625" style="78" customWidth="1"/>
    <col min="2049" max="2049" width="12.44140625" style="78"/>
    <col min="2050" max="2050" width="7.6640625" style="78" customWidth="1"/>
    <col min="2051" max="2051" width="13.6640625" style="78" customWidth="1"/>
    <col min="2052" max="2060" width="5" style="78" customWidth="1"/>
    <col min="2061" max="2065" width="0" style="78" hidden="1" customWidth="1"/>
    <col min="2066" max="2066" width="6.44140625" style="78" bestFit="1" customWidth="1"/>
    <col min="2067" max="2067" width="5" style="78" customWidth="1"/>
    <col min="2068" max="2301" width="12.44140625" style="78"/>
    <col min="2302" max="2302" width="5.44140625" style="78" customWidth="1"/>
    <col min="2303" max="2303" width="9.33203125" style="78" customWidth="1"/>
    <col min="2304" max="2304" width="14.6640625" style="78" customWidth="1"/>
    <col min="2305" max="2305" width="12.44140625" style="78"/>
    <col min="2306" max="2306" width="7.6640625" style="78" customWidth="1"/>
    <col min="2307" max="2307" width="13.6640625" style="78" customWidth="1"/>
    <col min="2308" max="2316" width="5" style="78" customWidth="1"/>
    <col min="2317" max="2321" width="0" style="78" hidden="1" customWidth="1"/>
    <col min="2322" max="2322" width="6.44140625" style="78" bestFit="1" customWidth="1"/>
    <col min="2323" max="2323" width="5" style="78" customWidth="1"/>
    <col min="2324" max="2557" width="12.44140625" style="78"/>
    <col min="2558" max="2558" width="5.44140625" style="78" customWidth="1"/>
    <col min="2559" max="2559" width="9.33203125" style="78" customWidth="1"/>
    <col min="2560" max="2560" width="14.6640625" style="78" customWidth="1"/>
    <col min="2561" max="2561" width="12.44140625" style="78"/>
    <col min="2562" max="2562" width="7.6640625" style="78" customWidth="1"/>
    <col min="2563" max="2563" width="13.6640625" style="78" customWidth="1"/>
    <col min="2564" max="2572" width="5" style="78" customWidth="1"/>
    <col min="2573" max="2577" width="0" style="78" hidden="1" customWidth="1"/>
    <col min="2578" max="2578" width="6.44140625" style="78" bestFit="1" customWidth="1"/>
    <col min="2579" max="2579" width="5" style="78" customWidth="1"/>
    <col min="2580" max="2813" width="12.44140625" style="78"/>
    <col min="2814" max="2814" width="5.44140625" style="78" customWidth="1"/>
    <col min="2815" max="2815" width="9.33203125" style="78" customWidth="1"/>
    <col min="2816" max="2816" width="14.6640625" style="78" customWidth="1"/>
    <col min="2817" max="2817" width="12.44140625" style="78"/>
    <col min="2818" max="2818" width="7.6640625" style="78" customWidth="1"/>
    <col min="2819" max="2819" width="13.6640625" style="78" customWidth="1"/>
    <col min="2820" max="2828" width="5" style="78" customWidth="1"/>
    <col min="2829" max="2833" width="0" style="78" hidden="1" customWidth="1"/>
    <col min="2834" max="2834" width="6.44140625" style="78" bestFit="1" customWidth="1"/>
    <col min="2835" max="2835" width="5" style="78" customWidth="1"/>
    <col min="2836" max="3069" width="12.44140625" style="78"/>
    <col min="3070" max="3070" width="5.44140625" style="78" customWidth="1"/>
    <col min="3071" max="3071" width="9.33203125" style="78" customWidth="1"/>
    <col min="3072" max="3072" width="14.6640625" style="78" customWidth="1"/>
    <col min="3073" max="3073" width="12.44140625" style="78"/>
    <col min="3074" max="3074" width="7.6640625" style="78" customWidth="1"/>
    <col min="3075" max="3075" width="13.6640625" style="78" customWidth="1"/>
    <col min="3076" max="3084" width="5" style="78" customWidth="1"/>
    <col min="3085" max="3089" width="0" style="78" hidden="1" customWidth="1"/>
    <col min="3090" max="3090" width="6.44140625" style="78" bestFit="1" customWidth="1"/>
    <col min="3091" max="3091" width="5" style="78" customWidth="1"/>
    <col min="3092" max="3325" width="12.44140625" style="78"/>
    <col min="3326" max="3326" width="5.44140625" style="78" customWidth="1"/>
    <col min="3327" max="3327" width="9.33203125" style="78" customWidth="1"/>
    <col min="3328" max="3328" width="14.6640625" style="78" customWidth="1"/>
    <col min="3329" max="3329" width="12.44140625" style="78"/>
    <col min="3330" max="3330" width="7.6640625" style="78" customWidth="1"/>
    <col min="3331" max="3331" width="13.6640625" style="78" customWidth="1"/>
    <col min="3332" max="3340" width="5" style="78" customWidth="1"/>
    <col min="3341" max="3345" width="0" style="78" hidden="1" customWidth="1"/>
    <col min="3346" max="3346" width="6.44140625" style="78" bestFit="1" customWidth="1"/>
    <col min="3347" max="3347" width="5" style="78" customWidth="1"/>
    <col min="3348" max="3581" width="12.44140625" style="78"/>
    <col min="3582" max="3582" width="5.44140625" style="78" customWidth="1"/>
    <col min="3583" max="3583" width="9.33203125" style="78" customWidth="1"/>
    <col min="3584" max="3584" width="14.6640625" style="78" customWidth="1"/>
    <col min="3585" max="3585" width="12.44140625" style="78"/>
    <col min="3586" max="3586" width="7.6640625" style="78" customWidth="1"/>
    <col min="3587" max="3587" width="13.6640625" style="78" customWidth="1"/>
    <col min="3588" max="3596" width="5" style="78" customWidth="1"/>
    <col min="3597" max="3601" width="0" style="78" hidden="1" customWidth="1"/>
    <col min="3602" max="3602" width="6.44140625" style="78" bestFit="1" customWidth="1"/>
    <col min="3603" max="3603" width="5" style="78" customWidth="1"/>
    <col min="3604" max="3837" width="12.44140625" style="78"/>
    <col min="3838" max="3838" width="5.44140625" style="78" customWidth="1"/>
    <col min="3839" max="3839" width="9.33203125" style="78" customWidth="1"/>
    <col min="3840" max="3840" width="14.6640625" style="78" customWidth="1"/>
    <col min="3841" max="3841" width="12.44140625" style="78"/>
    <col min="3842" max="3842" width="7.6640625" style="78" customWidth="1"/>
    <col min="3843" max="3843" width="13.6640625" style="78" customWidth="1"/>
    <col min="3844" max="3852" width="5" style="78" customWidth="1"/>
    <col min="3853" max="3857" width="0" style="78" hidden="1" customWidth="1"/>
    <col min="3858" max="3858" width="6.44140625" style="78" bestFit="1" customWidth="1"/>
    <col min="3859" max="3859" width="5" style="78" customWidth="1"/>
    <col min="3860" max="4093" width="12.44140625" style="78"/>
    <col min="4094" max="4094" width="5.44140625" style="78" customWidth="1"/>
    <col min="4095" max="4095" width="9.33203125" style="78" customWidth="1"/>
    <col min="4096" max="4096" width="14.6640625" style="78" customWidth="1"/>
    <col min="4097" max="4097" width="12.44140625" style="78"/>
    <col min="4098" max="4098" width="7.6640625" style="78" customWidth="1"/>
    <col min="4099" max="4099" width="13.6640625" style="78" customWidth="1"/>
    <col min="4100" max="4108" width="5" style="78" customWidth="1"/>
    <col min="4109" max="4113" width="0" style="78" hidden="1" customWidth="1"/>
    <col min="4114" max="4114" width="6.44140625" style="78" bestFit="1" customWidth="1"/>
    <col min="4115" max="4115" width="5" style="78" customWidth="1"/>
    <col min="4116" max="4349" width="12.44140625" style="78"/>
    <col min="4350" max="4350" width="5.44140625" style="78" customWidth="1"/>
    <col min="4351" max="4351" width="9.33203125" style="78" customWidth="1"/>
    <col min="4352" max="4352" width="14.6640625" style="78" customWidth="1"/>
    <col min="4353" max="4353" width="12.44140625" style="78"/>
    <col min="4354" max="4354" width="7.6640625" style="78" customWidth="1"/>
    <col min="4355" max="4355" width="13.6640625" style="78" customWidth="1"/>
    <col min="4356" max="4364" width="5" style="78" customWidth="1"/>
    <col min="4365" max="4369" width="0" style="78" hidden="1" customWidth="1"/>
    <col min="4370" max="4370" width="6.44140625" style="78" bestFit="1" customWidth="1"/>
    <col min="4371" max="4371" width="5" style="78" customWidth="1"/>
    <col min="4372" max="4605" width="12.44140625" style="78"/>
    <col min="4606" max="4606" width="5.44140625" style="78" customWidth="1"/>
    <col min="4607" max="4607" width="9.33203125" style="78" customWidth="1"/>
    <col min="4608" max="4608" width="14.6640625" style="78" customWidth="1"/>
    <col min="4609" max="4609" width="12.44140625" style="78"/>
    <col min="4610" max="4610" width="7.6640625" style="78" customWidth="1"/>
    <col min="4611" max="4611" width="13.6640625" style="78" customWidth="1"/>
    <col min="4612" max="4620" width="5" style="78" customWidth="1"/>
    <col min="4621" max="4625" width="0" style="78" hidden="1" customWidth="1"/>
    <col min="4626" max="4626" width="6.44140625" style="78" bestFit="1" customWidth="1"/>
    <col min="4627" max="4627" width="5" style="78" customWidth="1"/>
    <col min="4628" max="4861" width="12.44140625" style="78"/>
    <col min="4862" max="4862" width="5.44140625" style="78" customWidth="1"/>
    <col min="4863" max="4863" width="9.33203125" style="78" customWidth="1"/>
    <col min="4864" max="4864" width="14.6640625" style="78" customWidth="1"/>
    <col min="4865" max="4865" width="12.44140625" style="78"/>
    <col min="4866" max="4866" width="7.6640625" style="78" customWidth="1"/>
    <col min="4867" max="4867" width="13.6640625" style="78" customWidth="1"/>
    <col min="4868" max="4876" width="5" style="78" customWidth="1"/>
    <col min="4877" max="4881" width="0" style="78" hidden="1" customWidth="1"/>
    <col min="4882" max="4882" width="6.44140625" style="78" bestFit="1" customWidth="1"/>
    <col min="4883" max="4883" width="5" style="78" customWidth="1"/>
    <col min="4884" max="5117" width="12.44140625" style="78"/>
    <col min="5118" max="5118" width="5.44140625" style="78" customWidth="1"/>
    <col min="5119" max="5119" width="9.33203125" style="78" customWidth="1"/>
    <col min="5120" max="5120" width="14.6640625" style="78" customWidth="1"/>
    <col min="5121" max="5121" width="12.44140625" style="78"/>
    <col min="5122" max="5122" width="7.6640625" style="78" customWidth="1"/>
    <col min="5123" max="5123" width="13.6640625" style="78" customWidth="1"/>
    <col min="5124" max="5132" width="5" style="78" customWidth="1"/>
    <col min="5133" max="5137" width="0" style="78" hidden="1" customWidth="1"/>
    <col min="5138" max="5138" width="6.44140625" style="78" bestFit="1" customWidth="1"/>
    <col min="5139" max="5139" width="5" style="78" customWidth="1"/>
    <col min="5140" max="5373" width="12.44140625" style="78"/>
    <col min="5374" max="5374" width="5.44140625" style="78" customWidth="1"/>
    <col min="5375" max="5375" width="9.33203125" style="78" customWidth="1"/>
    <col min="5376" max="5376" width="14.6640625" style="78" customWidth="1"/>
    <col min="5377" max="5377" width="12.44140625" style="78"/>
    <col min="5378" max="5378" width="7.6640625" style="78" customWidth="1"/>
    <col min="5379" max="5379" width="13.6640625" style="78" customWidth="1"/>
    <col min="5380" max="5388" width="5" style="78" customWidth="1"/>
    <col min="5389" max="5393" width="0" style="78" hidden="1" customWidth="1"/>
    <col min="5394" max="5394" width="6.44140625" style="78" bestFit="1" customWidth="1"/>
    <col min="5395" max="5395" width="5" style="78" customWidth="1"/>
    <col min="5396" max="5629" width="12.44140625" style="78"/>
    <col min="5630" max="5630" width="5.44140625" style="78" customWidth="1"/>
    <col min="5631" max="5631" width="9.33203125" style="78" customWidth="1"/>
    <col min="5632" max="5632" width="14.6640625" style="78" customWidth="1"/>
    <col min="5633" max="5633" width="12.44140625" style="78"/>
    <col min="5634" max="5634" width="7.6640625" style="78" customWidth="1"/>
    <col min="5635" max="5635" width="13.6640625" style="78" customWidth="1"/>
    <col min="5636" max="5644" width="5" style="78" customWidth="1"/>
    <col min="5645" max="5649" width="0" style="78" hidden="1" customWidth="1"/>
    <col min="5650" max="5650" width="6.44140625" style="78" bestFit="1" customWidth="1"/>
    <col min="5651" max="5651" width="5" style="78" customWidth="1"/>
    <col min="5652" max="5885" width="12.44140625" style="78"/>
    <col min="5886" max="5886" width="5.44140625" style="78" customWidth="1"/>
    <col min="5887" max="5887" width="9.33203125" style="78" customWidth="1"/>
    <col min="5888" max="5888" width="14.6640625" style="78" customWidth="1"/>
    <col min="5889" max="5889" width="12.44140625" style="78"/>
    <col min="5890" max="5890" width="7.6640625" style="78" customWidth="1"/>
    <col min="5891" max="5891" width="13.6640625" style="78" customWidth="1"/>
    <col min="5892" max="5900" width="5" style="78" customWidth="1"/>
    <col min="5901" max="5905" width="0" style="78" hidden="1" customWidth="1"/>
    <col min="5906" max="5906" width="6.44140625" style="78" bestFit="1" customWidth="1"/>
    <col min="5907" max="5907" width="5" style="78" customWidth="1"/>
    <col min="5908" max="6141" width="12.44140625" style="78"/>
    <col min="6142" max="6142" width="5.44140625" style="78" customWidth="1"/>
    <col min="6143" max="6143" width="9.33203125" style="78" customWidth="1"/>
    <col min="6144" max="6144" width="14.6640625" style="78" customWidth="1"/>
    <col min="6145" max="6145" width="12.44140625" style="78"/>
    <col min="6146" max="6146" width="7.6640625" style="78" customWidth="1"/>
    <col min="6147" max="6147" width="13.6640625" style="78" customWidth="1"/>
    <col min="6148" max="6156" width="5" style="78" customWidth="1"/>
    <col min="6157" max="6161" width="0" style="78" hidden="1" customWidth="1"/>
    <col min="6162" max="6162" width="6.44140625" style="78" bestFit="1" customWidth="1"/>
    <col min="6163" max="6163" width="5" style="78" customWidth="1"/>
    <col min="6164" max="6397" width="12.44140625" style="78"/>
    <col min="6398" max="6398" width="5.44140625" style="78" customWidth="1"/>
    <col min="6399" max="6399" width="9.33203125" style="78" customWidth="1"/>
    <col min="6400" max="6400" width="14.6640625" style="78" customWidth="1"/>
    <col min="6401" max="6401" width="12.44140625" style="78"/>
    <col min="6402" max="6402" width="7.6640625" style="78" customWidth="1"/>
    <col min="6403" max="6403" width="13.6640625" style="78" customWidth="1"/>
    <col min="6404" max="6412" width="5" style="78" customWidth="1"/>
    <col min="6413" max="6417" width="0" style="78" hidden="1" customWidth="1"/>
    <col min="6418" max="6418" width="6.44140625" style="78" bestFit="1" customWidth="1"/>
    <col min="6419" max="6419" width="5" style="78" customWidth="1"/>
    <col min="6420" max="6653" width="12.44140625" style="78"/>
    <col min="6654" max="6654" width="5.44140625" style="78" customWidth="1"/>
    <col min="6655" max="6655" width="9.33203125" style="78" customWidth="1"/>
    <col min="6656" max="6656" width="14.6640625" style="78" customWidth="1"/>
    <col min="6657" max="6657" width="12.44140625" style="78"/>
    <col min="6658" max="6658" width="7.6640625" style="78" customWidth="1"/>
    <col min="6659" max="6659" width="13.6640625" style="78" customWidth="1"/>
    <col min="6660" max="6668" width="5" style="78" customWidth="1"/>
    <col min="6669" max="6673" width="0" style="78" hidden="1" customWidth="1"/>
    <col min="6674" max="6674" width="6.44140625" style="78" bestFit="1" customWidth="1"/>
    <col min="6675" max="6675" width="5" style="78" customWidth="1"/>
    <col min="6676" max="6909" width="12.44140625" style="78"/>
    <col min="6910" max="6910" width="5.44140625" style="78" customWidth="1"/>
    <col min="6911" max="6911" width="9.33203125" style="78" customWidth="1"/>
    <col min="6912" max="6912" width="14.6640625" style="78" customWidth="1"/>
    <col min="6913" max="6913" width="12.44140625" style="78"/>
    <col min="6914" max="6914" width="7.6640625" style="78" customWidth="1"/>
    <col min="6915" max="6915" width="13.6640625" style="78" customWidth="1"/>
    <col min="6916" max="6924" width="5" style="78" customWidth="1"/>
    <col min="6925" max="6929" width="0" style="78" hidden="1" customWidth="1"/>
    <col min="6930" max="6930" width="6.44140625" style="78" bestFit="1" customWidth="1"/>
    <col min="6931" max="6931" width="5" style="78" customWidth="1"/>
    <col min="6932" max="7165" width="12.44140625" style="78"/>
    <col min="7166" max="7166" width="5.44140625" style="78" customWidth="1"/>
    <col min="7167" max="7167" width="9.33203125" style="78" customWidth="1"/>
    <col min="7168" max="7168" width="14.6640625" style="78" customWidth="1"/>
    <col min="7169" max="7169" width="12.44140625" style="78"/>
    <col min="7170" max="7170" width="7.6640625" style="78" customWidth="1"/>
    <col min="7171" max="7171" width="13.6640625" style="78" customWidth="1"/>
    <col min="7172" max="7180" width="5" style="78" customWidth="1"/>
    <col min="7181" max="7185" width="0" style="78" hidden="1" customWidth="1"/>
    <col min="7186" max="7186" width="6.44140625" style="78" bestFit="1" customWidth="1"/>
    <col min="7187" max="7187" width="5" style="78" customWidth="1"/>
    <col min="7188" max="7421" width="12.44140625" style="78"/>
    <col min="7422" max="7422" width="5.44140625" style="78" customWidth="1"/>
    <col min="7423" max="7423" width="9.33203125" style="78" customWidth="1"/>
    <col min="7424" max="7424" width="14.6640625" style="78" customWidth="1"/>
    <col min="7425" max="7425" width="12.44140625" style="78"/>
    <col min="7426" max="7426" width="7.6640625" style="78" customWidth="1"/>
    <col min="7427" max="7427" width="13.6640625" style="78" customWidth="1"/>
    <col min="7428" max="7436" width="5" style="78" customWidth="1"/>
    <col min="7437" max="7441" width="0" style="78" hidden="1" customWidth="1"/>
    <col min="7442" max="7442" width="6.44140625" style="78" bestFit="1" customWidth="1"/>
    <col min="7443" max="7443" width="5" style="78" customWidth="1"/>
    <col min="7444" max="7677" width="12.44140625" style="78"/>
    <col min="7678" max="7678" width="5.44140625" style="78" customWidth="1"/>
    <col min="7679" max="7679" width="9.33203125" style="78" customWidth="1"/>
    <col min="7680" max="7680" width="14.6640625" style="78" customWidth="1"/>
    <col min="7681" max="7681" width="12.44140625" style="78"/>
    <col min="7682" max="7682" width="7.6640625" style="78" customWidth="1"/>
    <col min="7683" max="7683" width="13.6640625" style="78" customWidth="1"/>
    <col min="7684" max="7692" width="5" style="78" customWidth="1"/>
    <col min="7693" max="7697" width="0" style="78" hidden="1" customWidth="1"/>
    <col min="7698" max="7698" width="6.44140625" style="78" bestFit="1" customWidth="1"/>
    <col min="7699" max="7699" width="5" style="78" customWidth="1"/>
    <col min="7700" max="7933" width="12.44140625" style="78"/>
    <col min="7934" max="7934" width="5.44140625" style="78" customWidth="1"/>
    <col min="7935" max="7935" width="9.33203125" style="78" customWidth="1"/>
    <col min="7936" max="7936" width="14.6640625" style="78" customWidth="1"/>
    <col min="7937" max="7937" width="12.44140625" style="78"/>
    <col min="7938" max="7938" width="7.6640625" style="78" customWidth="1"/>
    <col min="7939" max="7939" width="13.6640625" style="78" customWidth="1"/>
    <col min="7940" max="7948" width="5" style="78" customWidth="1"/>
    <col min="7949" max="7953" width="0" style="78" hidden="1" customWidth="1"/>
    <col min="7954" max="7954" width="6.44140625" style="78" bestFit="1" customWidth="1"/>
    <col min="7955" max="7955" width="5" style="78" customWidth="1"/>
    <col min="7956" max="8189" width="12.44140625" style="78"/>
    <col min="8190" max="8190" width="5.44140625" style="78" customWidth="1"/>
    <col min="8191" max="8191" width="9.33203125" style="78" customWidth="1"/>
    <col min="8192" max="8192" width="14.6640625" style="78" customWidth="1"/>
    <col min="8193" max="8193" width="12.44140625" style="78"/>
    <col min="8194" max="8194" width="7.6640625" style="78" customWidth="1"/>
    <col min="8195" max="8195" width="13.6640625" style="78" customWidth="1"/>
    <col min="8196" max="8204" width="5" style="78" customWidth="1"/>
    <col min="8205" max="8209" width="0" style="78" hidden="1" customWidth="1"/>
    <col min="8210" max="8210" width="6.44140625" style="78" bestFit="1" customWidth="1"/>
    <col min="8211" max="8211" width="5" style="78" customWidth="1"/>
    <col min="8212" max="8445" width="12.44140625" style="78"/>
    <col min="8446" max="8446" width="5.44140625" style="78" customWidth="1"/>
    <col min="8447" max="8447" width="9.33203125" style="78" customWidth="1"/>
    <col min="8448" max="8448" width="14.6640625" style="78" customWidth="1"/>
    <col min="8449" max="8449" width="12.44140625" style="78"/>
    <col min="8450" max="8450" width="7.6640625" style="78" customWidth="1"/>
    <col min="8451" max="8451" width="13.6640625" style="78" customWidth="1"/>
    <col min="8452" max="8460" width="5" style="78" customWidth="1"/>
    <col min="8461" max="8465" width="0" style="78" hidden="1" customWidth="1"/>
    <col min="8466" max="8466" width="6.44140625" style="78" bestFit="1" customWidth="1"/>
    <col min="8467" max="8467" width="5" style="78" customWidth="1"/>
    <col min="8468" max="8701" width="12.44140625" style="78"/>
    <col min="8702" max="8702" width="5.44140625" style="78" customWidth="1"/>
    <col min="8703" max="8703" width="9.33203125" style="78" customWidth="1"/>
    <col min="8704" max="8704" width="14.6640625" style="78" customWidth="1"/>
    <col min="8705" max="8705" width="12.44140625" style="78"/>
    <col min="8706" max="8706" width="7.6640625" style="78" customWidth="1"/>
    <col min="8707" max="8707" width="13.6640625" style="78" customWidth="1"/>
    <col min="8708" max="8716" width="5" style="78" customWidth="1"/>
    <col min="8717" max="8721" width="0" style="78" hidden="1" customWidth="1"/>
    <col min="8722" max="8722" width="6.44140625" style="78" bestFit="1" customWidth="1"/>
    <col min="8723" max="8723" width="5" style="78" customWidth="1"/>
    <col min="8724" max="8957" width="12.44140625" style="78"/>
    <col min="8958" max="8958" width="5.44140625" style="78" customWidth="1"/>
    <col min="8959" max="8959" width="9.33203125" style="78" customWidth="1"/>
    <col min="8960" max="8960" width="14.6640625" style="78" customWidth="1"/>
    <col min="8961" max="8961" width="12.44140625" style="78"/>
    <col min="8962" max="8962" width="7.6640625" style="78" customWidth="1"/>
    <col min="8963" max="8963" width="13.6640625" style="78" customWidth="1"/>
    <col min="8964" max="8972" width="5" style="78" customWidth="1"/>
    <col min="8973" max="8977" width="0" style="78" hidden="1" customWidth="1"/>
    <col min="8978" max="8978" width="6.44140625" style="78" bestFit="1" customWidth="1"/>
    <col min="8979" max="8979" width="5" style="78" customWidth="1"/>
    <col min="8980" max="9213" width="12.44140625" style="78"/>
    <col min="9214" max="9214" width="5.44140625" style="78" customWidth="1"/>
    <col min="9215" max="9215" width="9.33203125" style="78" customWidth="1"/>
    <col min="9216" max="9216" width="14.6640625" style="78" customWidth="1"/>
    <col min="9217" max="9217" width="12.44140625" style="78"/>
    <col min="9218" max="9218" width="7.6640625" style="78" customWidth="1"/>
    <col min="9219" max="9219" width="13.6640625" style="78" customWidth="1"/>
    <col min="9220" max="9228" width="5" style="78" customWidth="1"/>
    <col min="9229" max="9233" width="0" style="78" hidden="1" customWidth="1"/>
    <col min="9234" max="9234" width="6.44140625" style="78" bestFit="1" customWidth="1"/>
    <col min="9235" max="9235" width="5" style="78" customWidth="1"/>
    <col min="9236" max="9469" width="12.44140625" style="78"/>
    <col min="9470" max="9470" width="5.44140625" style="78" customWidth="1"/>
    <col min="9471" max="9471" width="9.33203125" style="78" customWidth="1"/>
    <col min="9472" max="9472" width="14.6640625" style="78" customWidth="1"/>
    <col min="9473" max="9473" width="12.44140625" style="78"/>
    <col min="9474" max="9474" width="7.6640625" style="78" customWidth="1"/>
    <col min="9475" max="9475" width="13.6640625" style="78" customWidth="1"/>
    <col min="9476" max="9484" width="5" style="78" customWidth="1"/>
    <col min="9485" max="9489" width="0" style="78" hidden="1" customWidth="1"/>
    <col min="9490" max="9490" width="6.44140625" style="78" bestFit="1" customWidth="1"/>
    <col min="9491" max="9491" width="5" style="78" customWidth="1"/>
    <col min="9492" max="9725" width="12.44140625" style="78"/>
    <col min="9726" max="9726" width="5.44140625" style="78" customWidth="1"/>
    <col min="9727" max="9727" width="9.33203125" style="78" customWidth="1"/>
    <col min="9728" max="9728" width="14.6640625" style="78" customWidth="1"/>
    <col min="9729" max="9729" width="12.44140625" style="78"/>
    <col min="9730" max="9730" width="7.6640625" style="78" customWidth="1"/>
    <col min="9731" max="9731" width="13.6640625" style="78" customWidth="1"/>
    <col min="9732" max="9740" width="5" style="78" customWidth="1"/>
    <col min="9741" max="9745" width="0" style="78" hidden="1" customWidth="1"/>
    <col min="9746" max="9746" width="6.44140625" style="78" bestFit="1" customWidth="1"/>
    <col min="9747" max="9747" width="5" style="78" customWidth="1"/>
    <col min="9748" max="9981" width="12.44140625" style="78"/>
    <col min="9982" max="9982" width="5.44140625" style="78" customWidth="1"/>
    <col min="9983" max="9983" width="9.33203125" style="78" customWidth="1"/>
    <col min="9984" max="9984" width="14.6640625" style="78" customWidth="1"/>
    <col min="9985" max="9985" width="12.44140625" style="78"/>
    <col min="9986" max="9986" width="7.6640625" style="78" customWidth="1"/>
    <col min="9987" max="9987" width="13.6640625" style="78" customWidth="1"/>
    <col min="9988" max="9996" width="5" style="78" customWidth="1"/>
    <col min="9997" max="10001" width="0" style="78" hidden="1" customWidth="1"/>
    <col min="10002" max="10002" width="6.44140625" style="78" bestFit="1" customWidth="1"/>
    <col min="10003" max="10003" width="5" style="78" customWidth="1"/>
    <col min="10004" max="10237" width="12.44140625" style="78"/>
    <col min="10238" max="10238" width="5.44140625" style="78" customWidth="1"/>
    <col min="10239" max="10239" width="9.33203125" style="78" customWidth="1"/>
    <col min="10240" max="10240" width="14.6640625" style="78" customWidth="1"/>
    <col min="10241" max="10241" width="12.44140625" style="78"/>
    <col min="10242" max="10242" width="7.6640625" style="78" customWidth="1"/>
    <col min="10243" max="10243" width="13.6640625" style="78" customWidth="1"/>
    <col min="10244" max="10252" width="5" style="78" customWidth="1"/>
    <col min="10253" max="10257" width="0" style="78" hidden="1" customWidth="1"/>
    <col min="10258" max="10258" width="6.44140625" style="78" bestFit="1" customWidth="1"/>
    <col min="10259" max="10259" width="5" style="78" customWidth="1"/>
    <col min="10260" max="10493" width="12.44140625" style="78"/>
    <col min="10494" max="10494" width="5.44140625" style="78" customWidth="1"/>
    <col min="10495" max="10495" width="9.33203125" style="78" customWidth="1"/>
    <col min="10496" max="10496" width="14.6640625" style="78" customWidth="1"/>
    <col min="10497" max="10497" width="12.44140625" style="78"/>
    <col min="10498" max="10498" width="7.6640625" style="78" customWidth="1"/>
    <col min="10499" max="10499" width="13.6640625" style="78" customWidth="1"/>
    <col min="10500" max="10508" width="5" style="78" customWidth="1"/>
    <col min="10509" max="10513" width="0" style="78" hidden="1" customWidth="1"/>
    <col min="10514" max="10514" width="6.44140625" style="78" bestFit="1" customWidth="1"/>
    <col min="10515" max="10515" width="5" style="78" customWidth="1"/>
    <col min="10516" max="10749" width="12.44140625" style="78"/>
    <col min="10750" max="10750" width="5.44140625" style="78" customWidth="1"/>
    <col min="10751" max="10751" width="9.33203125" style="78" customWidth="1"/>
    <col min="10752" max="10752" width="14.6640625" style="78" customWidth="1"/>
    <col min="10753" max="10753" width="12.44140625" style="78"/>
    <col min="10754" max="10754" width="7.6640625" style="78" customWidth="1"/>
    <col min="10755" max="10755" width="13.6640625" style="78" customWidth="1"/>
    <col min="10756" max="10764" width="5" style="78" customWidth="1"/>
    <col min="10765" max="10769" width="0" style="78" hidden="1" customWidth="1"/>
    <col min="10770" max="10770" width="6.44140625" style="78" bestFit="1" customWidth="1"/>
    <col min="10771" max="10771" width="5" style="78" customWidth="1"/>
    <col min="10772" max="11005" width="12.44140625" style="78"/>
    <col min="11006" max="11006" width="5.44140625" style="78" customWidth="1"/>
    <col min="11007" max="11007" width="9.33203125" style="78" customWidth="1"/>
    <col min="11008" max="11008" width="14.6640625" style="78" customWidth="1"/>
    <col min="11009" max="11009" width="12.44140625" style="78"/>
    <col min="11010" max="11010" width="7.6640625" style="78" customWidth="1"/>
    <col min="11011" max="11011" width="13.6640625" style="78" customWidth="1"/>
    <col min="11012" max="11020" width="5" style="78" customWidth="1"/>
    <col min="11021" max="11025" width="0" style="78" hidden="1" customWidth="1"/>
    <col min="11026" max="11026" width="6.44140625" style="78" bestFit="1" customWidth="1"/>
    <col min="11027" max="11027" width="5" style="78" customWidth="1"/>
    <col min="11028" max="11261" width="12.44140625" style="78"/>
    <col min="11262" max="11262" width="5.44140625" style="78" customWidth="1"/>
    <col min="11263" max="11263" width="9.33203125" style="78" customWidth="1"/>
    <col min="11264" max="11264" width="14.6640625" style="78" customWidth="1"/>
    <col min="11265" max="11265" width="12.44140625" style="78"/>
    <col min="11266" max="11266" width="7.6640625" style="78" customWidth="1"/>
    <col min="11267" max="11267" width="13.6640625" style="78" customWidth="1"/>
    <col min="11268" max="11276" width="5" style="78" customWidth="1"/>
    <col min="11277" max="11281" width="0" style="78" hidden="1" customWidth="1"/>
    <col min="11282" max="11282" width="6.44140625" style="78" bestFit="1" customWidth="1"/>
    <col min="11283" max="11283" width="5" style="78" customWidth="1"/>
    <col min="11284" max="11517" width="12.44140625" style="78"/>
    <col min="11518" max="11518" width="5.44140625" style="78" customWidth="1"/>
    <col min="11519" max="11519" width="9.33203125" style="78" customWidth="1"/>
    <col min="11520" max="11520" width="14.6640625" style="78" customWidth="1"/>
    <col min="11521" max="11521" width="12.44140625" style="78"/>
    <col min="11522" max="11522" width="7.6640625" style="78" customWidth="1"/>
    <col min="11523" max="11523" width="13.6640625" style="78" customWidth="1"/>
    <col min="11524" max="11532" width="5" style="78" customWidth="1"/>
    <col min="11533" max="11537" width="0" style="78" hidden="1" customWidth="1"/>
    <col min="11538" max="11538" width="6.44140625" style="78" bestFit="1" customWidth="1"/>
    <col min="11539" max="11539" width="5" style="78" customWidth="1"/>
    <col min="11540" max="11773" width="12.44140625" style="78"/>
    <col min="11774" max="11774" width="5.44140625" style="78" customWidth="1"/>
    <col min="11775" max="11775" width="9.33203125" style="78" customWidth="1"/>
    <col min="11776" max="11776" width="14.6640625" style="78" customWidth="1"/>
    <col min="11777" max="11777" width="12.44140625" style="78"/>
    <col min="11778" max="11778" width="7.6640625" style="78" customWidth="1"/>
    <col min="11779" max="11779" width="13.6640625" style="78" customWidth="1"/>
    <col min="11780" max="11788" width="5" style="78" customWidth="1"/>
    <col min="11789" max="11793" width="0" style="78" hidden="1" customWidth="1"/>
    <col min="11794" max="11794" width="6.44140625" style="78" bestFit="1" customWidth="1"/>
    <col min="11795" max="11795" width="5" style="78" customWidth="1"/>
    <col min="11796" max="12029" width="12.44140625" style="78"/>
    <col min="12030" max="12030" width="5.44140625" style="78" customWidth="1"/>
    <col min="12031" max="12031" width="9.33203125" style="78" customWidth="1"/>
    <col min="12032" max="12032" width="14.6640625" style="78" customWidth="1"/>
    <col min="12033" max="12033" width="12.44140625" style="78"/>
    <col min="12034" max="12034" width="7.6640625" style="78" customWidth="1"/>
    <col min="12035" max="12035" width="13.6640625" style="78" customWidth="1"/>
    <col min="12036" max="12044" width="5" style="78" customWidth="1"/>
    <col min="12045" max="12049" width="0" style="78" hidden="1" customWidth="1"/>
    <col min="12050" max="12050" width="6.44140625" style="78" bestFit="1" customWidth="1"/>
    <col min="12051" max="12051" width="5" style="78" customWidth="1"/>
    <col min="12052" max="12285" width="12.44140625" style="78"/>
    <col min="12286" max="12286" width="5.44140625" style="78" customWidth="1"/>
    <col min="12287" max="12287" width="9.33203125" style="78" customWidth="1"/>
    <col min="12288" max="12288" width="14.6640625" style="78" customWidth="1"/>
    <col min="12289" max="12289" width="12.44140625" style="78"/>
    <col min="12290" max="12290" width="7.6640625" style="78" customWidth="1"/>
    <col min="12291" max="12291" width="13.6640625" style="78" customWidth="1"/>
    <col min="12292" max="12300" width="5" style="78" customWidth="1"/>
    <col min="12301" max="12305" width="0" style="78" hidden="1" customWidth="1"/>
    <col min="12306" max="12306" width="6.44140625" style="78" bestFit="1" customWidth="1"/>
    <col min="12307" max="12307" width="5" style="78" customWidth="1"/>
    <col min="12308" max="12541" width="12.44140625" style="78"/>
    <col min="12542" max="12542" width="5.44140625" style="78" customWidth="1"/>
    <col min="12543" max="12543" width="9.33203125" style="78" customWidth="1"/>
    <col min="12544" max="12544" width="14.6640625" style="78" customWidth="1"/>
    <col min="12545" max="12545" width="12.44140625" style="78"/>
    <col min="12546" max="12546" width="7.6640625" style="78" customWidth="1"/>
    <col min="12547" max="12547" width="13.6640625" style="78" customWidth="1"/>
    <col min="12548" max="12556" width="5" style="78" customWidth="1"/>
    <col min="12557" max="12561" width="0" style="78" hidden="1" customWidth="1"/>
    <col min="12562" max="12562" width="6.44140625" style="78" bestFit="1" customWidth="1"/>
    <col min="12563" max="12563" width="5" style="78" customWidth="1"/>
    <col min="12564" max="12797" width="12.44140625" style="78"/>
    <col min="12798" max="12798" width="5.44140625" style="78" customWidth="1"/>
    <col min="12799" max="12799" width="9.33203125" style="78" customWidth="1"/>
    <col min="12800" max="12800" width="14.6640625" style="78" customWidth="1"/>
    <col min="12801" max="12801" width="12.44140625" style="78"/>
    <col min="12802" max="12802" width="7.6640625" style="78" customWidth="1"/>
    <col min="12803" max="12803" width="13.6640625" style="78" customWidth="1"/>
    <col min="12804" max="12812" width="5" style="78" customWidth="1"/>
    <col min="12813" max="12817" width="0" style="78" hidden="1" customWidth="1"/>
    <col min="12818" max="12818" width="6.44140625" style="78" bestFit="1" customWidth="1"/>
    <col min="12819" max="12819" width="5" style="78" customWidth="1"/>
    <col min="12820" max="13053" width="12.44140625" style="78"/>
    <col min="13054" max="13054" width="5.44140625" style="78" customWidth="1"/>
    <col min="13055" max="13055" width="9.33203125" style="78" customWidth="1"/>
    <col min="13056" max="13056" width="14.6640625" style="78" customWidth="1"/>
    <col min="13057" max="13057" width="12.44140625" style="78"/>
    <col min="13058" max="13058" width="7.6640625" style="78" customWidth="1"/>
    <col min="13059" max="13059" width="13.6640625" style="78" customWidth="1"/>
    <col min="13060" max="13068" width="5" style="78" customWidth="1"/>
    <col min="13069" max="13073" width="0" style="78" hidden="1" customWidth="1"/>
    <col min="13074" max="13074" width="6.44140625" style="78" bestFit="1" customWidth="1"/>
    <col min="13075" max="13075" width="5" style="78" customWidth="1"/>
    <col min="13076" max="13309" width="12.44140625" style="78"/>
    <col min="13310" max="13310" width="5.44140625" style="78" customWidth="1"/>
    <col min="13311" max="13311" width="9.33203125" style="78" customWidth="1"/>
    <col min="13312" max="13312" width="14.6640625" style="78" customWidth="1"/>
    <col min="13313" max="13313" width="12.44140625" style="78"/>
    <col min="13314" max="13314" width="7.6640625" style="78" customWidth="1"/>
    <col min="13315" max="13315" width="13.6640625" style="78" customWidth="1"/>
    <col min="13316" max="13324" width="5" style="78" customWidth="1"/>
    <col min="13325" max="13329" width="0" style="78" hidden="1" customWidth="1"/>
    <col min="13330" max="13330" width="6.44140625" style="78" bestFit="1" customWidth="1"/>
    <col min="13331" max="13331" width="5" style="78" customWidth="1"/>
    <col min="13332" max="13565" width="12.44140625" style="78"/>
    <col min="13566" max="13566" width="5.44140625" style="78" customWidth="1"/>
    <col min="13567" max="13567" width="9.33203125" style="78" customWidth="1"/>
    <col min="13568" max="13568" width="14.6640625" style="78" customWidth="1"/>
    <col min="13569" max="13569" width="12.44140625" style="78"/>
    <col min="13570" max="13570" width="7.6640625" style="78" customWidth="1"/>
    <col min="13571" max="13571" width="13.6640625" style="78" customWidth="1"/>
    <col min="13572" max="13580" width="5" style="78" customWidth="1"/>
    <col min="13581" max="13585" width="0" style="78" hidden="1" customWidth="1"/>
    <col min="13586" max="13586" width="6.44140625" style="78" bestFit="1" customWidth="1"/>
    <col min="13587" max="13587" width="5" style="78" customWidth="1"/>
    <col min="13588" max="13821" width="12.44140625" style="78"/>
    <col min="13822" max="13822" width="5.44140625" style="78" customWidth="1"/>
    <col min="13823" max="13823" width="9.33203125" style="78" customWidth="1"/>
    <col min="13824" max="13824" width="14.6640625" style="78" customWidth="1"/>
    <col min="13825" max="13825" width="12.44140625" style="78"/>
    <col min="13826" max="13826" width="7.6640625" style="78" customWidth="1"/>
    <col min="13827" max="13827" width="13.6640625" style="78" customWidth="1"/>
    <col min="13828" max="13836" width="5" style="78" customWidth="1"/>
    <col min="13837" max="13841" width="0" style="78" hidden="1" customWidth="1"/>
    <col min="13842" max="13842" width="6.44140625" style="78" bestFit="1" customWidth="1"/>
    <col min="13843" max="13843" width="5" style="78" customWidth="1"/>
    <col min="13844" max="14077" width="12.44140625" style="78"/>
    <col min="14078" max="14078" width="5.44140625" style="78" customWidth="1"/>
    <col min="14079" max="14079" width="9.33203125" style="78" customWidth="1"/>
    <col min="14080" max="14080" width="14.6640625" style="78" customWidth="1"/>
    <col min="14081" max="14081" width="12.44140625" style="78"/>
    <col min="14082" max="14082" width="7.6640625" style="78" customWidth="1"/>
    <col min="14083" max="14083" width="13.6640625" style="78" customWidth="1"/>
    <col min="14084" max="14092" width="5" style="78" customWidth="1"/>
    <col min="14093" max="14097" width="0" style="78" hidden="1" customWidth="1"/>
    <col min="14098" max="14098" width="6.44140625" style="78" bestFit="1" customWidth="1"/>
    <col min="14099" max="14099" width="5" style="78" customWidth="1"/>
    <col min="14100" max="14333" width="12.44140625" style="78"/>
    <col min="14334" max="14334" width="5.44140625" style="78" customWidth="1"/>
    <col min="14335" max="14335" width="9.33203125" style="78" customWidth="1"/>
    <col min="14336" max="14336" width="14.6640625" style="78" customWidth="1"/>
    <col min="14337" max="14337" width="12.44140625" style="78"/>
    <col min="14338" max="14338" width="7.6640625" style="78" customWidth="1"/>
    <col min="14339" max="14339" width="13.6640625" style="78" customWidth="1"/>
    <col min="14340" max="14348" width="5" style="78" customWidth="1"/>
    <col min="14349" max="14353" width="0" style="78" hidden="1" customWidth="1"/>
    <col min="14354" max="14354" width="6.44140625" style="78" bestFit="1" customWidth="1"/>
    <col min="14355" max="14355" width="5" style="78" customWidth="1"/>
    <col min="14356" max="14589" width="12.44140625" style="78"/>
    <col min="14590" max="14590" width="5.44140625" style="78" customWidth="1"/>
    <col min="14591" max="14591" width="9.33203125" style="78" customWidth="1"/>
    <col min="14592" max="14592" width="14.6640625" style="78" customWidth="1"/>
    <col min="14593" max="14593" width="12.44140625" style="78"/>
    <col min="14594" max="14594" width="7.6640625" style="78" customWidth="1"/>
    <col min="14595" max="14595" width="13.6640625" style="78" customWidth="1"/>
    <col min="14596" max="14604" width="5" style="78" customWidth="1"/>
    <col min="14605" max="14609" width="0" style="78" hidden="1" customWidth="1"/>
    <col min="14610" max="14610" width="6.44140625" style="78" bestFit="1" customWidth="1"/>
    <col min="14611" max="14611" width="5" style="78" customWidth="1"/>
    <col min="14612" max="14845" width="12.44140625" style="78"/>
    <col min="14846" max="14846" width="5.44140625" style="78" customWidth="1"/>
    <col min="14847" max="14847" width="9.33203125" style="78" customWidth="1"/>
    <col min="14848" max="14848" width="14.6640625" style="78" customWidth="1"/>
    <col min="14849" max="14849" width="12.44140625" style="78"/>
    <col min="14850" max="14850" width="7.6640625" style="78" customWidth="1"/>
    <col min="14851" max="14851" width="13.6640625" style="78" customWidth="1"/>
    <col min="14852" max="14860" width="5" style="78" customWidth="1"/>
    <col min="14861" max="14865" width="0" style="78" hidden="1" customWidth="1"/>
    <col min="14866" max="14866" width="6.44140625" style="78" bestFit="1" customWidth="1"/>
    <col min="14867" max="14867" width="5" style="78" customWidth="1"/>
    <col min="14868" max="15101" width="12.44140625" style="78"/>
    <col min="15102" max="15102" width="5.44140625" style="78" customWidth="1"/>
    <col min="15103" max="15103" width="9.33203125" style="78" customWidth="1"/>
    <col min="15104" max="15104" width="14.6640625" style="78" customWidth="1"/>
    <col min="15105" max="15105" width="12.44140625" style="78"/>
    <col min="15106" max="15106" width="7.6640625" style="78" customWidth="1"/>
    <col min="15107" max="15107" width="13.6640625" style="78" customWidth="1"/>
    <col min="15108" max="15116" width="5" style="78" customWidth="1"/>
    <col min="15117" max="15121" width="0" style="78" hidden="1" customWidth="1"/>
    <col min="15122" max="15122" width="6.44140625" style="78" bestFit="1" customWidth="1"/>
    <col min="15123" max="15123" width="5" style="78" customWidth="1"/>
    <col min="15124" max="15357" width="12.44140625" style="78"/>
    <col min="15358" max="15358" width="5.44140625" style="78" customWidth="1"/>
    <col min="15359" max="15359" width="9.33203125" style="78" customWidth="1"/>
    <col min="15360" max="15360" width="14.6640625" style="78" customWidth="1"/>
    <col min="15361" max="15361" width="12.44140625" style="78"/>
    <col min="15362" max="15362" width="7.6640625" style="78" customWidth="1"/>
    <col min="15363" max="15363" width="13.6640625" style="78" customWidth="1"/>
    <col min="15364" max="15372" width="5" style="78" customWidth="1"/>
    <col min="15373" max="15377" width="0" style="78" hidden="1" customWidth="1"/>
    <col min="15378" max="15378" width="6.44140625" style="78" bestFit="1" customWidth="1"/>
    <col min="15379" max="15379" width="5" style="78" customWidth="1"/>
    <col min="15380" max="15613" width="12.44140625" style="78"/>
    <col min="15614" max="15614" width="5.44140625" style="78" customWidth="1"/>
    <col min="15615" max="15615" width="9.33203125" style="78" customWidth="1"/>
    <col min="15616" max="15616" width="14.6640625" style="78" customWidth="1"/>
    <col min="15617" max="15617" width="12.44140625" style="78"/>
    <col min="15618" max="15618" width="7.6640625" style="78" customWidth="1"/>
    <col min="15619" max="15619" width="13.6640625" style="78" customWidth="1"/>
    <col min="15620" max="15628" width="5" style="78" customWidth="1"/>
    <col min="15629" max="15633" width="0" style="78" hidden="1" customWidth="1"/>
    <col min="15634" max="15634" width="6.44140625" style="78" bestFit="1" customWidth="1"/>
    <col min="15635" max="15635" width="5" style="78" customWidth="1"/>
    <col min="15636" max="15869" width="12.44140625" style="78"/>
    <col min="15870" max="15870" width="5.44140625" style="78" customWidth="1"/>
    <col min="15871" max="15871" width="9.33203125" style="78" customWidth="1"/>
    <col min="15872" max="15872" width="14.6640625" style="78" customWidth="1"/>
    <col min="15873" max="15873" width="12.44140625" style="78"/>
    <col min="15874" max="15874" width="7.6640625" style="78" customWidth="1"/>
    <col min="15875" max="15875" width="13.6640625" style="78" customWidth="1"/>
    <col min="15876" max="15884" width="5" style="78" customWidth="1"/>
    <col min="15885" max="15889" width="0" style="78" hidden="1" customWidth="1"/>
    <col min="15890" max="15890" width="6.44140625" style="78" bestFit="1" customWidth="1"/>
    <col min="15891" max="15891" width="5" style="78" customWidth="1"/>
    <col min="15892" max="16125" width="12.44140625" style="78"/>
    <col min="16126" max="16126" width="5.44140625" style="78" customWidth="1"/>
    <col min="16127" max="16127" width="9.33203125" style="78" customWidth="1"/>
    <col min="16128" max="16128" width="14.6640625" style="78" customWidth="1"/>
    <col min="16129" max="16129" width="12.44140625" style="78"/>
    <col min="16130" max="16130" width="7.6640625" style="78" customWidth="1"/>
    <col min="16131" max="16131" width="13.6640625" style="78" customWidth="1"/>
    <col min="16132" max="16140" width="5" style="78" customWidth="1"/>
    <col min="16141" max="16145" width="0" style="78" hidden="1" customWidth="1"/>
    <col min="16146" max="16146" width="6.44140625" style="78" bestFit="1" customWidth="1"/>
    <col min="16147" max="16147" width="5" style="78" customWidth="1"/>
    <col min="16148" max="16384" width="12.44140625" style="78"/>
  </cols>
  <sheetData>
    <row r="1" spans="1:20" s="177" customFormat="1" ht="40.5" customHeight="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20" s="179" customFormat="1" ht="15.6" x14ac:dyDescent="0.25">
      <c r="A2" s="265">
        <v>43616</v>
      </c>
      <c r="B2" s="265"/>
      <c r="C2" s="178"/>
      <c r="E2" s="180" t="s">
        <v>1</v>
      </c>
      <c r="F2" s="181"/>
    </row>
    <row r="3" spans="1:20" s="182" customFormat="1" ht="4.2" x14ac:dyDescent="0.25">
      <c r="F3" s="183"/>
    </row>
    <row r="4" spans="1:20" s="179" customFormat="1" ht="15.6" x14ac:dyDescent="0.25">
      <c r="A4" s="178"/>
      <c r="B4" s="184" t="s">
        <v>916</v>
      </c>
      <c r="E4" s="185"/>
      <c r="F4" s="181"/>
      <c r="G4" s="186"/>
    </row>
    <row r="5" spans="1:20" s="187" customFormat="1" ht="4.8" thickBot="1" x14ac:dyDescent="0.3">
      <c r="B5" s="188"/>
      <c r="F5" s="189"/>
      <c r="G5" s="190"/>
    </row>
    <row r="6" spans="1:20" s="84" customFormat="1" ht="20.100000000000001" customHeight="1" thickBot="1" x14ac:dyDescent="0.3">
      <c r="A6" s="191" t="s">
        <v>148</v>
      </c>
      <c r="B6" s="192" t="s">
        <v>5</v>
      </c>
      <c r="C6" s="193" t="s">
        <v>6</v>
      </c>
      <c r="D6" s="194" t="s">
        <v>152</v>
      </c>
      <c r="E6" s="195" t="s">
        <v>8</v>
      </c>
      <c r="F6" s="196" t="s">
        <v>9</v>
      </c>
      <c r="G6" s="197">
        <v>1.2</v>
      </c>
      <c r="H6" s="197">
        <v>1.25</v>
      </c>
      <c r="I6" s="197">
        <v>1.3</v>
      </c>
      <c r="J6" s="197">
        <v>1.35</v>
      </c>
      <c r="K6" s="197">
        <v>1.4</v>
      </c>
      <c r="L6" s="197">
        <v>1.45</v>
      </c>
      <c r="M6" s="197">
        <v>1.5</v>
      </c>
      <c r="N6" s="197">
        <v>1.55</v>
      </c>
      <c r="O6" s="197">
        <v>1.6</v>
      </c>
      <c r="P6" s="198" t="s">
        <v>917</v>
      </c>
      <c r="Q6" s="198" t="s">
        <v>918</v>
      </c>
      <c r="R6" s="194" t="s">
        <v>919</v>
      </c>
      <c r="S6" s="194" t="s">
        <v>920</v>
      </c>
      <c r="T6" s="113" t="s">
        <v>149</v>
      </c>
    </row>
    <row r="7" spans="1:20" ht="18" customHeight="1" x14ac:dyDescent="0.25">
      <c r="A7" s="70">
        <v>1</v>
      </c>
      <c r="B7" s="199" t="s">
        <v>361</v>
      </c>
      <c r="C7" s="200" t="s">
        <v>921</v>
      </c>
      <c r="D7" s="201" t="s">
        <v>922</v>
      </c>
      <c r="E7" s="202" t="s">
        <v>923</v>
      </c>
      <c r="F7" s="203" t="s">
        <v>166</v>
      </c>
      <c r="G7" s="70"/>
      <c r="H7" s="70"/>
      <c r="I7" s="70"/>
      <c r="J7" s="70" t="s">
        <v>924</v>
      </c>
      <c r="K7" s="70" t="s">
        <v>924</v>
      </c>
      <c r="L7" s="70" t="s">
        <v>924</v>
      </c>
      <c r="M7" s="70" t="s">
        <v>924</v>
      </c>
      <c r="N7" s="70" t="s">
        <v>924</v>
      </c>
      <c r="O7" s="70" t="s">
        <v>924</v>
      </c>
      <c r="P7" s="70" t="s">
        <v>924</v>
      </c>
      <c r="Q7" s="70" t="s">
        <v>925</v>
      </c>
      <c r="R7" s="204" t="s">
        <v>917</v>
      </c>
      <c r="S7" s="36" t="s">
        <v>590</v>
      </c>
      <c r="T7" s="36">
        <v>25</v>
      </c>
    </row>
    <row r="8" spans="1:20" ht="18" customHeight="1" x14ac:dyDescent="0.25">
      <c r="A8" s="70">
        <v>2</v>
      </c>
      <c r="B8" s="205" t="s">
        <v>435</v>
      </c>
      <c r="C8" s="206" t="s">
        <v>926</v>
      </c>
      <c r="D8" s="207" t="s">
        <v>927</v>
      </c>
      <c r="E8" s="208" t="s">
        <v>16</v>
      </c>
      <c r="F8" s="209" t="s">
        <v>17</v>
      </c>
      <c r="G8" s="210"/>
      <c r="H8" s="210"/>
      <c r="I8" s="210"/>
      <c r="J8" s="210"/>
      <c r="K8" s="210" t="s">
        <v>924</v>
      </c>
      <c r="L8" s="210" t="s">
        <v>924</v>
      </c>
      <c r="M8" s="210" t="s">
        <v>924</v>
      </c>
      <c r="N8" s="210" t="s">
        <v>924</v>
      </c>
      <c r="O8" s="210" t="s">
        <v>925</v>
      </c>
      <c r="P8" s="210"/>
      <c r="Q8" s="210"/>
      <c r="R8" s="211">
        <v>1.55</v>
      </c>
      <c r="S8" s="36" t="s">
        <v>591</v>
      </c>
      <c r="T8" s="36">
        <v>22</v>
      </c>
    </row>
    <row r="9" spans="1:20" ht="18" customHeight="1" x14ac:dyDescent="0.25">
      <c r="A9" s="70">
        <v>3</v>
      </c>
      <c r="B9" s="205" t="s">
        <v>928</v>
      </c>
      <c r="C9" s="206" t="s">
        <v>929</v>
      </c>
      <c r="D9" s="207" t="s">
        <v>930</v>
      </c>
      <c r="E9" s="208" t="s">
        <v>60</v>
      </c>
      <c r="F9" s="209" t="s">
        <v>61</v>
      </c>
      <c r="G9" s="210"/>
      <c r="H9" s="210"/>
      <c r="I9" s="210"/>
      <c r="J9" s="210"/>
      <c r="K9" s="210" t="s">
        <v>924</v>
      </c>
      <c r="L9" s="210" t="s">
        <v>924</v>
      </c>
      <c r="M9" s="210" t="s">
        <v>931</v>
      </c>
      <c r="N9" s="210" t="s">
        <v>925</v>
      </c>
      <c r="O9" s="210"/>
      <c r="P9" s="210"/>
      <c r="Q9" s="210"/>
      <c r="R9" s="211">
        <v>1.5</v>
      </c>
      <c r="S9" s="36" t="s">
        <v>591</v>
      </c>
      <c r="T9" s="36">
        <v>19</v>
      </c>
    </row>
    <row r="10" spans="1:20" ht="18" customHeight="1" x14ac:dyDescent="0.25">
      <c r="A10" s="70">
        <v>4</v>
      </c>
      <c r="B10" s="205" t="s">
        <v>932</v>
      </c>
      <c r="C10" s="206" t="s">
        <v>933</v>
      </c>
      <c r="D10" s="207" t="s">
        <v>934</v>
      </c>
      <c r="E10" s="208" t="s">
        <v>26</v>
      </c>
      <c r="F10" s="209" t="s">
        <v>27</v>
      </c>
      <c r="G10" s="210"/>
      <c r="H10" s="210"/>
      <c r="I10" s="210"/>
      <c r="J10" s="210" t="s">
        <v>924</v>
      </c>
      <c r="K10" s="210" t="s">
        <v>924</v>
      </c>
      <c r="L10" s="210" t="s">
        <v>924</v>
      </c>
      <c r="M10" s="210" t="s">
        <v>925</v>
      </c>
      <c r="N10" s="210"/>
      <c r="O10" s="210"/>
      <c r="P10" s="210"/>
      <c r="Q10" s="210"/>
      <c r="R10" s="212" t="s">
        <v>935</v>
      </c>
      <c r="S10" s="36" t="s">
        <v>592</v>
      </c>
      <c r="T10" s="36">
        <v>17</v>
      </c>
    </row>
    <row r="11" spans="1:20" ht="18" customHeight="1" x14ac:dyDescent="0.25">
      <c r="A11" s="70">
        <v>5</v>
      </c>
      <c r="B11" s="205" t="s">
        <v>195</v>
      </c>
      <c r="C11" s="206" t="s">
        <v>382</v>
      </c>
      <c r="D11" s="207">
        <v>36925</v>
      </c>
      <c r="E11" s="208" t="s">
        <v>191</v>
      </c>
      <c r="F11" s="209" t="s">
        <v>192</v>
      </c>
      <c r="G11" s="210"/>
      <c r="H11" s="210"/>
      <c r="I11" s="210" t="s">
        <v>924</v>
      </c>
      <c r="J11" s="210" t="s">
        <v>924</v>
      </c>
      <c r="K11" s="210" t="s">
        <v>924</v>
      </c>
      <c r="L11" s="210" t="s">
        <v>936</v>
      </c>
      <c r="M11" s="210" t="s">
        <v>925</v>
      </c>
      <c r="N11" s="210"/>
      <c r="O11" s="210"/>
      <c r="P11" s="210"/>
      <c r="Q11" s="210"/>
      <c r="R11" s="212" t="s">
        <v>935</v>
      </c>
      <c r="S11" s="36" t="s">
        <v>592</v>
      </c>
      <c r="T11" s="36">
        <v>16</v>
      </c>
    </row>
    <row r="12" spans="1:20" ht="18" customHeight="1" x14ac:dyDescent="0.25">
      <c r="A12" s="70">
        <v>6</v>
      </c>
      <c r="B12" s="205" t="s">
        <v>639</v>
      </c>
      <c r="C12" s="206" t="s">
        <v>937</v>
      </c>
      <c r="D12" s="207" t="s">
        <v>938</v>
      </c>
      <c r="E12" s="208" t="s">
        <v>54</v>
      </c>
      <c r="F12" s="209" t="s">
        <v>400</v>
      </c>
      <c r="G12" s="210"/>
      <c r="H12" s="210"/>
      <c r="I12" s="210" t="s">
        <v>924</v>
      </c>
      <c r="J12" s="210" t="s">
        <v>924</v>
      </c>
      <c r="K12" s="210" t="s">
        <v>924</v>
      </c>
      <c r="L12" s="210" t="s">
        <v>925</v>
      </c>
      <c r="M12" s="210"/>
      <c r="N12" s="210"/>
      <c r="O12" s="210"/>
      <c r="P12" s="210"/>
      <c r="Q12" s="210"/>
      <c r="R12" s="212" t="s">
        <v>939</v>
      </c>
      <c r="S12" s="36" t="s">
        <v>592</v>
      </c>
      <c r="T12" s="36">
        <v>15</v>
      </c>
    </row>
    <row r="13" spans="1:20" ht="18" customHeight="1" x14ac:dyDescent="0.25">
      <c r="A13" s="70">
        <v>7</v>
      </c>
      <c r="B13" s="205" t="s">
        <v>162</v>
      </c>
      <c r="C13" s="206" t="s">
        <v>940</v>
      </c>
      <c r="D13" s="207" t="s">
        <v>941</v>
      </c>
      <c r="E13" s="208" t="s">
        <v>88</v>
      </c>
      <c r="F13" s="209" t="s">
        <v>89</v>
      </c>
      <c r="G13" s="210"/>
      <c r="H13" s="210"/>
      <c r="I13" s="210" t="s">
        <v>924</v>
      </c>
      <c r="J13" s="210" t="s">
        <v>936</v>
      </c>
      <c r="K13" s="210" t="s">
        <v>924</v>
      </c>
      <c r="L13" s="210" t="s">
        <v>925</v>
      </c>
      <c r="M13" s="210"/>
      <c r="N13" s="210"/>
      <c r="O13" s="210"/>
      <c r="P13" s="210"/>
      <c r="Q13" s="210"/>
      <c r="R13" s="211">
        <v>1.4</v>
      </c>
      <c r="S13" s="36" t="s">
        <v>592</v>
      </c>
      <c r="T13" s="36">
        <v>14</v>
      </c>
    </row>
    <row r="14" spans="1:20" ht="18" customHeight="1" x14ac:dyDescent="0.25">
      <c r="A14" s="70">
        <v>8</v>
      </c>
      <c r="B14" s="205" t="s">
        <v>942</v>
      </c>
      <c r="C14" s="206" t="s">
        <v>943</v>
      </c>
      <c r="D14" s="207">
        <v>37099</v>
      </c>
      <c r="E14" s="208" t="s">
        <v>100</v>
      </c>
      <c r="F14" s="209" t="s">
        <v>944</v>
      </c>
      <c r="G14" s="210"/>
      <c r="H14" s="210" t="s">
        <v>924</v>
      </c>
      <c r="I14" s="210" t="s">
        <v>924</v>
      </c>
      <c r="J14" s="210" t="s">
        <v>924</v>
      </c>
      <c r="K14" s="210" t="s">
        <v>925</v>
      </c>
      <c r="L14" s="210"/>
      <c r="M14" s="210"/>
      <c r="N14" s="210"/>
      <c r="O14" s="210"/>
      <c r="P14" s="210"/>
      <c r="Q14" s="210"/>
      <c r="R14" s="212" t="s">
        <v>945</v>
      </c>
      <c r="S14" s="36" t="s">
        <v>593</v>
      </c>
      <c r="T14" s="36">
        <v>13</v>
      </c>
    </row>
    <row r="15" spans="1:20" ht="18" customHeight="1" x14ac:dyDescent="0.25">
      <c r="A15" s="70">
        <v>8</v>
      </c>
      <c r="B15" s="205" t="s">
        <v>946</v>
      </c>
      <c r="C15" s="206" t="s">
        <v>947</v>
      </c>
      <c r="D15" s="207" t="s">
        <v>948</v>
      </c>
      <c r="E15" s="208" t="s">
        <v>345</v>
      </c>
      <c r="F15" s="209" t="s">
        <v>344</v>
      </c>
      <c r="G15" s="210" t="s">
        <v>924</v>
      </c>
      <c r="H15" s="210" t="s">
        <v>924</v>
      </c>
      <c r="I15" s="210" t="s">
        <v>924</v>
      </c>
      <c r="J15" s="210" t="s">
        <v>924</v>
      </c>
      <c r="K15" s="210" t="s">
        <v>925</v>
      </c>
      <c r="L15" s="210"/>
      <c r="M15" s="210"/>
      <c r="N15" s="210"/>
      <c r="O15" s="210"/>
      <c r="P15" s="210"/>
      <c r="Q15" s="210"/>
      <c r="R15" s="211">
        <v>1.35</v>
      </c>
      <c r="S15" s="36" t="s">
        <v>593</v>
      </c>
      <c r="T15" s="36">
        <v>13</v>
      </c>
    </row>
    <row r="16" spans="1:20" ht="18" customHeight="1" x14ac:dyDescent="0.25">
      <c r="A16" s="70">
        <v>10</v>
      </c>
      <c r="B16" s="205" t="s">
        <v>949</v>
      </c>
      <c r="C16" s="206" t="s">
        <v>950</v>
      </c>
      <c r="D16" s="207" t="s">
        <v>951</v>
      </c>
      <c r="E16" s="208" t="s">
        <v>76</v>
      </c>
      <c r="F16" s="209" t="s">
        <v>77</v>
      </c>
      <c r="G16" s="210" t="s">
        <v>931</v>
      </c>
      <c r="H16" s="210" t="s">
        <v>931</v>
      </c>
      <c r="I16" s="210" t="s">
        <v>924</v>
      </c>
      <c r="J16" s="210" t="s">
        <v>924</v>
      </c>
      <c r="K16" s="210" t="s">
        <v>925</v>
      </c>
      <c r="L16" s="210"/>
      <c r="M16" s="210"/>
      <c r="N16" s="210"/>
      <c r="O16" s="210"/>
      <c r="P16" s="210"/>
      <c r="Q16" s="210"/>
      <c r="R16" s="212" t="s">
        <v>945</v>
      </c>
      <c r="S16" s="36" t="s">
        <v>593</v>
      </c>
      <c r="T16" s="36">
        <v>11</v>
      </c>
    </row>
    <row r="17" spans="1:20" ht="18" customHeight="1" x14ac:dyDescent="0.25">
      <c r="A17" s="70">
        <v>11</v>
      </c>
      <c r="B17" s="205" t="s">
        <v>952</v>
      </c>
      <c r="C17" s="206" t="s">
        <v>953</v>
      </c>
      <c r="D17" s="207" t="s">
        <v>954</v>
      </c>
      <c r="E17" s="208" t="s">
        <v>137</v>
      </c>
      <c r="F17" s="209" t="s">
        <v>138</v>
      </c>
      <c r="G17" s="210" t="s">
        <v>924</v>
      </c>
      <c r="H17" s="210" t="s">
        <v>924</v>
      </c>
      <c r="I17" s="210" t="s">
        <v>924</v>
      </c>
      <c r="J17" s="210" t="s">
        <v>931</v>
      </c>
      <c r="K17" s="210" t="s">
        <v>925</v>
      </c>
      <c r="L17" s="210"/>
      <c r="M17" s="210"/>
      <c r="N17" s="210"/>
      <c r="O17" s="210"/>
      <c r="P17" s="210"/>
      <c r="Q17" s="210"/>
      <c r="R17" s="212" t="s">
        <v>945</v>
      </c>
      <c r="S17" s="36" t="s">
        <v>593</v>
      </c>
      <c r="T17" s="36">
        <v>10</v>
      </c>
    </row>
    <row r="18" spans="1:20" ht="18" customHeight="1" x14ac:dyDescent="0.25">
      <c r="A18" s="70">
        <v>12</v>
      </c>
      <c r="B18" s="205" t="s">
        <v>955</v>
      </c>
      <c r="C18" s="206" t="s">
        <v>956</v>
      </c>
      <c r="D18" s="213" t="s">
        <v>1061</v>
      </c>
      <c r="E18" s="208" t="s">
        <v>48</v>
      </c>
      <c r="F18" s="209" t="s">
        <v>49</v>
      </c>
      <c r="G18" s="210" t="s">
        <v>924</v>
      </c>
      <c r="H18" s="210" t="s">
        <v>936</v>
      </c>
      <c r="I18" s="210" t="s">
        <v>924</v>
      </c>
      <c r="J18" s="210" t="s">
        <v>925</v>
      </c>
      <c r="K18" s="210"/>
      <c r="L18" s="210"/>
      <c r="M18" s="210"/>
      <c r="N18" s="210"/>
      <c r="O18" s="210"/>
      <c r="P18" s="210"/>
      <c r="Q18" s="210"/>
      <c r="R18" s="211">
        <v>1.3</v>
      </c>
      <c r="S18" s="36" t="s">
        <v>593</v>
      </c>
      <c r="T18" s="36">
        <v>9</v>
      </c>
    </row>
    <row r="19" spans="1:20" ht="18" customHeight="1" x14ac:dyDescent="0.25">
      <c r="A19" s="70">
        <v>13</v>
      </c>
      <c r="B19" s="205" t="s">
        <v>639</v>
      </c>
      <c r="C19" s="206" t="s">
        <v>957</v>
      </c>
      <c r="D19" s="207" t="s">
        <v>958</v>
      </c>
      <c r="E19" s="208" t="s">
        <v>76</v>
      </c>
      <c r="F19" s="209" t="s">
        <v>77</v>
      </c>
      <c r="G19" s="210" t="s">
        <v>924</v>
      </c>
      <c r="H19" s="210" t="s">
        <v>924</v>
      </c>
      <c r="I19" s="210" t="s">
        <v>931</v>
      </c>
      <c r="J19" s="210" t="s">
        <v>925</v>
      </c>
      <c r="K19" s="210"/>
      <c r="L19" s="210"/>
      <c r="M19" s="210"/>
      <c r="N19" s="210"/>
      <c r="O19" s="210"/>
      <c r="P19" s="210"/>
      <c r="Q19" s="210"/>
      <c r="R19" s="212" t="s">
        <v>959</v>
      </c>
      <c r="S19" s="36" t="s">
        <v>593</v>
      </c>
      <c r="T19" s="36">
        <v>8</v>
      </c>
    </row>
    <row r="20" spans="1:20" ht="18" customHeight="1" x14ac:dyDescent="0.25">
      <c r="A20" s="70" t="s">
        <v>960</v>
      </c>
      <c r="B20" s="214" t="s">
        <v>961</v>
      </c>
      <c r="C20" s="215" t="s">
        <v>962</v>
      </c>
      <c r="D20" s="216">
        <v>38875</v>
      </c>
      <c r="E20" s="217" t="s">
        <v>963</v>
      </c>
      <c r="F20" s="218" t="s">
        <v>964</v>
      </c>
      <c r="G20" s="217" t="s">
        <v>931</v>
      </c>
      <c r="H20" s="217" t="s">
        <v>924</v>
      </c>
      <c r="I20" s="217" t="s">
        <v>925</v>
      </c>
      <c r="J20" s="217"/>
      <c r="K20" s="217"/>
      <c r="L20" s="217"/>
      <c r="M20" s="217"/>
      <c r="N20" s="217"/>
      <c r="O20" s="217"/>
      <c r="P20" s="217"/>
      <c r="Q20" s="217"/>
      <c r="R20" s="219">
        <v>1.25</v>
      </c>
      <c r="S20" s="36" t="s">
        <v>593</v>
      </c>
      <c r="T20" s="36"/>
    </row>
  </sheetData>
  <mergeCells count="2">
    <mergeCell ref="A1:K1"/>
    <mergeCell ref="A2:B2"/>
  </mergeCells>
  <printOptions horizontalCentered="1"/>
  <pageMargins left="0.15748031496063" right="0.15748031496063" top="0.78740157480314998" bottom="0.39370078740157499" header="0.39370078740157499" footer="0.39370078740157499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3"/>
  <sheetViews>
    <sheetView topLeftCell="A2" zoomScale="125" zoomScaleNormal="120" zoomScalePageLayoutView="120" workbookViewId="0">
      <selection activeCell="T18" sqref="T18"/>
    </sheetView>
  </sheetViews>
  <sheetFormatPr defaultColWidth="12.44140625" defaultRowHeight="13.8" x14ac:dyDescent="0.25"/>
  <cols>
    <col min="1" max="1" width="5.44140625" style="231" customWidth="1"/>
    <col min="2" max="2" width="10.109375" style="231" customWidth="1"/>
    <col min="3" max="3" width="12.6640625" style="231" customWidth="1"/>
    <col min="4" max="4" width="11.88671875" style="231" customWidth="1"/>
    <col min="5" max="5" width="9.88671875" style="231" customWidth="1"/>
    <col min="6" max="6" width="13.109375" style="231" customWidth="1"/>
    <col min="7" max="17" width="5" style="231" customWidth="1"/>
    <col min="18" max="18" width="6.5546875" style="231" customWidth="1"/>
    <col min="19" max="20" width="5" style="231" customWidth="1"/>
    <col min="21" max="254" width="12.44140625" style="231"/>
    <col min="255" max="255" width="5.44140625" style="231" customWidth="1"/>
    <col min="256" max="256" width="10.109375" style="231" customWidth="1"/>
    <col min="257" max="257" width="13.33203125" style="231" customWidth="1"/>
    <col min="258" max="258" width="10.6640625" style="231" customWidth="1"/>
    <col min="259" max="259" width="9.88671875" style="231" customWidth="1"/>
    <col min="260" max="260" width="20.33203125" style="231" customWidth="1"/>
    <col min="261" max="270" width="5" style="231" customWidth="1"/>
    <col min="271" max="273" width="0" style="231" hidden="1" customWidth="1"/>
    <col min="274" max="274" width="6.44140625" style="231" bestFit="1" customWidth="1"/>
    <col min="275" max="275" width="5" style="231" customWidth="1"/>
    <col min="276" max="510" width="12.44140625" style="231"/>
    <col min="511" max="511" width="5.44140625" style="231" customWidth="1"/>
    <col min="512" max="512" width="10.109375" style="231" customWidth="1"/>
    <col min="513" max="513" width="13.33203125" style="231" customWidth="1"/>
    <col min="514" max="514" width="10.6640625" style="231" customWidth="1"/>
    <col min="515" max="515" width="9.88671875" style="231" customWidth="1"/>
    <col min="516" max="516" width="20.33203125" style="231" customWidth="1"/>
    <col min="517" max="526" width="5" style="231" customWidth="1"/>
    <col min="527" max="529" width="0" style="231" hidden="1" customWidth="1"/>
    <col min="530" max="530" width="6.44140625" style="231" bestFit="1" customWidth="1"/>
    <col min="531" max="531" width="5" style="231" customWidth="1"/>
    <col min="532" max="766" width="12.44140625" style="231"/>
    <col min="767" max="767" width="5.44140625" style="231" customWidth="1"/>
    <col min="768" max="768" width="10.109375" style="231" customWidth="1"/>
    <col min="769" max="769" width="13.33203125" style="231" customWidth="1"/>
    <col min="770" max="770" width="10.6640625" style="231" customWidth="1"/>
    <col min="771" max="771" width="9.88671875" style="231" customWidth="1"/>
    <col min="772" max="772" width="20.33203125" style="231" customWidth="1"/>
    <col min="773" max="782" width="5" style="231" customWidth="1"/>
    <col min="783" max="785" width="0" style="231" hidden="1" customWidth="1"/>
    <col min="786" max="786" width="6.44140625" style="231" bestFit="1" customWidth="1"/>
    <col min="787" max="787" width="5" style="231" customWidth="1"/>
    <col min="788" max="1022" width="12.44140625" style="231"/>
    <col min="1023" max="1023" width="5.44140625" style="231" customWidth="1"/>
    <col min="1024" max="1024" width="10.109375" style="231" customWidth="1"/>
    <col min="1025" max="1025" width="13.33203125" style="231" customWidth="1"/>
    <col min="1026" max="1026" width="10.6640625" style="231" customWidth="1"/>
    <col min="1027" max="1027" width="9.88671875" style="231" customWidth="1"/>
    <col min="1028" max="1028" width="20.33203125" style="231" customWidth="1"/>
    <col min="1029" max="1038" width="5" style="231" customWidth="1"/>
    <col min="1039" max="1041" width="0" style="231" hidden="1" customWidth="1"/>
    <col min="1042" max="1042" width="6.44140625" style="231" bestFit="1" customWidth="1"/>
    <col min="1043" max="1043" width="5" style="231" customWidth="1"/>
    <col min="1044" max="1278" width="12.44140625" style="231"/>
    <col min="1279" max="1279" width="5.44140625" style="231" customWidth="1"/>
    <col min="1280" max="1280" width="10.109375" style="231" customWidth="1"/>
    <col min="1281" max="1281" width="13.33203125" style="231" customWidth="1"/>
    <col min="1282" max="1282" width="10.6640625" style="231" customWidth="1"/>
    <col min="1283" max="1283" width="9.88671875" style="231" customWidth="1"/>
    <col min="1284" max="1284" width="20.33203125" style="231" customWidth="1"/>
    <col min="1285" max="1294" width="5" style="231" customWidth="1"/>
    <col min="1295" max="1297" width="0" style="231" hidden="1" customWidth="1"/>
    <col min="1298" max="1298" width="6.44140625" style="231" bestFit="1" customWidth="1"/>
    <col min="1299" max="1299" width="5" style="231" customWidth="1"/>
    <col min="1300" max="1534" width="12.44140625" style="231"/>
    <col min="1535" max="1535" width="5.44140625" style="231" customWidth="1"/>
    <col min="1536" max="1536" width="10.109375" style="231" customWidth="1"/>
    <col min="1537" max="1537" width="13.33203125" style="231" customWidth="1"/>
    <col min="1538" max="1538" width="10.6640625" style="231" customWidth="1"/>
    <col min="1539" max="1539" width="9.88671875" style="231" customWidth="1"/>
    <col min="1540" max="1540" width="20.33203125" style="231" customWidth="1"/>
    <col min="1541" max="1550" width="5" style="231" customWidth="1"/>
    <col min="1551" max="1553" width="0" style="231" hidden="1" customWidth="1"/>
    <col min="1554" max="1554" width="6.44140625" style="231" bestFit="1" customWidth="1"/>
    <col min="1555" max="1555" width="5" style="231" customWidth="1"/>
    <col min="1556" max="1790" width="12.44140625" style="231"/>
    <col min="1791" max="1791" width="5.44140625" style="231" customWidth="1"/>
    <col min="1792" max="1792" width="10.109375" style="231" customWidth="1"/>
    <col min="1793" max="1793" width="13.33203125" style="231" customWidth="1"/>
    <col min="1794" max="1794" width="10.6640625" style="231" customWidth="1"/>
    <col min="1795" max="1795" width="9.88671875" style="231" customWidth="1"/>
    <col min="1796" max="1796" width="20.33203125" style="231" customWidth="1"/>
    <col min="1797" max="1806" width="5" style="231" customWidth="1"/>
    <col min="1807" max="1809" width="0" style="231" hidden="1" customWidth="1"/>
    <col min="1810" max="1810" width="6.44140625" style="231" bestFit="1" customWidth="1"/>
    <col min="1811" max="1811" width="5" style="231" customWidth="1"/>
    <col min="1812" max="2046" width="12.44140625" style="231"/>
    <col min="2047" max="2047" width="5.44140625" style="231" customWidth="1"/>
    <col min="2048" max="2048" width="10.109375" style="231" customWidth="1"/>
    <col min="2049" max="2049" width="13.33203125" style="231" customWidth="1"/>
    <col min="2050" max="2050" width="10.6640625" style="231" customWidth="1"/>
    <col min="2051" max="2051" width="9.88671875" style="231" customWidth="1"/>
    <col min="2052" max="2052" width="20.33203125" style="231" customWidth="1"/>
    <col min="2053" max="2062" width="5" style="231" customWidth="1"/>
    <col min="2063" max="2065" width="0" style="231" hidden="1" customWidth="1"/>
    <col min="2066" max="2066" width="6.44140625" style="231" bestFit="1" customWidth="1"/>
    <col min="2067" max="2067" width="5" style="231" customWidth="1"/>
    <col min="2068" max="2302" width="12.44140625" style="231"/>
    <col min="2303" max="2303" width="5.44140625" style="231" customWidth="1"/>
    <col min="2304" max="2304" width="10.109375" style="231" customWidth="1"/>
    <col min="2305" max="2305" width="13.33203125" style="231" customWidth="1"/>
    <col min="2306" max="2306" width="10.6640625" style="231" customWidth="1"/>
    <col min="2307" max="2307" width="9.88671875" style="231" customWidth="1"/>
    <col min="2308" max="2308" width="20.33203125" style="231" customWidth="1"/>
    <col min="2309" max="2318" width="5" style="231" customWidth="1"/>
    <col min="2319" max="2321" width="0" style="231" hidden="1" customWidth="1"/>
    <col min="2322" max="2322" width="6.44140625" style="231" bestFit="1" customWidth="1"/>
    <col min="2323" max="2323" width="5" style="231" customWidth="1"/>
    <col min="2324" max="2558" width="12.44140625" style="231"/>
    <col min="2559" max="2559" width="5.44140625" style="231" customWidth="1"/>
    <col min="2560" max="2560" width="10.109375" style="231" customWidth="1"/>
    <col min="2561" max="2561" width="13.33203125" style="231" customWidth="1"/>
    <col min="2562" max="2562" width="10.6640625" style="231" customWidth="1"/>
    <col min="2563" max="2563" width="9.88671875" style="231" customWidth="1"/>
    <col min="2564" max="2564" width="20.33203125" style="231" customWidth="1"/>
    <col min="2565" max="2574" width="5" style="231" customWidth="1"/>
    <col min="2575" max="2577" width="0" style="231" hidden="1" customWidth="1"/>
    <col min="2578" max="2578" width="6.44140625" style="231" bestFit="1" customWidth="1"/>
    <col min="2579" max="2579" width="5" style="231" customWidth="1"/>
    <col min="2580" max="2814" width="12.44140625" style="231"/>
    <col min="2815" max="2815" width="5.44140625" style="231" customWidth="1"/>
    <col min="2816" max="2816" width="10.109375" style="231" customWidth="1"/>
    <col min="2817" max="2817" width="13.33203125" style="231" customWidth="1"/>
    <col min="2818" max="2818" width="10.6640625" style="231" customWidth="1"/>
    <col min="2819" max="2819" width="9.88671875" style="231" customWidth="1"/>
    <col min="2820" max="2820" width="20.33203125" style="231" customWidth="1"/>
    <col min="2821" max="2830" width="5" style="231" customWidth="1"/>
    <col min="2831" max="2833" width="0" style="231" hidden="1" customWidth="1"/>
    <col min="2834" max="2834" width="6.44140625" style="231" bestFit="1" customWidth="1"/>
    <col min="2835" max="2835" width="5" style="231" customWidth="1"/>
    <col min="2836" max="3070" width="12.44140625" style="231"/>
    <col min="3071" max="3071" width="5.44140625" style="231" customWidth="1"/>
    <col min="3072" max="3072" width="10.109375" style="231" customWidth="1"/>
    <col min="3073" max="3073" width="13.33203125" style="231" customWidth="1"/>
    <col min="3074" max="3074" width="10.6640625" style="231" customWidth="1"/>
    <col min="3075" max="3075" width="9.88671875" style="231" customWidth="1"/>
    <col min="3076" max="3076" width="20.33203125" style="231" customWidth="1"/>
    <col min="3077" max="3086" width="5" style="231" customWidth="1"/>
    <col min="3087" max="3089" width="0" style="231" hidden="1" customWidth="1"/>
    <col min="3090" max="3090" width="6.44140625" style="231" bestFit="1" customWidth="1"/>
    <col min="3091" max="3091" width="5" style="231" customWidth="1"/>
    <col min="3092" max="3326" width="12.44140625" style="231"/>
    <col min="3327" max="3327" width="5.44140625" style="231" customWidth="1"/>
    <col min="3328" max="3328" width="10.109375" style="231" customWidth="1"/>
    <col min="3329" max="3329" width="13.33203125" style="231" customWidth="1"/>
    <col min="3330" max="3330" width="10.6640625" style="231" customWidth="1"/>
    <col min="3331" max="3331" width="9.88671875" style="231" customWidth="1"/>
    <col min="3332" max="3332" width="20.33203125" style="231" customWidth="1"/>
    <col min="3333" max="3342" width="5" style="231" customWidth="1"/>
    <col min="3343" max="3345" width="0" style="231" hidden="1" customWidth="1"/>
    <col min="3346" max="3346" width="6.44140625" style="231" bestFit="1" customWidth="1"/>
    <col min="3347" max="3347" width="5" style="231" customWidth="1"/>
    <col min="3348" max="3582" width="12.44140625" style="231"/>
    <col min="3583" max="3583" width="5.44140625" style="231" customWidth="1"/>
    <col min="3584" max="3584" width="10.109375" style="231" customWidth="1"/>
    <col min="3585" max="3585" width="13.33203125" style="231" customWidth="1"/>
    <col min="3586" max="3586" width="10.6640625" style="231" customWidth="1"/>
    <col min="3587" max="3587" width="9.88671875" style="231" customWidth="1"/>
    <col min="3588" max="3588" width="20.33203125" style="231" customWidth="1"/>
    <col min="3589" max="3598" width="5" style="231" customWidth="1"/>
    <col min="3599" max="3601" width="0" style="231" hidden="1" customWidth="1"/>
    <col min="3602" max="3602" width="6.44140625" style="231" bestFit="1" customWidth="1"/>
    <col min="3603" max="3603" width="5" style="231" customWidth="1"/>
    <col min="3604" max="3838" width="12.44140625" style="231"/>
    <col min="3839" max="3839" width="5.44140625" style="231" customWidth="1"/>
    <col min="3840" max="3840" width="10.109375" style="231" customWidth="1"/>
    <col min="3841" max="3841" width="13.33203125" style="231" customWidth="1"/>
    <col min="3842" max="3842" width="10.6640625" style="231" customWidth="1"/>
    <col min="3843" max="3843" width="9.88671875" style="231" customWidth="1"/>
    <col min="3844" max="3844" width="20.33203125" style="231" customWidth="1"/>
    <col min="3845" max="3854" width="5" style="231" customWidth="1"/>
    <col min="3855" max="3857" width="0" style="231" hidden="1" customWidth="1"/>
    <col min="3858" max="3858" width="6.44140625" style="231" bestFit="1" customWidth="1"/>
    <col min="3859" max="3859" width="5" style="231" customWidth="1"/>
    <col min="3860" max="4094" width="12.44140625" style="231"/>
    <col min="4095" max="4095" width="5.44140625" style="231" customWidth="1"/>
    <col min="4096" max="4096" width="10.109375" style="231" customWidth="1"/>
    <col min="4097" max="4097" width="13.33203125" style="231" customWidth="1"/>
    <col min="4098" max="4098" width="10.6640625" style="231" customWidth="1"/>
    <col min="4099" max="4099" width="9.88671875" style="231" customWidth="1"/>
    <col min="4100" max="4100" width="20.33203125" style="231" customWidth="1"/>
    <col min="4101" max="4110" width="5" style="231" customWidth="1"/>
    <col min="4111" max="4113" width="0" style="231" hidden="1" customWidth="1"/>
    <col min="4114" max="4114" width="6.44140625" style="231" bestFit="1" customWidth="1"/>
    <col min="4115" max="4115" width="5" style="231" customWidth="1"/>
    <col min="4116" max="4350" width="12.44140625" style="231"/>
    <col min="4351" max="4351" width="5.44140625" style="231" customWidth="1"/>
    <col min="4352" max="4352" width="10.109375" style="231" customWidth="1"/>
    <col min="4353" max="4353" width="13.33203125" style="231" customWidth="1"/>
    <col min="4354" max="4354" width="10.6640625" style="231" customWidth="1"/>
    <col min="4355" max="4355" width="9.88671875" style="231" customWidth="1"/>
    <col min="4356" max="4356" width="20.33203125" style="231" customWidth="1"/>
    <col min="4357" max="4366" width="5" style="231" customWidth="1"/>
    <col min="4367" max="4369" width="0" style="231" hidden="1" customWidth="1"/>
    <col min="4370" max="4370" width="6.44140625" style="231" bestFit="1" customWidth="1"/>
    <col min="4371" max="4371" width="5" style="231" customWidth="1"/>
    <col min="4372" max="4606" width="12.44140625" style="231"/>
    <col min="4607" max="4607" width="5.44140625" style="231" customWidth="1"/>
    <col min="4608" max="4608" width="10.109375" style="231" customWidth="1"/>
    <col min="4609" max="4609" width="13.33203125" style="231" customWidth="1"/>
    <col min="4610" max="4610" width="10.6640625" style="231" customWidth="1"/>
    <col min="4611" max="4611" width="9.88671875" style="231" customWidth="1"/>
    <col min="4612" max="4612" width="20.33203125" style="231" customWidth="1"/>
    <col min="4613" max="4622" width="5" style="231" customWidth="1"/>
    <col min="4623" max="4625" width="0" style="231" hidden="1" customWidth="1"/>
    <col min="4626" max="4626" width="6.44140625" style="231" bestFit="1" customWidth="1"/>
    <col min="4627" max="4627" width="5" style="231" customWidth="1"/>
    <col min="4628" max="4862" width="12.44140625" style="231"/>
    <col min="4863" max="4863" width="5.44140625" style="231" customWidth="1"/>
    <col min="4864" max="4864" width="10.109375" style="231" customWidth="1"/>
    <col min="4865" max="4865" width="13.33203125" style="231" customWidth="1"/>
    <col min="4866" max="4866" width="10.6640625" style="231" customWidth="1"/>
    <col min="4867" max="4867" width="9.88671875" style="231" customWidth="1"/>
    <col min="4868" max="4868" width="20.33203125" style="231" customWidth="1"/>
    <col min="4869" max="4878" width="5" style="231" customWidth="1"/>
    <col min="4879" max="4881" width="0" style="231" hidden="1" customWidth="1"/>
    <col min="4882" max="4882" width="6.44140625" style="231" bestFit="1" customWidth="1"/>
    <col min="4883" max="4883" width="5" style="231" customWidth="1"/>
    <col min="4884" max="5118" width="12.44140625" style="231"/>
    <col min="5119" max="5119" width="5.44140625" style="231" customWidth="1"/>
    <col min="5120" max="5120" width="10.109375" style="231" customWidth="1"/>
    <col min="5121" max="5121" width="13.33203125" style="231" customWidth="1"/>
    <col min="5122" max="5122" width="10.6640625" style="231" customWidth="1"/>
    <col min="5123" max="5123" width="9.88671875" style="231" customWidth="1"/>
    <col min="5124" max="5124" width="20.33203125" style="231" customWidth="1"/>
    <col min="5125" max="5134" width="5" style="231" customWidth="1"/>
    <col min="5135" max="5137" width="0" style="231" hidden="1" customWidth="1"/>
    <col min="5138" max="5138" width="6.44140625" style="231" bestFit="1" customWidth="1"/>
    <col min="5139" max="5139" width="5" style="231" customWidth="1"/>
    <col min="5140" max="5374" width="12.44140625" style="231"/>
    <col min="5375" max="5375" width="5.44140625" style="231" customWidth="1"/>
    <col min="5376" max="5376" width="10.109375" style="231" customWidth="1"/>
    <col min="5377" max="5377" width="13.33203125" style="231" customWidth="1"/>
    <col min="5378" max="5378" width="10.6640625" style="231" customWidth="1"/>
    <col min="5379" max="5379" width="9.88671875" style="231" customWidth="1"/>
    <col min="5380" max="5380" width="20.33203125" style="231" customWidth="1"/>
    <col min="5381" max="5390" width="5" style="231" customWidth="1"/>
    <col min="5391" max="5393" width="0" style="231" hidden="1" customWidth="1"/>
    <col min="5394" max="5394" width="6.44140625" style="231" bestFit="1" customWidth="1"/>
    <col min="5395" max="5395" width="5" style="231" customWidth="1"/>
    <col min="5396" max="5630" width="12.44140625" style="231"/>
    <col min="5631" max="5631" width="5.44140625" style="231" customWidth="1"/>
    <col min="5632" max="5632" width="10.109375" style="231" customWidth="1"/>
    <col min="5633" max="5633" width="13.33203125" style="231" customWidth="1"/>
    <col min="5634" max="5634" width="10.6640625" style="231" customWidth="1"/>
    <col min="5635" max="5635" width="9.88671875" style="231" customWidth="1"/>
    <col min="5636" max="5636" width="20.33203125" style="231" customWidth="1"/>
    <col min="5637" max="5646" width="5" style="231" customWidth="1"/>
    <col min="5647" max="5649" width="0" style="231" hidden="1" customWidth="1"/>
    <col min="5650" max="5650" width="6.44140625" style="231" bestFit="1" customWidth="1"/>
    <col min="5651" max="5651" width="5" style="231" customWidth="1"/>
    <col min="5652" max="5886" width="12.44140625" style="231"/>
    <col min="5887" max="5887" width="5.44140625" style="231" customWidth="1"/>
    <col min="5888" max="5888" width="10.109375" style="231" customWidth="1"/>
    <col min="5889" max="5889" width="13.33203125" style="231" customWidth="1"/>
    <col min="5890" max="5890" width="10.6640625" style="231" customWidth="1"/>
    <col min="5891" max="5891" width="9.88671875" style="231" customWidth="1"/>
    <col min="5892" max="5892" width="20.33203125" style="231" customWidth="1"/>
    <col min="5893" max="5902" width="5" style="231" customWidth="1"/>
    <col min="5903" max="5905" width="0" style="231" hidden="1" customWidth="1"/>
    <col min="5906" max="5906" width="6.44140625" style="231" bestFit="1" customWidth="1"/>
    <col min="5907" max="5907" width="5" style="231" customWidth="1"/>
    <col min="5908" max="6142" width="12.44140625" style="231"/>
    <col min="6143" max="6143" width="5.44140625" style="231" customWidth="1"/>
    <col min="6144" max="6144" width="10.109375" style="231" customWidth="1"/>
    <col min="6145" max="6145" width="13.33203125" style="231" customWidth="1"/>
    <col min="6146" max="6146" width="10.6640625" style="231" customWidth="1"/>
    <col min="6147" max="6147" width="9.88671875" style="231" customWidth="1"/>
    <col min="6148" max="6148" width="20.33203125" style="231" customWidth="1"/>
    <col min="6149" max="6158" width="5" style="231" customWidth="1"/>
    <col min="6159" max="6161" width="0" style="231" hidden="1" customWidth="1"/>
    <col min="6162" max="6162" width="6.44140625" style="231" bestFit="1" customWidth="1"/>
    <col min="6163" max="6163" width="5" style="231" customWidth="1"/>
    <col min="6164" max="6398" width="12.44140625" style="231"/>
    <col min="6399" max="6399" width="5.44140625" style="231" customWidth="1"/>
    <col min="6400" max="6400" width="10.109375" style="231" customWidth="1"/>
    <col min="6401" max="6401" width="13.33203125" style="231" customWidth="1"/>
    <col min="6402" max="6402" width="10.6640625" style="231" customWidth="1"/>
    <col min="6403" max="6403" width="9.88671875" style="231" customWidth="1"/>
    <col min="6404" max="6404" width="20.33203125" style="231" customWidth="1"/>
    <col min="6405" max="6414" width="5" style="231" customWidth="1"/>
    <col min="6415" max="6417" width="0" style="231" hidden="1" customWidth="1"/>
    <col min="6418" max="6418" width="6.44140625" style="231" bestFit="1" customWidth="1"/>
    <col min="6419" max="6419" width="5" style="231" customWidth="1"/>
    <col min="6420" max="6654" width="12.44140625" style="231"/>
    <col min="6655" max="6655" width="5.44140625" style="231" customWidth="1"/>
    <col min="6656" max="6656" width="10.109375" style="231" customWidth="1"/>
    <col min="6657" max="6657" width="13.33203125" style="231" customWidth="1"/>
    <col min="6658" max="6658" width="10.6640625" style="231" customWidth="1"/>
    <col min="6659" max="6659" width="9.88671875" style="231" customWidth="1"/>
    <col min="6660" max="6660" width="20.33203125" style="231" customWidth="1"/>
    <col min="6661" max="6670" width="5" style="231" customWidth="1"/>
    <col min="6671" max="6673" width="0" style="231" hidden="1" customWidth="1"/>
    <col min="6674" max="6674" width="6.44140625" style="231" bestFit="1" customWidth="1"/>
    <col min="6675" max="6675" width="5" style="231" customWidth="1"/>
    <col min="6676" max="6910" width="12.44140625" style="231"/>
    <col min="6911" max="6911" width="5.44140625" style="231" customWidth="1"/>
    <col min="6912" max="6912" width="10.109375" style="231" customWidth="1"/>
    <col min="6913" max="6913" width="13.33203125" style="231" customWidth="1"/>
    <col min="6914" max="6914" width="10.6640625" style="231" customWidth="1"/>
    <col min="6915" max="6915" width="9.88671875" style="231" customWidth="1"/>
    <col min="6916" max="6916" width="20.33203125" style="231" customWidth="1"/>
    <col min="6917" max="6926" width="5" style="231" customWidth="1"/>
    <col min="6927" max="6929" width="0" style="231" hidden="1" customWidth="1"/>
    <col min="6930" max="6930" width="6.44140625" style="231" bestFit="1" customWidth="1"/>
    <col min="6931" max="6931" width="5" style="231" customWidth="1"/>
    <col min="6932" max="7166" width="12.44140625" style="231"/>
    <col min="7167" max="7167" width="5.44140625" style="231" customWidth="1"/>
    <col min="7168" max="7168" width="10.109375" style="231" customWidth="1"/>
    <col min="7169" max="7169" width="13.33203125" style="231" customWidth="1"/>
    <col min="7170" max="7170" width="10.6640625" style="231" customWidth="1"/>
    <col min="7171" max="7171" width="9.88671875" style="231" customWidth="1"/>
    <col min="7172" max="7172" width="20.33203125" style="231" customWidth="1"/>
    <col min="7173" max="7182" width="5" style="231" customWidth="1"/>
    <col min="7183" max="7185" width="0" style="231" hidden="1" customWidth="1"/>
    <col min="7186" max="7186" width="6.44140625" style="231" bestFit="1" customWidth="1"/>
    <col min="7187" max="7187" width="5" style="231" customWidth="1"/>
    <col min="7188" max="7422" width="12.44140625" style="231"/>
    <col min="7423" max="7423" width="5.44140625" style="231" customWidth="1"/>
    <col min="7424" max="7424" width="10.109375" style="231" customWidth="1"/>
    <col min="7425" max="7425" width="13.33203125" style="231" customWidth="1"/>
    <col min="7426" max="7426" width="10.6640625" style="231" customWidth="1"/>
    <col min="7427" max="7427" width="9.88671875" style="231" customWidth="1"/>
    <col min="7428" max="7428" width="20.33203125" style="231" customWidth="1"/>
    <col min="7429" max="7438" width="5" style="231" customWidth="1"/>
    <col min="7439" max="7441" width="0" style="231" hidden="1" customWidth="1"/>
    <col min="7442" max="7442" width="6.44140625" style="231" bestFit="1" customWidth="1"/>
    <col min="7443" max="7443" width="5" style="231" customWidth="1"/>
    <col min="7444" max="7678" width="12.44140625" style="231"/>
    <col min="7679" max="7679" width="5.44140625" style="231" customWidth="1"/>
    <col min="7680" max="7680" width="10.109375" style="231" customWidth="1"/>
    <col min="7681" max="7681" width="13.33203125" style="231" customWidth="1"/>
    <col min="7682" max="7682" width="10.6640625" style="231" customWidth="1"/>
    <col min="7683" max="7683" width="9.88671875" style="231" customWidth="1"/>
    <col min="7684" max="7684" width="20.33203125" style="231" customWidth="1"/>
    <col min="7685" max="7694" width="5" style="231" customWidth="1"/>
    <col min="7695" max="7697" width="0" style="231" hidden="1" customWidth="1"/>
    <col min="7698" max="7698" width="6.44140625" style="231" bestFit="1" customWidth="1"/>
    <col min="7699" max="7699" width="5" style="231" customWidth="1"/>
    <col min="7700" max="7934" width="12.44140625" style="231"/>
    <col min="7935" max="7935" width="5.44140625" style="231" customWidth="1"/>
    <col min="7936" max="7936" width="10.109375" style="231" customWidth="1"/>
    <col min="7937" max="7937" width="13.33203125" style="231" customWidth="1"/>
    <col min="7938" max="7938" width="10.6640625" style="231" customWidth="1"/>
    <col min="7939" max="7939" width="9.88671875" style="231" customWidth="1"/>
    <col min="7940" max="7940" width="20.33203125" style="231" customWidth="1"/>
    <col min="7941" max="7950" width="5" style="231" customWidth="1"/>
    <col min="7951" max="7953" width="0" style="231" hidden="1" customWidth="1"/>
    <col min="7954" max="7954" width="6.44140625" style="231" bestFit="1" customWidth="1"/>
    <col min="7955" max="7955" width="5" style="231" customWidth="1"/>
    <col min="7956" max="8190" width="12.44140625" style="231"/>
    <col min="8191" max="8191" width="5.44140625" style="231" customWidth="1"/>
    <col min="8192" max="8192" width="10.109375" style="231" customWidth="1"/>
    <col min="8193" max="8193" width="13.33203125" style="231" customWidth="1"/>
    <col min="8194" max="8194" width="10.6640625" style="231" customWidth="1"/>
    <col min="8195" max="8195" width="9.88671875" style="231" customWidth="1"/>
    <col min="8196" max="8196" width="20.33203125" style="231" customWidth="1"/>
    <col min="8197" max="8206" width="5" style="231" customWidth="1"/>
    <col min="8207" max="8209" width="0" style="231" hidden="1" customWidth="1"/>
    <col min="8210" max="8210" width="6.44140625" style="231" bestFit="1" customWidth="1"/>
    <col min="8211" max="8211" width="5" style="231" customWidth="1"/>
    <col min="8212" max="8446" width="12.44140625" style="231"/>
    <col min="8447" max="8447" width="5.44140625" style="231" customWidth="1"/>
    <col min="8448" max="8448" width="10.109375" style="231" customWidth="1"/>
    <col min="8449" max="8449" width="13.33203125" style="231" customWidth="1"/>
    <col min="8450" max="8450" width="10.6640625" style="231" customWidth="1"/>
    <col min="8451" max="8451" width="9.88671875" style="231" customWidth="1"/>
    <col min="8452" max="8452" width="20.33203125" style="231" customWidth="1"/>
    <col min="8453" max="8462" width="5" style="231" customWidth="1"/>
    <col min="8463" max="8465" width="0" style="231" hidden="1" customWidth="1"/>
    <col min="8466" max="8466" width="6.44140625" style="231" bestFit="1" customWidth="1"/>
    <col min="8467" max="8467" width="5" style="231" customWidth="1"/>
    <col min="8468" max="8702" width="12.44140625" style="231"/>
    <col min="8703" max="8703" width="5.44140625" style="231" customWidth="1"/>
    <col min="8704" max="8704" width="10.109375" style="231" customWidth="1"/>
    <col min="8705" max="8705" width="13.33203125" style="231" customWidth="1"/>
    <col min="8706" max="8706" width="10.6640625" style="231" customWidth="1"/>
    <col min="8707" max="8707" width="9.88671875" style="231" customWidth="1"/>
    <col min="8708" max="8708" width="20.33203125" style="231" customWidth="1"/>
    <col min="8709" max="8718" width="5" style="231" customWidth="1"/>
    <col min="8719" max="8721" width="0" style="231" hidden="1" customWidth="1"/>
    <col min="8722" max="8722" width="6.44140625" style="231" bestFit="1" customWidth="1"/>
    <col min="8723" max="8723" width="5" style="231" customWidth="1"/>
    <col min="8724" max="8958" width="12.44140625" style="231"/>
    <col min="8959" max="8959" width="5.44140625" style="231" customWidth="1"/>
    <col min="8960" max="8960" width="10.109375" style="231" customWidth="1"/>
    <col min="8961" max="8961" width="13.33203125" style="231" customWidth="1"/>
    <col min="8962" max="8962" width="10.6640625" style="231" customWidth="1"/>
    <col min="8963" max="8963" width="9.88671875" style="231" customWidth="1"/>
    <col min="8964" max="8964" width="20.33203125" style="231" customWidth="1"/>
    <col min="8965" max="8974" width="5" style="231" customWidth="1"/>
    <col min="8975" max="8977" width="0" style="231" hidden="1" customWidth="1"/>
    <col min="8978" max="8978" width="6.44140625" style="231" bestFit="1" customWidth="1"/>
    <col min="8979" max="8979" width="5" style="231" customWidth="1"/>
    <col min="8980" max="9214" width="12.44140625" style="231"/>
    <col min="9215" max="9215" width="5.44140625" style="231" customWidth="1"/>
    <col min="9216" max="9216" width="10.109375" style="231" customWidth="1"/>
    <col min="9217" max="9217" width="13.33203125" style="231" customWidth="1"/>
    <col min="9218" max="9218" width="10.6640625" style="231" customWidth="1"/>
    <col min="9219" max="9219" width="9.88671875" style="231" customWidth="1"/>
    <col min="9220" max="9220" width="20.33203125" style="231" customWidth="1"/>
    <col min="9221" max="9230" width="5" style="231" customWidth="1"/>
    <col min="9231" max="9233" width="0" style="231" hidden="1" customWidth="1"/>
    <col min="9234" max="9234" width="6.44140625" style="231" bestFit="1" customWidth="1"/>
    <col min="9235" max="9235" width="5" style="231" customWidth="1"/>
    <col min="9236" max="9470" width="12.44140625" style="231"/>
    <col min="9471" max="9471" width="5.44140625" style="231" customWidth="1"/>
    <col min="9472" max="9472" width="10.109375" style="231" customWidth="1"/>
    <col min="9473" max="9473" width="13.33203125" style="231" customWidth="1"/>
    <col min="9474" max="9474" width="10.6640625" style="231" customWidth="1"/>
    <col min="9475" max="9475" width="9.88671875" style="231" customWidth="1"/>
    <col min="9476" max="9476" width="20.33203125" style="231" customWidth="1"/>
    <col min="9477" max="9486" width="5" style="231" customWidth="1"/>
    <col min="9487" max="9489" width="0" style="231" hidden="1" customWidth="1"/>
    <col min="9490" max="9490" width="6.44140625" style="231" bestFit="1" customWidth="1"/>
    <col min="9491" max="9491" width="5" style="231" customWidth="1"/>
    <col min="9492" max="9726" width="12.44140625" style="231"/>
    <col min="9727" max="9727" width="5.44140625" style="231" customWidth="1"/>
    <col min="9728" max="9728" width="10.109375" style="231" customWidth="1"/>
    <col min="9729" max="9729" width="13.33203125" style="231" customWidth="1"/>
    <col min="9730" max="9730" width="10.6640625" style="231" customWidth="1"/>
    <col min="9731" max="9731" width="9.88671875" style="231" customWidth="1"/>
    <col min="9732" max="9732" width="20.33203125" style="231" customWidth="1"/>
    <col min="9733" max="9742" width="5" style="231" customWidth="1"/>
    <col min="9743" max="9745" width="0" style="231" hidden="1" customWidth="1"/>
    <col min="9746" max="9746" width="6.44140625" style="231" bestFit="1" customWidth="1"/>
    <col min="9747" max="9747" width="5" style="231" customWidth="1"/>
    <col min="9748" max="9982" width="12.44140625" style="231"/>
    <col min="9983" max="9983" width="5.44140625" style="231" customWidth="1"/>
    <col min="9984" max="9984" width="10.109375" style="231" customWidth="1"/>
    <col min="9985" max="9985" width="13.33203125" style="231" customWidth="1"/>
    <col min="9986" max="9986" width="10.6640625" style="231" customWidth="1"/>
    <col min="9987" max="9987" width="9.88671875" style="231" customWidth="1"/>
    <col min="9988" max="9988" width="20.33203125" style="231" customWidth="1"/>
    <col min="9989" max="9998" width="5" style="231" customWidth="1"/>
    <col min="9999" max="10001" width="0" style="231" hidden="1" customWidth="1"/>
    <col min="10002" max="10002" width="6.44140625" style="231" bestFit="1" customWidth="1"/>
    <col min="10003" max="10003" width="5" style="231" customWidth="1"/>
    <col min="10004" max="10238" width="12.44140625" style="231"/>
    <col min="10239" max="10239" width="5.44140625" style="231" customWidth="1"/>
    <col min="10240" max="10240" width="10.109375" style="231" customWidth="1"/>
    <col min="10241" max="10241" width="13.33203125" style="231" customWidth="1"/>
    <col min="10242" max="10242" width="10.6640625" style="231" customWidth="1"/>
    <col min="10243" max="10243" width="9.88671875" style="231" customWidth="1"/>
    <col min="10244" max="10244" width="20.33203125" style="231" customWidth="1"/>
    <col min="10245" max="10254" width="5" style="231" customWidth="1"/>
    <col min="10255" max="10257" width="0" style="231" hidden="1" customWidth="1"/>
    <col min="10258" max="10258" width="6.44140625" style="231" bestFit="1" customWidth="1"/>
    <col min="10259" max="10259" width="5" style="231" customWidth="1"/>
    <col min="10260" max="10494" width="12.44140625" style="231"/>
    <col min="10495" max="10495" width="5.44140625" style="231" customWidth="1"/>
    <col min="10496" max="10496" width="10.109375" style="231" customWidth="1"/>
    <col min="10497" max="10497" width="13.33203125" style="231" customWidth="1"/>
    <col min="10498" max="10498" width="10.6640625" style="231" customWidth="1"/>
    <col min="10499" max="10499" width="9.88671875" style="231" customWidth="1"/>
    <col min="10500" max="10500" width="20.33203125" style="231" customWidth="1"/>
    <col min="10501" max="10510" width="5" style="231" customWidth="1"/>
    <col min="10511" max="10513" width="0" style="231" hidden="1" customWidth="1"/>
    <col min="10514" max="10514" width="6.44140625" style="231" bestFit="1" customWidth="1"/>
    <col min="10515" max="10515" width="5" style="231" customWidth="1"/>
    <col min="10516" max="10750" width="12.44140625" style="231"/>
    <col min="10751" max="10751" width="5.44140625" style="231" customWidth="1"/>
    <col min="10752" max="10752" width="10.109375" style="231" customWidth="1"/>
    <col min="10753" max="10753" width="13.33203125" style="231" customWidth="1"/>
    <col min="10754" max="10754" width="10.6640625" style="231" customWidth="1"/>
    <col min="10755" max="10755" width="9.88671875" style="231" customWidth="1"/>
    <col min="10756" max="10756" width="20.33203125" style="231" customWidth="1"/>
    <col min="10757" max="10766" width="5" style="231" customWidth="1"/>
    <col min="10767" max="10769" width="0" style="231" hidden="1" customWidth="1"/>
    <col min="10770" max="10770" width="6.44140625" style="231" bestFit="1" customWidth="1"/>
    <col min="10771" max="10771" width="5" style="231" customWidth="1"/>
    <col min="10772" max="11006" width="12.44140625" style="231"/>
    <col min="11007" max="11007" width="5.44140625" style="231" customWidth="1"/>
    <col min="11008" max="11008" width="10.109375" style="231" customWidth="1"/>
    <col min="11009" max="11009" width="13.33203125" style="231" customWidth="1"/>
    <col min="11010" max="11010" width="10.6640625" style="231" customWidth="1"/>
    <col min="11011" max="11011" width="9.88671875" style="231" customWidth="1"/>
    <col min="11012" max="11012" width="20.33203125" style="231" customWidth="1"/>
    <col min="11013" max="11022" width="5" style="231" customWidth="1"/>
    <col min="11023" max="11025" width="0" style="231" hidden="1" customWidth="1"/>
    <col min="11026" max="11026" width="6.44140625" style="231" bestFit="1" customWidth="1"/>
    <col min="11027" max="11027" width="5" style="231" customWidth="1"/>
    <col min="11028" max="11262" width="12.44140625" style="231"/>
    <col min="11263" max="11263" width="5.44140625" style="231" customWidth="1"/>
    <col min="11264" max="11264" width="10.109375" style="231" customWidth="1"/>
    <col min="11265" max="11265" width="13.33203125" style="231" customWidth="1"/>
    <col min="11266" max="11266" width="10.6640625" style="231" customWidth="1"/>
    <col min="11267" max="11267" width="9.88671875" style="231" customWidth="1"/>
    <col min="11268" max="11268" width="20.33203125" style="231" customWidth="1"/>
    <col min="11269" max="11278" width="5" style="231" customWidth="1"/>
    <col min="11279" max="11281" width="0" style="231" hidden="1" customWidth="1"/>
    <col min="11282" max="11282" width="6.44140625" style="231" bestFit="1" customWidth="1"/>
    <col min="11283" max="11283" width="5" style="231" customWidth="1"/>
    <col min="11284" max="11518" width="12.44140625" style="231"/>
    <col min="11519" max="11519" width="5.44140625" style="231" customWidth="1"/>
    <col min="11520" max="11520" width="10.109375" style="231" customWidth="1"/>
    <col min="11521" max="11521" width="13.33203125" style="231" customWidth="1"/>
    <col min="11522" max="11522" width="10.6640625" style="231" customWidth="1"/>
    <col min="11523" max="11523" width="9.88671875" style="231" customWidth="1"/>
    <col min="11524" max="11524" width="20.33203125" style="231" customWidth="1"/>
    <col min="11525" max="11534" width="5" style="231" customWidth="1"/>
    <col min="11535" max="11537" width="0" style="231" hidden="1" customWidth="1"/>
    <col min="11538" max="11538" width="6.44140625" style="231" bestFit="1" customWidth="1"/>
    <col min="11539" max="11539" width="5" style="231" customWidth="1"/>
    <col min="11540" max="11774" width="12.44140625" style="231"/>
    <col min="11775" max="11775" width="5.44140625" style="231" customWidth="1"/>
    <col min="11776" max="11776" width="10.109375" style="231" customWidth="1"/>
    <col min="11777" max="11777" width="13.33203125" style="231" customWidth="1"/>
    <col min="11778" max="11778" width="10.6640625" style="231" customWidth="1"/>
    <col min="11779" max="11779" width="9.88671875" style="231" customWidth="1"/>
    <col min="11780" max="11780" width="20.33203125" style="231" customWidth="1"/>
    <col min="11781" max="11790" width="5" style="231" customWidth="1"/>
    <col min="11791" max="11793" width="0" style="231" hidden="1" customWidth="1"/>
    <col min="11794" max="11794" width="6.44140625" style="231" bestFit="1" customWidth="1"/>
    <col min="11795" max="11795" width="5" style="231" customWidth="1"/>
    <col min="11796" max="12030" width="12.44140625" style="231"/>
    <col min="12031" max="12031" width="5.44140625" style="231" customWidth="1"/>
    <col min="12032" max="12032" width="10.109375" style="231" customWidth="1"/>
    <col min="12033" max="12033" width="13.33203125" style="231" customWidth="1"/>
    <col min="12034" max="12034" width="10.6640625" style="231" customWidth="1"/>
    <col min="12035" max="12035" width="9.88671875" style="231" customWidth="1"/>
    <col min="12036" max="12036" width="20.33203125" style="231" customWidth="1"/>
    <col min="12037" max="12046" width="5" style="231" customWidth="1"/>
    <col min="12047" max="12049" width="0" style="231" hidden="1" customWidth="1"/>
    <col min="12050" max="12050" width="6.44140625" style="231" bestFit="1" customWidth="1"/>
    <col min="12051" max="12051" width="5" style="231" customWidth="1"/>
    <col min="12052" max="12286" width="12.44140625" style="231"/>
    <col min="12287" max="12287" width="5.44140625" style="231" customWidth="1"/>
    <col min="12288" max="12288" width="10.109375" style="231" customWidth="1"/>
    <col min="12289" max="12289" width="13.33203125" style="231" customWidth="1"/>
    <col min="12290" max="12290" width="10.6640625" style="231" customWidth="1"/>
    <col min="12291" max="12291" width="9.88671875" style="231" customWidth="1"/>
    <col min="12292" max="12292" width="20.33203125" style="231" customWidth="1"/>
    <col min="12293" max="12302" width="5" style="231" customWidth="1"/>
    <col min="12303" max="12305" width="0" style="231" hidden="1" customWidth="1"/>
    <col min="12306" max="12306" width="6.44140625" style="231" bestFit="1" customWidth="1"/>
    <col min="12307" max="12307" width="5" style="231" customWidth="1"/>
    <col min="12308" max="12542" width="12.44140625" style="231"/>
    <col min="12543" max="12543" width="5.44140625" style="231" customWidth="1"/>
    <col min="12544" max="12544" width="10.109375" style="231" customWidth="1"/>
    <col min="12545" max="12545" width="13.33203125" style="231" customWidth="1"/>
    <col min="12546" max="12546" width="10.6640625" style="231" customWidth="1"/>
    <col min="12547" max="12547" width="9.88671875" style="231" customWidth="1"/>
    <col min="12548" max="12548" width="20.33203125" style="231" customWidth="1"/>
    <col min="12549" max="12558" width="5" style="231" customWidth="1"/>
    <col min="12559" max="12561" width="0" style="231" hidden="1" customWidth="1"/>
    <col min="12562" max="12562" width="6.44140625" style="231" bestFit="1" customWidth="1"/>
    <col min="12563" max="12563" width="5" style="231" customWidth="1"/>
    <col min="12564" max="12798" width="12.44140625" style="231"/>
    <col min="12799" max="12799" width="5.44140625" style="231" customWidth="1"/>
    <col min="12800" max="12800" width="10.109375" style="231" customWidth="1"/>
    <col min="12801" max="12801" width="13.33203125" style="231" customWidth="1"/>
    <col min="12802" max="12802" width="10.6640625" style="231" customWidth="1"/>
    <col min="12803" max="12803" width="9.88671875" style="231" customWidth="1"/>
    <col min="12804" max="12804" width="20.33203125" style="231" customWidth="1"/>
    <col min="12805" max="12814" width="5" style="231" customWidth="1"/>
    <col min="12815" max="12817" width="0" style="231" hidden="1" customWidth="1"/>
    <col min="12818" max="12818" width="6.44140625" style="231" bestFit="1" customWidth="1"/>
    <col min="12819" max="12819" width="5" style="231" customWidth="1"/>
    <col min="12820" max="13054" width="12.44140625" style="231"/>
    <col min="13055" max="13055" width="5.44140625" style="231" customWidth="1"/>
    <col min="13056" max="13056" width="10.109375" style="231" customWidth="1"/>
    <col min="13057" max="13057" width="13.33203125" style="231" customWidth="1"/>
    <col min="13058" max="13058" width="10.6640625" style="231" customWidth="1"/>
    <col min="13059" max="13059" width="9.88671875" style="231" customWidth="1"/>
    <col min="13060" max="13060" width="20.33203125" style="231" customWidth="1"/>
    <col min="13061" max="13070" width="5" style="231" customWidth="1"/>
    <col min="13071" max="13073" width="0" style="231" hidden="1" customWidth="1"/>
    <col min="13074" max="13074" width="6.44140625" style="231" bestFit="1" customWidth="1"/>
    <col min="13075" max="13075" width="5" style="231" customWidth="1"/>
    <col min="13076" max="13310" width="12.44140625" style="231"/>
    <col min="13311" max="13311" width="5.44140625" style="231" customWidth="1"/>
    <col min="13312" max="13312" width="10.109375" style="231" customWidth="1"/>
    <col min="13313" max="13313" width="13.33203125" style="231" customWidth="1"/>
    <col min="13314" max="13314" width="10.6640625" style="231" customWidth="1"/>
    <col min="13315" max="13315" width="9.88671875" style="231" customWidth="1"/>
    <col min="13316" max="13316" width="20.33203125" style="231" customWidth="1"/>
    <col min="13317" max="13326" width="5" style="231" customWidth="1"/>
    <col min="13327" max="13329" width="0" style="231" hidden="1" customWidth="1"/>
    <col min="13330" max="13330" width="6.44140625" style="231" bestFit="1" customWidth="1"/>
    <col min="13331" max="13331" width="5" style="231" customWidth="1"/>
    <col min="13332" max="13566" width="12.44140625" style="231"/>
    <col min="13567" max="13567" width="5.44140625" style="231" customWidth="1"/>
    <col min="13568" max="13568" width="10.109375" style="231" customWidth="1"/>
    <col min="13569" max="13569" width="13.33203125" style="231" customWidth="1"/>
    <col min="13570" max="13570" width="10.6640625" style="231" customWidth="1"/>
    <col min="13571" max="13571" width="9.88671875" style="231" customWidth="1"/>
    <col min="13572" max="13572" width="20.33203125" style="231" customWidth="1"/>
    <col min="13573" max="13582" width="5" style="231" customWidth="1"/>
    <col min="13583" max="13585" width="0" style="231" hidden="1" customWidth="1"/>
    <col min="13586" max="13586" width="6.44140625" style="231" bestFit="1" customWidth="1"/>
    <col min="13587" max="13587" width="5" style="231" customWidth="1"/>
    <col min="13588" max="13822" width="12.44140625" style="231"/>
    <col min="13823" max="13823" width="5.44140625" style="231" customWidth="1"/>
    <col min="13824" max="13824" width="10.109375" style="231" customWidth="1"/>
    <col min="13825" max="13825" width="13.33203125" style="231" customWidth="1"/>
    <col min="13826" max="13826" width="10.6640625" style="231" customWidth="1"/>
    <col min="13827" max="13827" width="9.88671875" style="231" customWidth="1"/>
    <col min="13828" max="13828" width="20.33203125" style="231" customWidth="1"/>
    <col min="13829" max="13838" width="5" style="231" customWidth="1"/>
    <col min="13839" max="13841" width="0" style="231" hidden="1" customWidth="1"/>
    <col min="13842" max="13842" width="6.44140625" style="231" bestFit="1" customWidth="1"/>
    <col min="13843" max="13843" width="5" style="231" customWidth="1"/>
    <col min="13844" max="14078" width="12.44140625" style="231"/>
    <col min="14079" max="14079" width="5.44140625" style="231" customWidth="1"/>
    <col min="14080" max="14080" width="10.109375" style="231" customWidth="1"/>
    <col min="14081" max="14081" width="13.33203125" style="231" customWidth="1"/>
    <col min="14082" max="14082" width="10.6640625" style="231" customWidth="1"/>
    <col min="14083" max="14083" width="9.88671875" style="231" customWidth="1"/>
    <col min="14084" max="14084" width="20.33203125" style="231" customWidth="1"/>
    <col min="14085" max="14094" width="5" style="231" customWidth="1"/>
    <col min="14095" max="14097" width="0" style="231" hidden="1" customWidth="1"/>
    <col min="14098" max="14098" width="6.44140625" style="231" bestFit="1" customWidth="1"/>
    <col min="14099" max="14099" width="5" style="231" customWidth="1"/>
    <col min="14100" max="14334" width="12.44140625" style="231"/>
    <col min="14335" max="14335" width="5.44140625" style="231" customWidth="1"/>
    <col min="14336" max="14336" width="10.109375" style="231" customWidth="1"/>
    <col min="14337" max="14337" width="13.33203125" style="231" customWidth="1"/>
    <col min="14338" max="14338" width="10.6640625" style="231" customWidth="1"/>
    <col min="14339" max="14339" width="9.88671875" style="231" customWidth="1"/>
    <col min="14340" max="14340" width="20.33203125" style="231" customWidth="1"/>
    <col min="14341" max="14350" width="5" style="231" customWidth="1"/>
    <col min="14351" max="14353" width="0" style="231" hidden="1" customWidth="1"/>
    <col min="14354" max="14354" width="6.44140625" style="231" bestFit="1" customWidth="1"/>
    <col min="14355" max="14355" width="5" style="231" customWidth="1"/>
    <col min="14356" max="14590" width="12.44140625" style="231"/>
    <col min="14591" max="14591" width="5.44140625" style="231" customWidth="1"/>
    <col min="14592" max="14592" width="10.109375" style="231" customWidth="1"/>
    <col min="14593" max="14593" width="13.33203125" style="231" customWidth="1"/>
    <col min="14594" max="14594" width="10.6640625" style="231" customWidth="1"/>
    <col min="14595" max="14595" width="9.88671875" style="231" customWidth="1"/>
    <col min="14596" max="14596" width="20.33203125" style="231" customWidth="1"/>
    <col min="14597" max="14606" width="5" style="231" customWidth="1"/>
    <col min="14607" max="14609" width="0" style="231" hidden="1" customWidth="1"/>
    <col min="14610" max="14610" width="6.44140625" style="231" bestFit="1" customWidth="1"/>
    <col min="14611" max="14611" width="5" style="231" customWidth="1"/>
    <col min="14612" max="14846" width="12.44140625" style="231"/>
    <col min="14847" max="14847" width="5.44140625" style="231" customWidth="1"/>
    <col min="14848" max="14848" width="10.109375" style="231" customWidth="1"/>
    <col min="14849" max="14849" width="13.33203125" style="231" customWidth="1"/>
    <col min="14850" max="14850" width="10.6640625" style="231" customWidth="1"/>
    <col min="14851" max="14851" width="9.88671875" style="231" customWidth="1"/>
    <col min="14852" max="14852" width="20.33203125" style="231" customWidth="1"/>
    <col min="14853" max="14862" width="5" style="231" customWidth="1"/>
    <col min="14863" max="14865" width="0" style="231" hidden="1" customWidth="1"/>
    <col min="14866" max="14866" width="6.44140625" style="231" bestFit="1" customWidth="1"/>
    <col min="14867" max="14867" width="5" style="231" customWidth="1"/>
    <col min="14868" max="15102" width="12.44140625" style="231"/>
    <col min="15103" max="15103" width="5.44140625" style="231" customWidth="1"/>
    <col min="15104" max="15104" width="10.109375" style="231" customWidth="1"/>
    <col min="15105" max="15105" width="13.33203125" style="231" customWidth="1"/>
    <col min="15106" max="15106" width="10.6640625" style="231" customWidth="1"/>
    <col min="15107" max="15107" width="9.88671875" style="231" customWidth="1"/>
    <col min="15108" max="15108" width="20.33203125" style="231" customWidth="1"/>
    <col min="15109" max="15118" width="5" style="231" customWidth="1"/>
    <col min="15119" max="15121" width="0" style="231" hidden="1" customWidth="1"/>
    <col min="15122" max="15122" width="6.44140625" style="231" bestFit="1" customWidth="1"/>
    <col min="15123" max="15123" width="5" style="231" customWidth="1"/>
    <col min="15124" max="15358" width="12.44140625" style="231"/>
    <col min="15359" max="15359" width="5.44140625" style="231" customWidth="1"/>
    <col min="15360" max="15360" width="10.109375" style="231" customWidth="1"/>
    <col min="15361" max="15361" width="13.33203125" style="231" customWidth="1"/>
    <col min="15362" max="15362" width="10.6640625" style="231" customWidth="1"/>
    <col min="15363" max="15363" width="9.88671875" style="231" customWidth="1"/>
    <col min="15364" max="15364" width="20.33203125" style="231" customWidth="1"/>
    <col min="15365" max="15374" width="5" style="231" customWidth="1"/>
    <col min="15375" max="15377" width="0" style="231" hidden="1" customWidth="1"/>
    <col min="15378" max="15378" width="6.44140625" style="231" bestFit="1" customWidth="1"/>
    <col min="15379" max="15379" width="5" style="231" customWidth="1"/>
    <col min="15380" max="15614" width="12.44140625" style="231"/>
    <col min="15615" max="15615" width="5.44140625" style="231" customWidth="1"/>
    <col min="15616" max="15616" width="10.109375" style="231" customWidth="1"/>
    <col min="15617" max="15617" width="13.33203125" style="231" customWidth="1"/>
    <col min="15618" max="15618" width="10.6640625" style="231" customWidth="1"/>
    <col min="15619" max="15619" width="9.88671875" style="231" customWidth="1"/>
    <col min="15620" max="15620" width="20.33203125" style="231" customWidth="1"/>
    <col min="15621" max="15630" width="5" style="231" customWidth="1"/>
    <col min="15631" max="15633" width="0" style="231" hidden="1" customWidth="1"/>
    <col min="15634" max="15634" width="6.44140625" style="231" bestFit="1" customWidth="1"/>
    <col min="15635" max="15635" width="5" style="231" customWidth="1"/>
    <col min="15636" max="15870" width="12.44140625" style="231"/>
    <col min="15871" max="15871" width="5.44140625" style="231" customWidth="1"/>
    <col min="15872" max="15872" width="10.109375" style="231" customWidth="1"/>
    <col min="15873" max="15873" width="13.33203125" style="231" customWidth="1"/>
    <col min="15874" max="15874" width="10.6640625" style="231" customWidth="1"/>
    <col min="15875" max="15875" width="9.88671875" style="231" customWidth="1"/>
    <col min="15876" max="15876" width="20.33203125" style="231" customWidth="1"/>
    <col min="15877" max="15886" width="5" style="231" customWidth="1"/>
    <col min="15887" max="15889" width="0" style="231" hidden="1" customWidth="1"/>
    <col min="15890" max="15890" width="6.44140625" style="231" bestFit="1" customWidth="1"/>
    <col min="15891" max="15891" width="5" style="231" customWidth="1"/>
    <col min="15892" max="16126" width="12.44140625" style="231"/>
    <col min="16127" max="16127" width="5.44140625" style="231" customWidth="1"/>
    <col min="16128" max="16128" width="10.109375" style="231" customWidth="1"/>
    <col min="16129" max="16129" width="13.33203125" style="231" customWidth="1"/>
    <col min="16130" max="16130" width="10.6640625" style="231" customWidth="1"/>
    <col min="16131" max="16131" width="9.88671875" style="231" customWidth="1"/>
    <col min="16132" max="16132" width="20.33203125" style="231" customWidth="1"/>
    <col min="16133" max="16142" width="5" style="231" customWidth="1"/>
    <col min="16143" max="16145" width="0" style="231" hidden="1" customWidth="1"/>
    <col min="16146" max="16146" width="6.44140625" style="231" bestFit="1" customWidth="1"/>
    <col min="16147" max="16147" width="5" style="231" customWidth="1"/>
    <col min="16148" max="16384" width="12.44140625" style="231"/>
  </cols>
  <sheetData>
    <row r="1" spans="1:20" s="177" customFormat="1" ht="33" customHeight="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20" s="179" customFormat="1" ht="15.6" x14ac:dyDescent="0.25">
      <c r="A2" s="265">
        <v>43616</v>
      </c>
      <c r="B2" s="265"/>
      <c r="C2" s="178"/>
      <c r="E2" s="180" t="s">
        <v>1</v>
      </c>
      <c r="F2" s="181"/>
    </row>
    <row r="3" spans="1:20" s="182" customFormat="1" ht="4.2" x14ac:dyDescent="0.25">
      <c r="F3" s="183"/>
    </row>
    <row r="4" spans="1:20" s="177" customFormat="1" ht="15.6" x14ac:dyDescent="0.25">
      <c r="A4" s="221"/>
      <c r="B4" s="184" t="s">
        <v>965</v>
      </c>
      <c r="E4" s="222"/>
      <c r="F4" s="223"/>
      <c r="G4" s="224"/>
    </row>
    <row r="5" spans="1:20" s="187" customFormat="1" ht="4.8" thickBot="1" x14ac:dyDescent="0.3">
      <c r="B5" s="188"/>
      <c r="F5" s="189"/>
      <c r="G5" s="190"/>
    </row>
    <row r="6" spans="1:20" s="225" customFormat="1" ht="20.100000000000001" customHeight="1" thickBot="1" x14ac:dyDescent="0.3">
      <c r="A6" s="191" t="s">
        <v>148</v>
      </c>
      <c r="B6" s="192" t="s">
        <v>5</v>
      </c>
      <c r="C6" s="193" t="s">
        <v>6</v>
      </c>
      <c r="D6" s="194" t="s">
        <v>152</v>
      </c>
      <c r="E6" s="195" t="s">
        <v>8</v>
      </c>
      <c r="F6" s="196" t="s">
        <v>9</v>
      </c>
      <c r="G6" s="197">
        <v>1.45</v>
      </c>
      <c r="H6" s="197">
        <v>1.5</v>
      </c>
      <c r="I6" s="197">
        <v>1.55</v>
      </c>
      <c r="J6" s="197">
        <v>1.6</v>
      </c>
      <c r="K6" s="197">
        <v>1.65</v>
      </c>
      <c r="L6" s="197">
        <v>1.7</v>
      </c>
      <c r="M6" s="197">
        <v>1.75</v>
      </c>
      <c r="N6" s="197">
        <v>1.8</v>
      </c>
      <c r="O6" s="197">
        <v>1.85</v>
      </c>
      <c r="P6" s="197">
        <v>1.9</v>
      </c>
      <c r="Q6" s="198" t="s">
        <v>966</v>
      </c>
      <c r="R6" s="194" t="s">
        <v>919</v>
      </c>
      <c r="S6" s="113" t="s">
        <v>12</v>
      </c>
      <c r="T6" s="194" t="s">
        <v>149</v>
      </c>
    </row>
    <row r="7" spans="1:20" s="78" customFormat="1" ht="17.100000000000001" customHeight="1" x14ac:dyDescent="0.25">
      <c r="A7" s="70">
        <v>1</v>
      </c>
      <c r="B7" s="199" t="s">
        <v>549</v>
      </c>
      <c r="C7" s="200" t="s">
        <v>967</v>
      </c>
      <c r="D7" s="226" t="s">
        <v>581</v>
      </c>
      <c r="E7" s="227" t="s">
        <v>277</v>
      </c>
      <c r="F7" s="227" t="s">
        <v>278</v>
      </c>
      <c r="G7" s="70"/>
      <c r="H7" s="70" t="s">
        <v>1011</v>
      </c>
      <c r="I7" s="70" t="s">
        <v>924</v>
      </c>
      <c r="J7" s="70" t="s">
        <v>924</v>
      </c>
      <c r="K7" s="70" t="s">
        <v>924</v>
      </c>
      <c r="L7" s="70" t="s">
        <v>924</v>
      </c>
      <c r="M7" s="70" t="s">
        <v>924</v>
      </c>
      <c r="N7" s="70" t="s">
        <v>931</v>
      </c>
      <c r="O7" s="70" t="s">
        <v>931</v>
      </c>
      <c r="P7" s="70" t="s">
        <v>924</v>
      </c>
      <c r="Q7" s="70" t="s">
        <v>968</v>
      </c>
      <c r="R7" s="228" t="s">
        <v>969</v>
      </c>
      <c r="S7" s="36" t="s">
        <v>590</v>
      </c>
      <c r="T7" s="36">
        <v>25</v>
      </c>
    </row>
    <row r="8" spans="1:20" ht="17.100000000000001" customHeight="1" x14ac:dyDescent="0.25">
      <c r="A8" s="70">
        <v>2</v>
      </c>
      <c r="B8" s="205" t="s">
        <v>970</v>
      </c>
      <c r="C8" s="206" t="s">
        <v>971</v>
      </c>
      <c r="D8" s="213" t="s">
        <v>972</v>
      </c>
      <c r="E8" s="229" t="s">
        <v>26</v>
      </c>
      <c r="F8" s="229" t="s">
        <v>564</v>
      </c>
      <c r="G8" s="210"/>
      <c r="H8" s="210"/>
      <c r="I8" s="210"/>
      <c r="J8" s="210" t="s">
        <v>924</v>
      </c>
      <c r="K8" s="210" t="s">
        <v>924</v>
      </c>
      <c r="L8" s="210" t="s">
        <v>924</v>
      </c>
      <c r="M8" s="210" t="s">
        <v>924</v>
      </c>
      <c r="N8" s="210" t="s">
        <v>924</v>
      </c>
      <c r="O8" s="210" t="s">
        <v>924</v>
      </c>
      <c r="P8" s="210" t="s">
        <v>925</v>
      </c>
      <c r="Q8" s="210"/>
      <c r="R8" s="230" t="s">
        <v>973</v>
      </c>
      <c r="S8" s="36" t="s">
        <v>591</v>
      </c>
      <c r="T8" s="36">
        <v>22</v>
      </c>
    </row>
    <row r="9" spans="1:20" ht="17.100000000000001" customHeight="1" x14ac:dyDescent="0.25">
      <c r="A9" s="70">
        <v>3</v>
      </c>
      <c r="B9" s="205" t="s">
        <v>893</v>
      </c>
      <c r="C9" s="206" t="s">
        <v>974</v>
      </c>
      <c r="D9" s="232">
        <v>37077</v>
      </c>
      <c r="E9" s="229" t="s">
        <v>100</v>
      </c>
      <c r="F9" s="229" t="s">
        <v>975</v>
      </c>
      <c r="G9" s="210"/>
      <c r="H9" s="210"/>
      <c r="I9" s="210"/>
      <c r="J9" s="210" t="s">
        <v>924</v>
      </c>
      <c r="K9" s="210" t="s">
        <v>924</v>
      </c>
      <c r="L9" s="210" t="s">
        <v>931</v>
      </c>
      <c r="M9" s="210" t="s">
        <v>924</v>
      </c>
      <c r="N9" s="210" t="s">
        <v>924</v>
      </c>
      <c r="O9" s="210" t="s">
        <v>924</v>
      </c>
      <c r="P9" s="210" t="s">
        <v>925</v>
      </c>
      <c r="Q9" s="210"/>
      <c r="R9" s="230" t="s">
        <v>973</v>
      </c>
      <c r="S9" s="36" t="s">
        <v>591</v>
      </c>
      <c r="T9" s="36">
        <v>19</v>
      </c>
    </row>
    <row r="10" spans="1:20" ht="17.100000000000001" customHeight="1" x14ac:dyDescent="0.25">
      <c r="A10" s="70">
        <v>4</v>
      </c>
      <c r="B10" s="205" t="s">
        <v>330</v>
      </c>
      <c r="C10" s="206" t="s">
        <v>976</v>
      </c>
      <c r="D10" s="232" t="s">
        <v>736</v>
      </c>
      <c r="E10" s="229" t="s">
        <v>16</v>
      </c>
      <c r="F10" s="229" t="s">
        <v>273</v>
      </c>
      <c r="G10" s="210"/>
      <c r="H10" s="210"/>
      <c r="I10" s="210"/>
      <c r="J10" s="210" t="s">
        <v>924</v>
      </c>
      <c r="K10" s="210" t="s">
        <v>924</v>
      </c>
      <c r="L10" s="210" t="s">
        <v>931</v>
      </c>
      <c r="M10" s="210" t="s">
        <v>924</v>
      </c>
      <c r="N10" s="210" t="s">
        <v>931</v>
      </c>
      <c r="O10" s="210" t="s">
        <v>925</v>
      </c>
      <c r="P10" s="210"/>
      <c r="Q10" s="210"/>
      <c r="R10" s="230" t="s">
        <v>977</v>
      </c>
      <c r="S10" s="36" t="s">
        <v>591</v>
      </c>
      <c r="T10" s="36">
        <v>17</v>
      </c>
    </row>
    <row r="11" spans="1:20" s="78" customFormat="1" ht="17.100000000000001" customHeight="1" x14ac:dyDescent="0.25">
      <c r="A11" s="70">
        <v>5</v>
      </c>
      <c r="B11" s="205" t="s">
        <v>978</v>
      </c>
      <c r="C11" s="206" t="s">
        <v>979</v>
      </c>
      <c r="D11" s="232" t="s">
        <v>980</v>
      </c>
      <c r="E11" s="229" t="s">
        <v>720</v>
      </c>
      <c r="F11" s="233" t="s">
        <v>721</v>
      </c>
      <c r="G11" s="210"/>
      <c r="H11" s="210"/>
      <c r="I11" s="210"/>
      <c r="J11" s="210" t="s">
        <v>924</v>
      </c>
      <c r="K11" s="210" t="s">
        <v>924</v>
      </c>
      <c r="L11" s="210" t="s">
        <v>931</v>
      </c>
      <c r="M11" s="210" t="s">
        <v>931</v>
      </c>
      <c r="N11" s="210" t="s">
        <v>925</v>
      </c>
      <c r="O11" s="210"/>
      <c r="P11" s="210"/>
      <c r="Q11" s="210"/>
      <c r="R11" s="230" t="s">
        <v>981</v>
      </c>
      <c r="S11" s="36" t="s">
        <v>591</v>
      </c>
      <c r="T11" s="36">
        <v>16</v>
      </c>
    </row>
    <row r="12" spans="1:20" s="78" customFormat="1" ht="17.100000000000001" customHeight="1" x14ac:dyDescent="0.25">
      <c r="A12" s="70">
        <v>6</v>
      </c>
      <c r="B12" s="205" t="s">
        <v>982</v>
      </c>
      <c r="C12" s="206" t="s">
        <v>983</v>
      </c>
      <c r="D12" s="232" t="s">
        <v>984</v>
      </c>
      <c r="E12" s="229" t="s">
        <v>277</v>
      </c>
      <c r="F12" s="229" t="s">
        <v>278</v>
      </c>
      <c r="G12" s="210"/>
      <c r="H12" s="210" t="s">
        <v>924</v>
      </c>
      <c r="I12" s="210" t="s">
        <v>924</v>
      </c>
      <c r="J12" s="210" t="s">
        <v>924</v>
      </c>
      <c r="K12" s="210" t="s">
        <v>936</v>
      </c>
      <c r="L12" s="210" t="s">
        <v>936</v>
      </c>
      <c r="M12" s="210" t="s">
        <v>931</v>
      </c>
      <c r="N12" s="210" t="s">
        <v>925</v>
      </c>
      <c r="O12" s="210"/>
      <c r="P12" s="210"/>
      <c r="Q12" s="210"/>
      <c r="R12" s="230" t="s">
        <v>981</v>
      </c>
      <c r="S12" s="36" t="s">
        <v>591</v>
      </c>
      <c r="T12" s="36">
        <v>15</v>
      </c>
    </row>
    <row r="13" spans="1:20" s="78" customFormat="1" ht="17.100000000000001" customHeight="1" x14ac:dyDescent="0.25">
      <c r="A13" s="70">
        <v>7</v>
      </c>
      <c r="B13" s="205" t="s">
        <v>985</v>
      </c>
      <c r="C13" s="206" t="s">
        <v>986</v>
      </c>
      <c r="D13" s="213" t="s">
        <v>987</v>
      </c>
      <c r="E13" s="229" t="s">
        <v>175</v>
      </c>
      <c r="F13" s="229" t="s">
        <v>711</v>
      </c>
      <c r="G13" s="210"/>
      <c r="H13" s="210" t="s">
        <v>924</v>
      </c>
      <c r="I13" s="210" t="s">
        <v>931</v>
      </c>
      <c r="J13" s="210" t="s">
        <v>924</v>
      </c>
      <c r="K13" s="210" t="s">
        <v>936</v>
      </c>
      <c r="L13" s="210" t="s">
        <v>936</v>
      </c>
      <c r="M13" s="210" t="s">
        <v>925</v>
      </c>
      <c r="N13" s="210"/>
      <c r="O13" s="210"/>
      <c r="P13" s="210"/>
      <c r="Q13" s="210"/>
      <c r="R13" s="230" t="s">
        <v>918</v>
      </c>
      <c r="S13" s="36" t="s">
        <v>592</v>
      </c>
      <c r="T13" s="36">
        <v>14</v>
      </c>
    </row>
    <row r="14" spans="1:20" ht="17.100000000000001" customHeight="1" x14ac:dyDescent="0.25">
      <c r="A14" s="70">
        <v>8</v>
      </c>
      <c r="B14" s="205" t="s">
        <v>988</v>
      </c>
      <c r="C14" s="206" t="s">
        <v>989</v>
      </c>
      <c r="D14" s="232">
        <v>37631</v>
      </c>
      <c r="E14" s="229" t="s">
        <v>191</v>
      </c>
      <c r="F14" s="229" t="s">
        <v>192</v>
      </c>
      <c r="G14" s="210"/>
      <c r="H14" s="210"/>
      <c r="I14" s="210"/>
      <c r="J14" s="210" t="s">
        <v>924</v>
      </c>
      <c r="K14" s="210" t="s">
        <v>924</v>
      </c>
      <c r="L14" s="210" t="s">
        <v>925</v>
      </c>
      <c r="M14" s="210"/>
      <c r="N14" s="210"/>
      <c r="O14" s="210"/>
      <c r="P14" s="210"/>
      <c r="Q14" s="210"/>
      <c r="R14" s="230" t="s">
        <v>917</v>
      </c>
      <c r="S14" s="36" t="s">
        <v>592</v>
      </c>
      <c r="T14" s="36">
        <v>13</v>
      </c>
    </row>
    <row r="15" spans="1:20" ht="17.100000000000001" customHeight="1" x14ac:dyDescent="0.25">
      <c r="A15" s="70">
        <v>8</v>
      </c>
      <c r="B15" s="205" t="s">
        <v>769</v>
      </c>
      <c r="C15" s="206" t="s">
        <v>990</v>
      </c>
      <c r="D15" s="213" t="s">
        <v>1012</v>
      </c>
      <c r="E15" s="229" t="s">
        <v>48</v>
      </c>
      <c r="F15" s="233" t="s">
        <v>49</v>
      </c>
      <c r="G15" s="210"/>
      <c r="H15" s="210" t="s">
        <v>924</v>
      </c>
      <c r="I15" s="210" t="s">
        <v>924</v>
      </c>
      <c r="J15" s="210" t="s">
        <v>924</v>
      </c>
      <c r="K15" s="210" t="s">
        <v>924</v>
      </c>
      <c r="L15" s="210" t="s">
        <v>925</v>
      </c>
      <c r="M15" s="210"/>
      <c r="N15" s="210"/>
      <c r="O15" s="210"/>
      <c r="P15" s="210"/>
      <c r="Q15" s="210"/>
      <c r="R15" s="234">
        <v>1.65</v>
      </c>
      <c r="S15" s="36" t="s">
        <v>592</v>
      </c>
      <c r="T15" s="36">
        <v>13</v>
      </c>
    </row>
    <row r="16" spans="1:20" ht="17.100000000000001" customHeight="1" x14ac:dyDescent="0.25">
      <c r="A16" s="70">
        <v>8</v>
      </c>
      <c r="B16" s="205" t="s">
        <v>985</v>
      </c>
      <c r="C16" s="206" t="s">
        <v>991</v>
      </c>
      <c r="D16" s="213" t="s">
        <v>992</v>
      </c>
      <c r="E16" s="229" t="s">
        <v>175</v>
      </c>
      <c r="F16" s="229" t="s">
        <v>711</v>
      </c>
      <c r="G16" s="210"/>
      <c r="H16" s="210" t="s">
        <v>924</v>
      </c>
      <c r="I16" s="210" t="s">
        <v>924</v>
      </c>
      <c r="J16" s="210" t="s">
        <v>924</v>
      </c>
      <c r="K16" s="210" t="s">
        <v>924</v>
      </c>
      <c r="L16" s="210" t="s">
        <v>925</v>
      </c>
      <c r="M16" s="210"/>
      <c r="N16" s="210"/>
      <c r="O16" s="210"/>
      <c r="P16" s="210"/>
      <c r="Q16" s="210"/>
      <c r="R16" s="234">
        <v>1.65</v>
      </c>
      <c r="S16" s="36" t="s">
        <v>592</v>
      </c>
      <c r="T16" s="36">
        <v>13</v>
      </c>
    </row>
    <row r="17" spans="1:20" ht="17.100000000000001" customHeight="1" x14ac:dyDescent="0.25">
      <c r="A17" s="70">
        <v>11</v>
      </c>
      <c r="B17" s="205" t="s">
        <v>803</v>
      </c>
      <c r="C17" s="206" t="s">
        <v>993</v>
      </c>
      <c r="D17" s="232" t="s">
        <v>994</v>
      </c>
      <c r="E17" s="229" t="s">
        <v>54</v>
      </c>
      <c r="F17" s="229" t="s">
        <v>548</v>
      </c>
      <c r="G17" s="210"/>
      <c r="H17" s="210" t="s">
        <v>924</v>
      </c>
      <c r="I17" s="210" t="s">
        <v>924</v>
      </c>
      <c r="J17" s="210" t="s">
        <v>924</v>
      </c>
      <c r="K17" s="210" t="s">
        <v>931</v>
      </c>
      <c r="L17" s="210" t="s">
        <v>925</v>
      </c>
      <c r="M17" s="210"/>
      <c r="N17" s="210"/>
      <c r="O17" s="210"/>
      <c r="P17" s="210"/>
      <c r="Q17" s="210"/>
      <c r="R17" s="230" t="s">
        <v>917</v>
      </c>
      <c r="S17" s="36" t="s">
        <v>592</v>
      </c>
      <c r="T17" s="36">
        <v>10</v>
      </c>
    </row>
    <row r="18" spans="1:20" s="78" customFormat="1" ht="17.100000000000001" customHeight="1" x14ac:dyDescent="0.25">
      <c r="A18" s="70">
        <v>12</v>
      </c>
      <c r="B18" s="205" t="s">
        <v>287</v>
      </c>
      <c r="C18" s="206" t="s">
        <v>778</v>
      </c>
      <c r="D18" s="232" t="s">
        <v>998</v>
      </c>
      <c r="E18" s="229" t="s">
        <v>137</v>
      </c>
      <c r="F18" s="233" t="s">
        <v>138</v>
      </c>
      <c r="G18" s="210"/>
      <c r="H18" s="210" t="s">
        <v>924</v>
      </c>
      <c r="I18" s="210" t="s">
        <v>931</v>
      </c>
      <c r="J18" s="210" t="s">
        <v>924</v>
      </c>
      <c r="K18" s="210" t="s">
        <v>925</v>
      </c>
      <c r="L18" s="210"/>
      <c r="M18" s="210"/>
      <c r="N18" s="210"/>
      <c r="O18" s="210"/>
      <c r="P18" s="210"/>
      <c r="Q18" s="210"/>
      <c r="R18" s="230" t="s">
        <v>997</v>
      </c>
      <c r="S18" s="36" t="s">
        <v>592</v>
      </c>
      <c r="T18" s="36">
        <v>9</v>
      </c>
    </row>
    <row r="19" spans="1:20" s="78" customFormat="1" ht="17.100000000000001" customHeight="1" x14ac:dyDescent="0.25">
      <c r="A19" s="70">
        <v>13</v>
      </c>
      <c r="B19" s="205" t="s">
        <v>889</v>
      </c>
      <c r="C19" s="206" t="s">
        <v>995</v>
      </c>
      <c r="D19" s="232" t="s">
        <v>996</v>
      </c>
      <c r="E19" s="229" t="s">
        <v>66</v>
      </c>
      <c r="F19" s="235" t="s">
        <v>259</v>
      </c>
      <c r="G19" s="210" t="s">
        <v>924</v>
      </c>
      <c r="H19" s="210" t="s">
        <v>936</v>
      </c>
      <c r="I19" s="210" t="s">
        <v>924</v>
      </c>
      <c r="J19" s="210" t="s">
        <v>924</v>
      </c>
      <c r="K19" s="210" t="s">
        <v>925</v>
      </c>
      <c r="L19" s="210"/>
      <c r="M19" s="210"/>
      <c r="N19" s="210"/>
      <c r="O19" s="210"/>
      <c r="P19" s="210"/>
      <c r="Q19" s="210"/>
      <c r="R19" s="230" t="s">
        <v>997</v>
      </c>
      <c r="S19" s="36" t="s">
        <v>592</v>
      </c>
      <c r="T19" s="36">
        <v>9</v>
      </c>
    </row>
    <row r="20" spans="1:20" s="78" customFormat="1" ht="17.100000000000001" customHeight="1" x14ac:dyDescent="0.25">
      <c r="A20" s="70">
        <v>14</v>
      </c>
      <c r="B20" s="205" t="s">
        <v>695</v>
      </c>
      <c r="C20" s="206" t="s">
        <v>999</v>
      </c>
      <c r="D20" s="232" t="s">
        <v>1000</v>
      </c>
      <c r="E20" s="229" t="s">
        <v>720</v>
      </c>
      <c r="F20" s="233" t="s">
        <v>721</v>
      </c>
      <c r="G20" s="210"/>
      <c r="H20" s="210" t="s">
        <v>924</v>
      </c>
      <c r="I20" s="210" t="s">
        <v>924</v>
      </c>
      <c r="J20" s="210" t="s">
        <v>925</v>
      </c>
      <c r="K20" s="210"/>
      <c r="L20" s="210"/>
      <c r="M20" s="210"/>
      <c r="N20" s="210"/>
      <c r="O20" s="210"/>
      <c r="P20" s="210"/>
      <c r="Q20" s="210"/>
      <c r="R20" s="230" t="s">
        <v>1001</v>
      </c>
      <c r="S20" s="36" t="s">
        <v>593</v>
      </c>
      <c r="T20" s="36">
        <v>7</v>
      </c>
    </row>
    <row r="21" spans="1:20" s="78" customFormat="1" ht="17.100000000000001" customHeight="1" x14ac:dyDescent="0.25">
      <c r="A21" s="236">
        <v>14</v>
      </c>
      <c r="B21" s="237" t="s">
        <v>1002</v>
      </c>
      <c r="C21" s="238" t="s">
        <v>1003</v>
      </c>
      <c r="D21" s="239" t="s">
        <v>1004</v>
      </c>
      <c r="E21" s="240" t="s">
        <v>720</v>
      </c>
      <c r="F21" s="241" t="s">
        <v>721</v>
      </c>
      <c r="G21" s="242"/>
      <c r="H21" s="242" t="s">
        <v>924</v>
      </c>
      <c r="I21" s="242" t="s">
        <v>924</v>
      </c>
      <c r="J21" s="242" t="s">
        <v>925</v>
      </c>
      <c r="K21" s="242"/>
      <c r="L21" s="242"/>
      <c r="M21" s="242"/>
      <c r="N21" s="242"/>
      <c r="O21" s="242"/>
      <c r="P21" s="242"/>
      <c r="Q21" s="242"/>
      <c r="R21" s="243" t="s">
        <v>1001</v>
      </c>
      <c r="S21" s="36" t="s">
        <v>593</v>
      </c>
      <c r="T21" s="36">
        <v>7</v>
      </c>
    </row>
    <row r="22" spans="1:20" s="225" customFormat="1" ht="17.100000000000001" customHeight="1" x14ac:dyDescent="0.25">
      <c r="A22" s="244">
        <v>14</v>
      </c>
      <c r="B22" s="245" t="s">
        <v>1005</v>
      </c>
      <c r="C22" s="246" t="s">
        <v>1006</v>
      </c>
      <c r="D22" s="250">
        <v>37759</v>
      </c>
      <c r="E22" s="247" t="s">
        <v>963</v>
      </c>
      <c r="F22" s="247" t="s">
        <v>1007</v>
      </c>
      <c r="G22" s="244"/>
      <c r="H22" s="244" t="s">
        <v>924</v>
      </c>
      <c r="I22" s="244" t="s">
        <v>924</v>
      </c>
      <c r="J22" s="244" t="s">
        <v>925</v>
      </c>
      <c r="K22" s="244"/>
      <c r="L22" s="244"/>
      <c r="M22" s="244"/>
      <c r="N22" s="244"/>
      <c r="O22" s="244"/>
      <c r="P22" s="244"/>
      <c r="Q22" s="244"/>
      <c r="R22" s="248">
        <v>1.55</v>
      </c>
      <c r="S22" s="36" t="s">
        <v>593</v>
      </c>
      <c r="T22" s="36">
        <v>7</v>
      </c>
    </row>
    <row r="23" spans="1:20" s="78" customFormat="1" ht="17.100000000000001" customHeight="1" x14ac:dyDescent="0.25">
      <c r="A23" s="70" t="s">
        <v>414</v>
      </c>
      <c r="B23" s="199" t="s">
        <v>874</v>
      </c>
      <c r="C23" s="200" t="s">
        <v>1008</v>
      </c>
      <c r="D23" s="226" t="s">
        <v>1009</v>
      </c>
      <c r="E23" s="227" t="s">
        <v>137</v>
      </c>
      <c r="F23" s="249" t="s">
        <v>138</v>
      </c>
      <c r="G23" s="70" t="s">
        <v>924</v>
      </c>
      <c r="H23" s="70" t="s">
        <v>924</v>
      </c>
      <c r="I23" s="70" t="s">
        <v>925</v>
      </c>
      <c r="J23" s="70"/>
      <c r="K23" s="70"/>
      <c r="L23" s="70"/>
      <c r="M23" s="70"/>
      <c r="N23" s="70"/>
      <c r="O23" s="70"/>
      <c r="P23" s="70"/>
      <c r="Q23" s="70"/>
      <c r="R23" s="228" t="s">
        <v>1010</v>
      </c>
      <c r="S23" s="36" t="s">
        <v>593</v>
      </c>
      <c r="T23" s="36"/>
    </row>
  </sheetData>
  <mergeCells count="2">
    <mergeCell ref="A1:K1"/>
    <mergeCell ref="A2:B2"/>
  </mergeCells>
  <printOptions horizontalCentered="1"/>
  <pageMargins left="0.15748031496063" right="0.15748031496063" top="0.78740157480314998" bottom="0.39370078740157499" header="0.39370078740157499" footer="0.39370078740157499"/>
  <pageSetup paperSize="10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3"/>
  <sheetViews>
    <sheetView topLeftCell="A13" zoomScale="130" zoomScaleNormal="130" zoomScalePageLayoutView="130" workbookViewId="0">
      <selection activeCell="E24" sqref="E24"/>
    </sheetView>
  </sheetViews>
  <sheetFormatPr defaultColWidth="0" defaultRowHeight="13.8" x14ac:dyDescent="0.25"/>
  <cols>
    <col min="1" max="1" width="5.33203125" style="78" customWidth="1"/>
    <col min="2" max="2" width="12.109375" style="53" customWidth="1"/>
    <col min="3" max="3" width="11.6640625" style="53" customWidth="1"/>
    <col min="4" max="4" width="10.6640625" style="54" customWidth="1"/>
    <col min="5" max="5" width="10.33203125" style="85" customWidth="1"/>
    <col min="6" max="6" width="20.5546875" style="55" customWidth="1"/>
    <col min="7" max="9" width="5.44140625" style="86" customWidth="1"/>
    <col min="10" max="10" width="5.44140625" style="86" hidden="1" customWidth="1"/>
    <col min="11" max="13" width="5.44140625" style="86" customWidth="1"/>
    <col min="14" max="14" width="9" style="87" customWidth="1"/>
    <col min="15" max="15" width="7.44140625" style="88" customWidth="1"/>
    <col min="16" max="16" width="6.33203125" style="88" customWidth="1"/>
    <col min="17" max="252" width="9.109375" style="78" customWidth="1"/>
    <col min="253" max="253" width="5.33203125" style="78" customWidth="1"/>
    <col min="254" max="256" width="0" style="78" hidden="1"/>
    <col min="257" max="257" width="5.33203125" style="78" customWidth="1"/>
    <col min="258" max="258" width="14.109375" style="78" customWidth="1"/>
    <col min="259" max="259" width="16.33203125" style="78" customWidth="1"/>
    <col min="260" max="260" width="10.6640625" style="78" customWidth="1"/>
    <col min="261" max="261" width="10.33203125" style="78" customWidth="1"/>
    <col min="262" max="262" width="21.6640625" style="78" bestFit="1" customWidth="1"/>
    <col min="263" max="265" width="4.6640625" style="78" customWidth="1"/>
    <col min="266" max="266" width="0" style="78" hidden="1"/>
    <col min="267" max="269" width="4.6640625" style="78" customWidth="1"/>
    <col min="270" max="270" width="9.6640625" style="78" customWidth="1"/>
    <col min="271" max="271" width="7.44140625" style="78" customWidth="1"/>
    <col min="272" max="508" width="9.109375" style="78" customWidth="1"/>
    <col min="509" max="509" width="5.33203125" style="78" customWidth="1"/>
    <col min="510" max="512" width="0" style="78" hidden="1"/>
    <col min="513" max="513" width="5.33203125" style="78" customWidth="1"/>
    <col min="514" max="514" width="14.109375" style="78" customWidth="1"/>
    <col min="515" max="515" width="16.33203125" style="78" customWidth="1"/>
    <col min="516" max="516" width="10.6640625" style="78" customWidth="1"/>
    <col min="517" max="517" width="10.33203125" style="78" customWidth="1"/>
    <col min="518" max="518" width="21.6640625" style="78" bestFit="1" customWidth="1"/>
    <col min="519" max="521" width="4.6640625" style="78" customWidth="1"/>
    <col min="522" max="522" width="0" style="78" hidden="1"/>
    <col min="523" max="525" width="4.6640625" style="78" customWidth="1"/>
    <col min="526" max="526" width="9.6640625" style="78" customWidth="1"/>
    <col min="527" max="527" width="7.44140625" style="78" customWidth="1"/>
    <col min="528" max="764" width="9.109375" style="78" customWidth="1"/>
    <col min="765" max="765" width="5.33203125" style="78" customWidth="1"/>
    <col min="766" max="768" width="0" style="78" hidden="1"/>
    <col min="769" max="769" width="5.33203125" style="78" customWidth="1"/>
    <col min="770" max="770" width="14.109375" style="78" customWidth="1"/>
    <col min="771" max="771" width="16.33203125" style="78" customWidth="1"/>
    <col min="772" max="772" width="10.6640625" style="78" customWidth="1"/>
    <col min="773" max="773" width="10.33203125" style="78" customWidth="1"/>
    <col min="774" max="774" width="21.6640625" style="78" bestFit="1" customWidth="1"/>
    <col min="775" max="777" width="4.6640625" style="78" customWidth="1"/>
    <col min="778" max="778" width="0" style="78" hidden="1"/>
    <col min="779" max="781" width="4.6640625" style="78" customWidth="1"/>
    <col min="782" max="782" width="9.6640625" style="78" customWidth="1"/>
    <col min="783" max="783" width="7.44140625" style="78" customWidth="1"/>
    <col min="784" max="1020" width="9.109375" style="78" customWidth="1"/>
    <col min="1021" max="1021" width="5.33203125" style="78" customWidth="1"/>
    <col min="1022" max="1024" width="0" style="78" hidden="1"/>
    <col min="1025" max="1025" width="5.33203125" style="78" customWidth="1"/>
    <col min="1026" max="1026" width="14.109375" style="78" customWidth="1"/>
    <col min="1027" max="1027" width="16.33203125" style="78" customWidth="1"/>
    <col min="1028" max="1028" width="10.6640625" style="78" customWidth="1"/>
    <col min="1029" max="1029" width="10.33203125" style="78" customWidth="1"/>
    <col min="1030" max="1030" width="21.6640625" style="78" bestFit="1" customWidth="1"/>
    <col min="1031" max="1033" width="4.6640625" style="78" customWidth="1"/>
    <col min="1034" max="1034" width="0" style="78" hidden="1"/>
    <col min="1035" max="1037" width="4.6640625" style="78" customWidth="1"/>
    <col min="1038" max="1038" width="9.6640625" style="78" customWidth="1"/>
    <col min="1039" max="1039" width="7.44140625" style="78" customWidth="1"/>
    <col min="1040" max="1276" width="9.109375" style="78" customWidth="1"/>
    <col min="1277" max="1277" width="5.33203125" style="78" customWidth="1"/>
    <col min="1278" max="1280" width="0" style="78" hidden="1"/>
    <col min="1281" max="1281" width="5.33203125" style="78" customWidth="1"/>
    <col min="1282" max="1282" width="14.109375" style="78" customWidth="1"/>
    <col min="1283" max="1283" width="16.33203125" style="78" customWidth="1"/>
    <col min="1284" max="1284" width="10.6640625" style="78" customWidth="1"/>
    <col min="1285" max="1285" width="10.33203125" style="78" customWidth="1"/>
    <col min="1286" max="1286" width="21.6640625" style="78" bestFit="1" customWidth="1"/>
    <col min="1287" max="1289" width="4.6640625" style="78" customWidth="1"/>
    <col min="1290" max="1290" width="0" style="78" hidden="1"/>
    <col min="1291" max="1293" width="4.6640625" style="78" customWidth="1"/>
    <col min="1294" max="1294" width="9.6640625" style="78" customWidth="1"/>
    <col min="1295" max="1295" width="7.44140625" style="78" customWidth="1"/>
    <col min="1296" max="1532" width="9.109375" style="78" customWidth="1"/>
    <col min="1533" max="1533" width="5.33203125" style="78" customWidth="1"/>
    <col min="1534" max="1536" width="0" style="78" hidden="1"/>
    <col min="1537" max="1537" width="5.33203125" style="78" customWidth="1"/>
    <col min="1538" max="1538" width="14.109375" style="78" customWidth="1"/>
    <col min="1539" max="1539" width="16.33203125" style="78" customWidth="1"/>
    <col min="1540" max="1540" width="10.6640625" style="78" customWidth="1"/>
    <col min="1541" max="1541" width="10.33203125" style="78" customWidth="1"/>
    <col min="1542" max="1542" width="21.6640625" style="78" bestFit="1" customWidth="1"/>
    <col min="1543" max="1545" width="4.6640625" style="78" customWidth="1"/>
    <col min="1546" max="1546" width="0" style="78" hidden="1"/>
    <col min="1547" max="1549" width="4.6640625" style="78" customWidth="1"/>
    <col min="1550" max="1550" width="9.6640625" style="78" customWidth="1"/>
    <col min="1551" max="1551" width="7.44140625" style="78" customWidth="1"/>
    <col min="1552" max="1788" width="9.109375" style="78" customWidth="1"/>
    <col min="1789" max="1789" width="5.33203125" style="78" customWidth="1"/>
    <col min="1790" max="1792" width="0" style="78" hidden="1"/>
    <col min="1793" max="1793" width="5.33203125" style="78" customWidth="1"/>
    <col min="1794" max="1794" width="14.109375" style="78" customWidth="1"/>
    <col min="1795" max="1795" width="16.33203125" style="78" customWidth="1"/>
    <col min="1796" max="1796" width="10.6640625" style="78" customWidth="1"/>
    <col min="1797" max="1797" width="10.33203125" style="78" customWidth="1"/>
    <col min="1798" max="1798" width="21.6640625" style="78" bestFit="1" customWidth="1"/>
    <col min="1799" max="1801" width="4.6640625" style="78" customWidth="1"/>
    <col min="1802" max="1802" width="0" style="78" hidden="1"/>
    <col min="1803" max="1805" width="4.6640625" style="78" customWidth="1"/>
    <col min="1806" max="1806" width="9.6640625" style="78" customWidth="1"/>
    <col min="1807" max="1807" width="7.44140625" style="78" customWidth="1"/>
    <col min="1808" max="2044" width="9.109375" style="78" customWidth="1"/>
    <col min="2045" max="2045" width="5.33203125" style="78" customWidth="1"/>
    <col min="2046" max="2048" width="0" style="78" hidden="1"/>
    <col min="2049" max="2049" width="5.33203125" style="78" customWidth="1"/>
    <col min="2050" max="2050" width="14.109375" style="78" customWidth="1"/>
    <col min="2051" max="2051" width="16.33203125" style="78" customWidth="1"/>
    <col min="2052" max="2052" width="10.6640625" style="78" customWidth="1"/>
    <col min="2053" max="2053" width="10.33203125" style="78" customWidth="1"/>
    <col min="2054" max="2054" width="21.6640625" style="78" bestFit="1" customWidth="1"/>
    <col min="2055" max="2057" width="4.6640625" style="78" customWidth="1"/>
    <col min="2058" max="2058" width="0" style="78" hidden="1"/>
    <col min="2059" max="2061" width="4.6640625" style="78" customWidth="1"/>
    <col min="2062" max="2062" width="9.6640625" style="78" customWidth="1"/>
    <col min="2063" max="2063" width="7.44140625" style="78" customWidth="1"/>
    <col min="2064" max="2300" width="9.109375" style="78" customWidth="1"/>
    <col min="2301" max="2301" width="5.33203125" style="78" customWidth="1"/>
    <col min="2302" max="2304" width="0" style="78" hidden="1"/>
    <col min="2305" max="2305" width="5.33203125" style="78" customWidth="1"/>
    <col min="2306" max="2306" width="14.109375" style="78" customWidth="1"/>
    <col min="2307" max="2307" width="16.33203125" style="78" customWidth="1"/>
    <col min="2308" max="2308" width="10.6640625" style="78" customWidth="1"/>
    <col min="2309" max="2309" width="10.33203125" style="78" customWidth="1"/>
    <col min="2310" max="2310" width="21.6640625" style="78" bestFit="1" customWidth="1"/>
    <col min="2311" max="2313" width="4.6640625" style="78" customWidth="1"/>
    <col min="2314" max="2314" width="0" style="78" hidden="1"/>
    <col min="2315" max="2317" width="4.6640625" style="78" customWidth="1"/>
    <col min="2318" max="2318" width="9.6640625" style="78" customWidth="1"/>
    <col min="2319" max="2319" width="7.44140625" style="78" customWidth="1"/>
    <col min="2320" max="2556" width="9.109375" style="78" customWidth="1"/>
    <col min="2557" max="2557" width="5.33203125" style="78" customWidth="1"/>
    <col min="2558" max="2560" width="0" style="78" hidden="1"/>
    <col min="2561" max="2561" width="5.33203125" style="78" customWidth="1"/>
    <col min="2562" max="2562" width="14.109375" style="78" customWidth="1"/>
    <col min="2563" max="2563" width="16.33203125" style="78" customWidth="1"/>
    <col min="2564" max="2564" width="10.6640625" style="78" customWidth="1"/>
    <col min="2565" max="2565" width="10.33203125" style="78" customWidth="1"/>
    <col min="2566" max="2566" width="21.6640625" style="78" bestFit="1" customWidth="1"/>
    <col min="2567" max="2569" width="4.6640625" style="78" customWidth="1"/>
    <col min="2570" max="2570" width="0" style="78" hidden="1"/>
    <col min="2571" max="2573" width="4.6640625" style="78" customWidth="1"/>
    <col min="2574" max="2574" width="9.6640625" style="78" customWidth="1"/>
    <col min="2575" max="2575" width="7.44140625" style="78" customWidth="1"/>
    <col min="2576" max="2812" width="9.109375" style="78" customWidth="1"/>
    <col min="2813" max="2813" width="5.33203125" style="78" customWidth="1"/>
    <col min="2814" max="2816" width="0" style="78" hidden="1"/>
    <col min="2817" max="2817" width="5.33203125" style="78" customWidth="1"/>
    <col min="2818" max="2818" width="14.109375" style="78" customWidth="1"/>
    <col min="2819" max="2819" width="16.33203125" style="78" customWidth="1"/>
    <col min="2820" max="2820" width="10.6640625" style="78" customWidth="1"/>
    <col min="2821" max="2821" width="10.33203125" style="78" customWidth="1"/>
    <col min="2822" max="2822" width="21.6640625" style="78" bestFit="1" customWidth="1"/>
    <col min="2823" max="2825" width="4.6640625" style="78" customWidth="1"/>
    <col min="2826" max="2826" width="0" style="78" hidden="1"/>
    <col min="2827" max="2829" width="4.6640625" style="78" customWidth="1"/>
    <col min="2830" max="2830" width="9.6640625" style="78" customWidth="1"/>
    <col min="2831" max="2831" width="7.44140625" style="78" customWidth="1"/>
    <col min="2832" max="3068" width="9.109375" style="78" customWidth="1"/>
    <col min="3069" max="3069" width="5.33203125" style="78" customWidth="1"/>
    <col min="3070" max="3072" width="0" style="78" hidden="1"/>
    <col min="3073" max="3073" width="5.33203125" style="78" customWidth="1"/>
    <col min="3074" max="3074" width="14.109375" style="78" customWidth="1"/>
    <col min="3075" max="3075" width="16.33203125" style="78" customWidth="1"/>
    <col min="3076" max="3076" width="10.6640625" style="78" customWidth="1"/>
    <col min="3077" max="3077" width="10.33203125" style="78" customWidth="1"/>
    <col min="3078" max="3078" width="21.6640625" style="78" bestFit="1" customWidth="1"/>
    <col min="3079" max="3081" width="4.6640625" style="78" customWidth="1"/>
    <col min="3082" max="3082" width="0" style="78" hidden="1"/>
    <col min="3083" max="3085" width="4.6640625" style="78" customWidth="1"/>
    <col min="3086" max="3086" width="9.6640625" style="78" customWidth="1"/>
    <col min="3087" max="3087" width="7.44140625" style="78" customWidth="1"/>
    <col min="3088" max="3324" width="9.109375" style="78" customWidth="1"/>
    <col min="3325" max="3325" width="5.33203125" style="78" customWidth="1"/>
    <col min="3326" max="3328" width="0" style="78" hidden="1"/>
    <col min="3329" max="3329" width="5.33203125" style="78" customWidth="1"/>
    <col min="3330" max="3330" width="14.109375" style="78" customWidth="1"/>
    <col min="3331" max="3331" width="16.33203125" style="78" customWidth="1"/>
    <col min="3332" max="3332" width="10.6640625" style="78" customWidth="1"/>
    <col min="3333" max="3333" width="10.33203125" style="78" customWidth="1"/>
    <col min="3334" max="3334" width="21.6640625" style="78" bestFit="1" customWidth="1"/>
    <col min="3335" max="3337" width="4.6640625" style="78" customWidth="1"/>
    <col min="3338" max="3338" width="0" style="78" hidden="1"/>
    <col min="3339" max="3341" width="4.6640625" style="78" customWidth="1"/>
    <col min="3342" max="3342" width="9.6640625" style="78" customWidth="1"/>
    <col min="3343" max="3343" width="7.44140625" style="78" customWidth="1"/>
    <col min="3344" max="3580" width="9.109375" style="78" customWidth="1"/>
    <col min="3581" max="3581" width="5.33203125" style="78" customWidth="1"/>
    <col min="3582" max="3584" width="0" style="78" hidden="1"/>
    <col min="3585" max="3585" width="5.33203125" style="78" customWidth="1"/>
    <col min="3586" max="3586" width="14.109375" style="78" customWidth="1"/>
    <col min="3587" max="3587" width="16.33203125" style="78" customWidth="1"/>
    <col min="3588" max="3588" width="10.6640625" style="78" customWidth="1"/>
    <col min="3589" max="3589" width="10.33203125" style="78" customWidth="1"/>
    <col min="3590" max="3590" width="21.6640625" style="78" bestFit="1" customWidth="1"/>
    <col min="3591" max="3593" width="4.6640625" style="78" customWidth="1"/>
    <col min="3594" max="3594" width="0" style="78" hidden="1"/>
    <col min="3595" max="3597" width="4.6640625" style="78" customWidth="1"/>
    <col min="3598" max="3598" width="9.6640625" style="78" customWidth="1"/>
    <col min="3599" max="3599" width="7.44140625" style="78" customWidth="1"/>
    <col min="3600" max="3836" width="9.109375" style="78" customWidth="1"/>
    <col min="3837" max="3837" width="5.33203125" style="78" customWidth="1"/>
    <col min="3838" max="3840" width="0" style="78" hidden="1"/>
    <col min="3841" max="3841" width="5.33203125" style="78" customWidth="1"/>
    <col min="3842" max="3842" width="14.109375" style="78" customWidth="1"/>
    <col min="3843" max="3843" width="16.33203125" style="78" customWidth="1"/>
    <col min="3844" max="3844" width="10.6640625" style="78" customWidth="1"/>
    <col min="3845" max="3845" width="10.33203125" style="78" customWidth="1"/>
    <col min="3846" max="3846" width="21.6640625" style="78" bestFit="1" customWidth="1"/>
    <col min="3847" max="3849" width="4.6640625" style="78" customWidth="1"/>
    <col min="3850" max="3850" width="0" style="78" hidden="1"/>
    <col min="3851" max="3853" width="4.6640625" style="78" customWidth="1"/>
    <col min="3854" max="3854" width="9.6640625" style="78" customWidth="1"/>
    <col min="3855" max="3855" width="7.44140625" style="78" customWidth="1"/>
    <col min="3856" max="4092" width="9.109375" style="78" customWidth="1"/>
    <col min="4093" max="4093" width="5.33203125" style="78" customWidth="1"/>
    <col min="4094" max="4096" width="0" style="78" hidden="1"/>
    <col min="4097" max="4097" width="5.33203125" style="78" customWidth="1"/>
    <col min="4098" max="4098" width="14.109375" style="78" customWidth="1"/>
    <col min="4099" max="4099" width="16.33203125" style="78" customWidth="1"/>
    <col min="4100" max="4100" width="10.6640625" style="78" customWidth="1"/>
    <col min="4101" max="4101" width="10.33203125" style="78" customWidth="1"/>
    <col min="4102" max="4102" width="21.6640625" style="78" bestFit="1" customWidth="1"/>
    <col min="4103" max="4105" width="4.6640625" style="78" customWidth="1"/>
    <col min="4106" max="4106" width="0" style="78" hidden="1"/>
    <col min="4107" max="4109" width="4.6640625" style="78" customWidth="1"/>
    <col min="4110" max="4110" width="9.6640625" style="78" customWidth="1"/>
    <col min="4111" max="4111" width="7.44140625" style="78" customWidth="1"/>
    <col min="4112" max="4348" width="9.109375" style="78" customWidth="1"/>
    <col min="4349" max="4349" width="5.33203125" style="78" customWidth="1"/>
    <col min="4350" max="4352" width="0" style="78" hidden="1"/>
    <col min="4353" max="4353" width="5.33203125" style="78" customWidth="1"/>
    <col min="4354" max="4354" width="14.109375" style="78" customWidth="1"/>
    <col min="4355" max="4355" width="16.33203125" style="78" customWidth="1"/>
    <col min="4356" max="4356" width="10.6640625" style="78" customWidth="1"/>
    <col min="4357" max="4357" width="10.33203125" style="78" customWidth="1"/>
    <col min="4358" max="4358" width="21.6640625" style="78" bestFit="1" customWidth="1"/>
    <col min="4359" max="4361" width="4.6640625" style="78" customWidth="1"/>
    <col min="4362" max="4362" width="0" style="78" hidden="1"/>
    <col min="4363" max="4365" width="4.6640625" style="78" customWidth="1"/>
    <col min="4366" max="4366" width="9.6640625" style="78" customWidth="1"/>
    <col min="4367" max="4367" width="7.44140625" style="78" customWidth="1"/>
    <col min="4368" max="4604" width="9.109375" style="78" customWidth="1"/>
    <col min="4605" max="4605" width="5.33203125" style="78" customWidth="1"/>
    <col min="4606" max="4608" width="0" style="78" hidden="1"/>
    <col min="4609" max="4609" width="5.33203125" style="78" customWidth="1"/>
    <col min="4610" max="4610" width="14.109375" style="78" customWidth="1"/>
    <col min="4611" max="4611" width="16.33203125" style="78" customWidth="1"/>
    <col min="4612" max="4612" width="10.6640625" style="78" customWidth="1"/>
    <col min="4613" max="4613" width="10.33203125" style="78" customWidth="1"/>
    <col min="4614" max="4614" width="21.6640625" style="78" bestFit="1" customWidth="1"/>
    <col min="4615" max="4617" width="4.6640625" style="78" customWidth="1"/>
    <col min="4618" max="4618" width="0" style="78" hidden="1"/>
    <col min="4619" max="4621" width="4.6640625" style="78" customWidth="1"/>
    <col min="4622" max="4622" width="9.6640625" style="78" customWidth="1"/>
    <col min="4623" max="4623" width="7.44140625" style="78" customWidth="1"/>
    <col min="4624" max="4860" width="9.109375" style="78" customWidth="1"/>
    <col min="4861" max="4861" width="5.33203125" style="78" customWidth="1"/>
    <col min="4862" max="4864" width="0" style="78" hidden="1"/>
    <col min="4865" max="4865" width="5.33203125" style="78" customWidth="1"/>
    <col min="4866" max="4866" width="14.109375" style="78" customWidth="1"/>
    <col min="4867" max="4867" width="16.33203125" style="78" customWidth="1"/>
    <col min="4868" max="4868" width="10.6640625" style="78" customWidth="1"/>
    <col min="4869" max="4869" width="10.33203125" style="78" customWidth="1"/>
    <col min="4870" max="4870" width="21.6640625" style="78" bestFit="1" customWidth="1"/>
    <col min="4871" max="4873" width="4.6640625" style="78" customWidth="1"/>
    <col min="4874" max="4874" width="0" style="78" hidden="1"/>
    <col min="4875" max="4877" width="4.6640625" style="78" customWidth="1"/>
    <col min="4878" max="4878" width="9.6640625" style="78" customWidth="1"/>
    <col min="4879" max="4879" width="7.44140625" style="78" customWidth="1"/>
    <col min="4880" max="5116" width="9.109375" style="78" customWidth="1"/>
    <col min="5117" max="5117" width="5.33203125" style="78" customWidth="1"/>
    <col min="5118" max="5120" width="0" style="78" hidden="1"/>
    <col min="5121" max="5121" width="5.33203125" style="78" customWidth="1"/>
    <col min="5122" max="5122" width="14.109375" style="78" customWidth="1"/>
    <col min="5123" max="5123" width="16.33203125" style="78" customWidth="1"/>
    <col min="5124" max="5124" width="10.6640625" style="78" customWidth="1"/>
    <col min="5125" max="5125" width="10.33203125" style="78" customWidth="1"/>
    <col min="5126" max="5126" width="21.6640625" style="78" bestFit="1" customWidth="1"/>
    <col min="5127" max="5129" width="4.6640625" style="78" customWidth="1"/>
    <col min="5130" max="5130" width="0" style="78" hidden="1"/>
    <col min="5131" max="5133" width="4.6640625" style="78" customWidth="1"/>
    <col min="5134" max="5134" width="9.6640625" style="78" customWidth="1"/>
    <col min="5135" max="5135" width="7.44140625" style="78" customWidth="1"/>
    <col min="5136" max="5372" width="9.109375" style="78" customWidth="1"/>
    <col min="5373" max="5373" width="5.33203125" style="78" customWidth="1"/>
    <col min="5374" max="5376" width="0" style="78" hidden="1"/>
    <col min="5377" max="5377" width="5.33203125" style="78" customWidth="1"/>
    <col min="5378" max="5378" width="14.109375" style="78" customWidth="1"/>
    <col min="5379" max="5379" width="16.33203125" style="78" customWidth="1"/>
    <col min="5380" max="5380" width="10.6640625" style="78" customWidth="1"/>
    <col min="5381" max="5381" width="10.33203125" style="78" customWidth="1"/>
    <col min="5382" max="5382" width="21.6640625" style="78" bestFit="1" customWidth="1"/>
    <col min="5383" max="5385" width="4.6640625" style="78" customWidth="1"/>
    <col min="5386" max="5386" width="0" style="78" hidden="1"/>
    <col min="5387" max="5389" width="4.6640625" style="78" customWidth="1"/>
    <col min="5390" max="5390" width="9.6640625" style="78" customWidth="1"/>
    <col min="5391" max="5391" width="7.44140625" style="78" customWidth="1"/>
    <col min="5392" max="5628" width="9.109375" style="78" customWidth="1"/>
    <col min="5629" max="5629" width="5.33203125" style="78" customWidth="1"/>
    <col min="5630" max="5632" width="0" style="78" hidden="1"/>
    <col min="5633" max="5633" width="5.33203125" style="78" customWidth="1"/>
    <col min="5634" max="5634" width="14.109375" style="78" customWidth="1"/>
    <col min="5635" max="5635" width="16.33203125" style="78" customWidth="1"/>
    <col min="5636" max="5636" width="10.6640625" style="78" customWidth="1"/>
    <col min="5637" max="5637" width="10.33203125" style="78" customWidth="1"/>
    <col min="5638" max="5638" width="21.6640625" style="78" bestFit="1" customWidth="1"/>
    <col min="5639" max="5641" width="4.6640625" style="78" customWidth="1"/>
    <col min="5642" max="5642" width="0" style="78" hidden="1"/>
    <col min="5643" max="5645" width="4.6640625" style="78" customWidth="1"/>
    <col min="5646" max="5646" width="9.6640625" style="78" customWidth="1"/>
    <col min="5647" max="5647" width="7.44140625" style="78" customWidth="1"/>
    <col min="5648" max="5884" width="9.109375" style="78" customWidth="1"/>
    <col min="5885" max="5885" width="5.33203125" style="78" customWidth="1"/>
    <col min="5886" max="5888" width="0" style="78" hidden="1"/>
    <col min="5889" max="5889" width="5.33203125" style="78" customWidth="1"/>
    <col min="5890" max="5890" width="14.109375" style="78" customWidth="1"/>
    <col min="5891" max="5891" width="16.33203125" style="78" customWidth="1"/>
    <col min="5892" max="5892" width="10.6640625" style="78" customWidth="1"/>
    <col min="5893" max="5893" width="10.33203125" style="78" customWidth="1"/>
    <col min="5894" max="5894" width="21.6640625" style="78" bestFit="1" customWidth="1"/>
    <col min="5895" max="5897" width="4.6640625" style="78" customWidth="1"/>
    <col min="5898" max="5898" width="0" style="78" hidden="1"/>
    <col min="5899" max="5901" width="4.6640625" style="78" customWidth="1"/>
    <col min="5902" max="5902" width="9.6640625" style="78" customWidth="1"/>
    <col min="5903" max="5903" width="7.44140625" style="78" customWidth="1"/>
    <col min="5904" max="6140" width="9.109375" style="78" customWidth="1"/>
    <col min="6141" max="6141" width="5.33203125" style="78" customWidth="1"/>
    <col min="6142" max="6144" width="0" style="78" hidden="1"/>
    <col min="6145" max="6145" width="5.33203125" style="78" customWidth="1"/>
    <col min="6146" max="6146" width="14.109375" style="78" customWidth="1"/>
    <col min="6147" max="6147" width="16.33203125" style="78" customWidth="1"/>
    <col min="6148" max="6148" width="10.6640625" style="78" customWidth="1"/>
    <col min="6149" max="6149" width="10.33203125" style="78" customWidth="1"/>
    <col min="6150" max="6150" width="21.6640625" style="78" bestFit="1" customWidth="1"/>
    <col min="6151" max="6153" width="4.6640625" style="78" customWidth="1"/>
    <col min="6154" max="6154" width="0" style="78" hidden="1"/>
    <col min="6155" max="6157" width="4.6640625" style="78" customWidth="1"/>
    <col min="6158" max="6158" width="9.6640625" style="78" customWidth="1"/>
    <col min="6159" max="6159" width="7.44140625" style="78" customWidth="1"/>
    <col min="6160" max="6396" width="9.109375" style="78" customWidth="1"/>
    <col min="6397" max="6397" width="5.33203125" style="78" customWidth="1"/>
    <col min="6398" max="6400" width="0" style="78" hidden="1"/>
    <col min="6401" max="6401" width="5.33203125" style="78" customWidth="1"/>
    <col min="6402" max="6402" width="14.109375" style="78" customWidth="1"/>
    <col min="6403" max="6403" width="16.33203125" style="78" customWidth="1"/>
    <col min="6404" max="6404" width="10.6640625" style="78" customWidth="1"/>
    <col min="6405" max="6405" width="10.33203125" style="78" customWidth="1"/>
    <col min="6406" max="6406" width="21.6640625" style="78" bestFit="1" customWidth="1"/>
    <col min="6407" max="6409" width="4.6640625" style="78" customWidth="1"/>
    <col min="6410" max="6410" width="0" style="78" hidden="1"/>
    <col min="6411" max="6413" width="4.6640625" style="78" customWidth="1"/>
    <col min="6414" max="6414" width="9.6640625" style="78" customWidth="1"/>
    <col min="6415" max="6415" width="7.44140625" style="78" customWidth="1"/>
    <col min="6416" max="6652" width="9.109375" style="78" customWidth="1"/>
    <col min="6653" max="6653" width="5.33203125" style="78" customWidth="1"/>
    <col min="6654" max="6656" width="0" style="78" hidden="1"/>
    <col min="6657" max="6657" width="5.33203125" style="78" customWidth="1"/>
    <col min="6658" max="6658" width="14.109375" style="78" customWidth="1"/>
    <col min="6659" max="6659" width="16.33203125" style="78" customWidth="1"/>
    <col min="6660" max="6660" width="10.6640625" style="78" customWidth="1"/>
    <col min="6661" max="6661" width="10.33203125" style="78" customWidth="1"/>
    <col min="6662" max="6662" width="21.6640625" style="78" bestFit="1" customWidth="1"/>
    <col min="6663" max="6665" width="4.6640625" style="78" customWidth="1"/>
    <col min="6666" max="6666" width="0" style="78" hidden="1"/>
    <col min="6667" max="6669" width="4.6640625" style="78" customWidth="1"/>
    <col min="6670" max="6670" width="9.6640625" style="78" customWidth="1"/>
    <col min="6671" max="6671" width="7.44140625" style="78" customWidth="1"/>
    <col min="6672" max="6908" width="9.109375" style="78" customWidth="1"/>
    <col min="6909" max="6909" width="5.33203125" style="78" customWidth="1"/>
    <col min="6910" max="6912" width="0" style="78" hidden="1"/>
    <col min="6913" max="6913" width="5.33203125" style="78" customWidth="1"/>
    <col min="6914" max="6914" width="14.109375" style="78" customWidth="1"/>
    <col min="6915" max="6915" width="16.33203125" style="78" customWidth="1"/>
    <col min="6916" max="6916" width="10.6640625" style="78" customWidth="1"/>
    <col min="6917" max="6917" width="10.33203125" style="78" customWidth="1"/>
    <col min="6918" max="6918" width="21.6640625" style="78" bestFit="1" customWidth="1"/>
    <col min="6919" max="6921" width="4.6640625" style="78" customWidth="1"/>
    <col min="6922" max="6922" width="0" style="78" hidden="1"/>
    <col min="6923" max="6925" width="4.6640625" style="78" customWidth="1"/>
    <col min="6926" max="6926" width="9.6640625" style="78" customWidth="1"/>
    <col min="6927" max="6927" width="7.44140625" style="78" customWidth="1"/>
    <col min="6928" max="7164" width="9.109375" style="78" customWidth="1"/>
    <col min="7165" max="7165" width="5.33203125" style="78" customWidth="1"/>
    <col min="7166" max="7168" width="0" style="78" hidden="1"/>
    <col min="7169" max="7169" width="5.33203125" style="78" customWidth="1"/>
    <col min="7170" max="7170" width="14.109375" style="78" customWidth="1"/>
    <col min="7171" max="7171" width="16.33203125" style="78" customWidth="1"/>
    <col min="7172" max="7172" width="10.6640625" style="78" customWidth="1"/>
    <col min="7173" max="7173" width="10.33203125" style="78" customWidth="1"/>
    <col min="7174" max="7174" width="21.6640625" style="78" bestFit="1" customWidth="1"/>
    <col min="7175" max="7177" width="4.6640625" style="78" customWidth="1"/>
    <col min="7178" max="7178" width="0" style="78" hidden="1"/>
    <col min="7179" max="7181" width="4.6640625" style="78" customWidth="1"/>
    <col min="7182" max="7182" width="9.6640625" style="78" customWidth="1"/>
    <col min="7183" max="7183" width="7.44140625" style="78" customWidth="1"/>
    <col min="7184" max="7420" width="9.109375" style="78" customWidth="1"/>
    <col min="7421" max="7421" width="5.33203125" style="78" customWidth="1"/>
    <col min="7422" max="7424" width="0" style="78" hidden="1"/>
    <col min="7425" max="7425" width="5.33203125" style="78" customWidth="1"/>
    <col min="7426" max="7426" width="14.109375" style="78" customWidth="1"/>
    <col min="7427" max="7427" width="16.33203125" style="78" customWidth="1"/>
    <col min="7428" max="7428" width="10.6640625" style="78" customWidth="1"/>
    <col min="7429" max="7429" width="10.33203125" style="78" customWidth="1"/>
    <col min="7430" max="7430" width="21.6640625" style="78" bestFit="1" customWidth="1"/>
    <col min="7431" max="7433" width="4.6640625" style="78" customWidth="1"/>
    <col min="7434" max="7434" width="0" style="78" hidden="1"/>
    <col min="7435" max="7437" width="4.6640625" style="78" customWidth="1"/>
    <col min="7438" max="7438" width="9.6640625" style="78" customWidth="1"/>
    <col min="7439" max="7439" width="7.44140625" style="78" customWidth="1"/>
    <col min="7440" max="7676" width="9.109375" style="78" customWidth="1"/>
    <col min="7677" max="7677" width="5.33203125" style="78" customWidth="1"/>
    <col min="7678" max="7680" width="0" style="78" hidden="1"/>
    <col min="7681" max="7681" width="5.33203125" style="78" customWidth="1"/>
    <col min="7682" max="7682" width="14.109375" style="78" customWidth="1"/>
    <col min="7683" max="7683" width="16.33203125" style="78" customWidth="1"/>
    <col min="7684" max="7684" width="10.6640625" style="78" customWidth="1"/>
    <col min="7685" max="7685" width="10.33203125" style="78" customWidth="1"/>
    <col min="7686" max="7686" width="21.6640625" style="78" bestFit="1" customWidth="1"/>
    <col min="7687" max="7689" width="4.6640625" style="78" customWidth="1"/>
    <col min="7690" max="7690" width="0" style="78" hidden="1"/>
    <col min="7691" max="7693" width="4.6640625" style="78" customWidth="1"/>
    <col min="7694" max="7694" width="9.6640625" style="78" customWidth="1"/>
    <col min="7695" max="7695" width="7.44140625" style="78" customWidth="1"/>
    <col min="7696" max="7932" width="9.109375" style="78" customWidth="1"/>
    <col min="7933" max="7933" width="5.33203125" style="78" customWidth="1"/>
    <col min="7934" max="7936" width="0" style="78" hidden="1"/>
    <col min="7937" max="7937" width="5.33203125" style="78" customWidth="1"/>
    <col min="7938" max="7938" width="14.109375" style="78" customWidth="1"/>
    <col min="7939" max="7939" width="16.33203125" style="78" customWidth="1"/>
    <col min="7940" max="7940" width="10.6640625" style="78" customWidth="1"/>
    <col min="7941" max="7941" width="10.33203125" style="78" customWidth="1"/>
    <col min="7942" max="7942" width="21.6640625" style="78" bestFit="1" customWidth="1"/>
    <col min="7943" max="7945" width="4.6640625" style="78" customWidth="1"/>
    <col min="7946" max="7946" width="0" style="78" hidden="1"/>
    <col min="7947" max="7949" width="4.6640625" style="78" customWidth="1"/>
    <col min="7950" max="7950" width="9.6640625" style="78" customWidth="1"/>
    <col min="7951" max="7951" width="7.44140625" style="78" customWidth="1"/>
    <col min="7952" max="8188" width="9.109375" style="78" customWidth="1"/>
    <col min="8189" max="8189" width="5.33203125" style="78" customWidth="1"/>
    <col min="8190" max="8192" width="0" style="78" hidden="1"/>
    <col min="8193" max="8193" width="5.33203125" style="78" customWidth="1"/>
    <col min="8194" max="8194" width="14.109375" style="78" customWidth="1"/>
    <col min="8195" max="8195" width="16.33203125" style="78" customWidth="1"/>
    <col min="8196" max="8196" width="10.6640625" style="78" customWidth="1"/>
    <col min="8197" max="8197" width="10.33203125" style="78" customWidth="1"/>
    <col min="8198" max="8198" width="21.6640625" style="78" bestFit="1" customWidth="1"/>
    <col min="8199" max="8201" width="4.6640625" style="78" customWidth="1"/>
    <col min="8202" max="8202" width="0" style="78" hidden="1"/>
    <col min="8203" max="8205" width="4.6640625" style="78" customWidth="1"/>
    <col min="8206" max="8206" width="9.6640625" style="78" customWidth="1"/>
    <col min="8207" max="8207" width="7.44140625" style="78" customWidth="1"/>
    <col min="8208" max="8444" width="9.109375" style="78" customWidth="1"/>
    <col min="8445" max="8445" width="5.33203125" style="78" customWidth="1"/>
    <col min="8446" max="8448" width="0" style="78" hidden="1"/>
    <col min="8449" max="8449" width="5.33203125" style="78" customWidth="1"/>
    <col min="8450" max="8450" width="14.109375" style="78" customWidth="1"/>
    <col min="8451" max="8451" width="16.33203125" style="78" customWidth="1"/>
    <col min="8452" max="8452" width="10.6640625" style="78" customWidth="1"/>
    <col min="8453" max="8453" width="10.33203125" style="78" customWidth="1"/>
    <col min="8454" max="8454" width="21.6640625" style="78" bestFit="1" customWidth="1"/>
    <col min="8455" max="8457" width="4.6640625" style="78" customWidth="1"/>
    <col min="8458" max="8458" width="0" style="78" hidden="1"/>
    <col min="8459" max="8461" width="4.6640625" style="78" customWidth="1"/>
    <col min="8462" max="8462" width="9.6640625" style="78" customWidth="1"/>
    <col min="8463" max="8463" width="7.44140625" style="78" customWidth="1"/>
    <col min="8464" max="8700" width="9.109375" style="78" customWidth="1"/>
    <col min="8701" max="8701" width="5.33203125" style="78" customWidth="1"/>
    <col min="8702" max="8704" width="0" style="78" hidden="1"/>
    <col min="8705" max="8705" width="5.33203125" style="78" customWidth="1"/>
    <col min="8706" max="8706" width="14.109375" style="78" customWidth="1"/>
    <col min="8707" max="8707" width="16.33203125" style="78" customWidth="1"/>
    <col min="8708" max="8708" width="10.6640625" style="78" customWidth="1"/>
    <col min="8709" max="8709" width="10.33203125" style="78" customWidth="1"/>
    <col min="8710" max="8710" width="21.6640625" style="78" bestFit="1" customWidth="1"/>
    <col min="8711" max="8713" width="4.6640625" style="78" customWidth="1"/>
    <col min="8714" max="8714" width="0" style="78" hidden="1"/>
    <col min="8715" max="8717" width="4.6640625" style="78" customWidth="1"/>
    <col min="8718" max="8718" width="9.6640625" style="78" customWidth="1"/>
    <col min="8719" max="8719" width="7.44140625" style="78" customWidth="1"/>
    <col min="8720" max="8956" width="9.109375" style="78" customWidth="1"/>
    <col min="8957" max="8957" width="5.33203125" style="78" customWidth="1"/>
    <col min="8958" max="8960" width="0" style="78" hidden="1"/>
    <col min="8961" max="8961" width="5.33203125" style="78" customWidth="1"/>
    <col min="8962" max="8962" width="14.109375" style="78" customWidth="1"/>
    <col min="8963" max="8963" width="16.33203125" style="78" customWidth="1"/>
    <col min="8964" max="8964" width="10.6640625" style="78" customWidth="1"/>
    <col min="8965" max="8965" width="10.33203125" style="78" customWidth="1"/>
    <col min="8966" max="8966" width="21.6640625" style="78" bestFit="1" customWidth="1"/>
    <col min="8967" max="8969" width="4.6640625" style="78" customWidth="1"/>
    <col min="8970" max="8970" width="0" style="78" hidden="1"/>
    <col min="8971" max="8973" width="4.6640625" style="78" customWidth="1"/>
    <col min="8974" max="8974" width="9.6640625" style="78" customWidth="1"/>
    <col min="8975" max="8975" width="7.44140625" style="78" customWidth="1"/>
    <col min="8976" max="9212" width="9.109375" style="78" customWidth="1"/>
    <col min="9213" max="9213" width="5.33203125" style="78" customWidth="1"/>
    <col min="9214" max="9216" width="0" style="78" hidden="1"/>
    <col min="9217" max="9217" width="5.33203125" style="78" customWidth="1"/>
    <col min="9218" max="9218" width="14.109375" style="78" customWidth="1"/>
    <col min="9219" max="9219" width="16.33203125" style="78" customWidth="1"/>
    <col min="9220" max="9220" width="10.6640625" style="78" customWidth="1"/>
    <col min="9221" max="9221" width="10.33203125" style="78" customWidth="1"/>
    <col min="9222" max="9222" width="21.6640625" style="78" bestFit="1" customWidth="1"/>
    <col min="9223" max="9225" width="4.6640625" style="78" customWidth="1"/>
    <col min="9226" max="9226" width="0" style="78" hidden="1"/>
    <col min="9227" max="9229" width="4.6640625" style="78" customWidth="1"/>
    <col min="9230" max="9230" width="9.6640625" style="78" customWidth="1"/>
    <col min="9231" max="9231" width="7.44140625" style="78" customWidth="1"/>
    <col min="9232" max="9468" width="9.109375" style="78" customWidth="1"/>
    <col min="9469" max="9469" width="5.33203125" style="78" customWidth="1"/>
    <col min="9470" max="9472" width="0" style="78" hidden="1"/>
    <col min="9473" max="9473" width="5.33203125" style="78" customWidth="1"/>
    <col min="9474" max="9474" width="14.109375" style="78" customWidth="1"/>
    <col min="9475" max="9475" width="16.33203125" style="78" customWidth="1"/>
    <col min="9476" max="9476" width="10.6640625" style="78" customWidth="1"/>
    <col min="9477" max="9477" width="10.33203125" style="78" customWidth="1"/>
    <col min="9478" max="9478" width="21.6640625" style="78" bestFit="1" customWidth="1"/>
    <col min="9479" max="9481" width="4.6640625" style="78" customWidth="1"/>
    <col min="9482" max="9482" width="0" style="78" hidden="1"/>
    <col min="9483" max="9485" width="4.6640625" style="78" customWidth="1"/>
    <col min="9486" max="9486" width="9.6640625" style="78" customWidth="1"/>
    <col min="9487" max="9487" width="7.44140625" style="78" customWidth="1"/>
    <col min="9488" max="9724" width="9.109375" style="78" customWidth="1"/>
    <col min="9725" max="9725" width="5.33203125" style="78" customWidth="1"/>
    <col min="9726" max="9728" width="0" style="78" hidden="1"/>
    <col min="9729" max="9729" width="5.33203125" style="78" customWidth="1"/>
    <col min="9730" max="9730" width="14.109375" style="78" customWidth="1"/>
    <col min="9731" max="9731" width="16.33203125" style="78" customWidth="1"/>
    <col min="9732" max="9732" width="10.6640625" style="78" customWidth="1"/>
    <col min="9733" max="9733" width="10.33203125" style="78" customWidth="1"/>
    <col min="9734" max="9734" width="21.6640625" style="78" bestFit="1" customWidth="1"/>
    <col min="9735" max="9737" width="4.6640625" style="78" customWidth="1"/>
    <col min="9738" max="9738" width="0" style="78" hidden="1"/>
    <col min="9739" max="9741" width="4.6640625" style="78" customWidth="1"/>
    <col min="9742" max="9742" width="9.6640625" style="78" customWidth="1"/>
    <col min="9743" max="9743" width="7.44140625" style="78" customWidth="1"/>
    <col min="9744" max="9980" width="9.109375" style="78" customWidth="1"/>
    <col min="9981" max="9981" width="5.33203125" style="78" customWidth="1"/>
    <col min="9982" max="9984" width="0" style="78" hidden="1"/>
    <col min="9985" max="9985" width="5.33203125" style="78" customWidth="1"/>
    <col min="9986" max="9986" width="14.109375" style="78" customWidth="1"/>
    <col min="9987" max="9987" width="16.33203125" style="78" customWidth="1"/>
    <col min="9988" max="9988" width="10.6640625" style="78" customWidth="1"/>
    <col min="9989" max="9989" width="10.33203125" style="78" customWidth="1"/>
    <col min="9990" max="9990" width="21.6640625" style="78" bestFit="1" customWidth="1"/>
    <col min="9991" max="9993" width="4.6640625" style="78" customWidth="1"/>
    <col min="9994" max="9994" width="0" style="78" hidden="1"/>
    <col min="9995" max="9997" width="4.6640625" style="78" customWidth="1"/>
    <col min="9998" max="9998" width="9.6640625" style="78" customWidth="1"/>
    <col min="9999" max="9999" width="7.44140625" style="78" customWidth="1"/>
    <col min="10000" max="10236" width="9.109375" style="78" customWidth="1"/>
    <col min="10237" max="10237" width="5.33203125" style="78" customWidth="1"/>
    <col min="10238" max="10240" width="0" style="78" hidden="1"/>
    <col min="10241" max="10241" width="5.33203125" style="78" customWidth="1"/>
    <col min="10242" max="10242" width="14.109375" style="78" customWidth="1"/>
    <col min="10243" max="10243" width="16.33203125" style="78" customWidth="1"/>
    <col min="10244" max="10244" width="10.6640625" style="78" customWidth="1"/>
    <col min="10245" max="10245" width="10.33203125" style="78" customWidth="1"/>
    <col min="10246" max="10246" width="21.6640625" style="78" bestFit="1" customWidth="1"/>
    <col min="10247" max="10249" width="4.6640625" style="78" customWidth="1"/>
    <col min="10250" max="10250" width="0" style="78" hidden="1"/>
    <col min="10251" max="10253" width="4.6640625" style="78" customWidth="1"/>
    <col min="10254" max="10254" width="9.6640625" style="78" customWidth="1"/>
    <col min="10255" max="10255" width="7.44140625" style="78" customWidth="1"/>
    <col min="10256" max="10492" width="9.109375" style="78" customWidth="1"/>
    <col min="10493" max="10493" width="5.33203125" style="78" customWidth="1"/>
    <col min="10494" max="10496" width="0" style="78" hidden="1"/>
    <col min="10497" max="10497" width="5.33203125" style="78" customWidth="1"/>
    <col min="10498" max="10498" width="14.109375" style="78" customWidth="1"/>
    <col min="10499" max="10499" width="16.33203125" style="78" customWidth="1"/>
    <col min="10500" max="10500" width="10.6640625" style="78" customWidth="1"/>
    <col min="10501" max="10501" width="10.33203125" style="78" customWidth="1"/>
    <col min="10502" max="10502" width="21.6640625" style="78" bestFit="1" customWidth="1"/>
    <col min="10503" max="10505" width="4.6640625" style="78" customWidth="1"/>
    <col min="10506" max="10506" width="0" style="78" hidden="1"/>
    <col min="10507" max="10509" width="4.6640625" style="78" customWidth="1"/>
    <col min="10510" max="10510" width="9.6640625" style="78" customWidth="1"/>
    <col min="10511" max="10511" width="7.44140625" style="78" customWidth="1"/>
    <col min="10512" max="10748" width="9.109375" style="78" customWidth="1"/>
    <col min="10749" max="10749" width="5.33203125" style="78" customWidth="1"/>
    <col min="10750" max="10752" width="0" style="78" hidden="1"/>
    <col min="10753" max="10753" width="5.33203125" style="78" customWidth="1"/>
    <col min="10754" max="10754" width="14.109375" style="78" customWidth="1"/>
    <col min="10755" max="10755" width="16.33203125" style="78" customWidth="1"/>
    <col min="10756" max="10756" width="10.6640625" style="78" customWidth="1"/>
    <col min="10757" max="10757" width="10.33203125" style="78" customWidth="1"/>
    <col min="10758" max="10758" width="21.6640625" style="78" bestFit="1" customWidth="1"/>
    <col min="10759" max="10761" width="4.6640625" style="78" customWidth="1"/>
    <col min="10762" max="10762" width="0" style="78" hidden="1"/>
    <col min="10763" max="10765" width="4.6640625" style="78" customWidth="1"/>
    <col min="10766" max="10766" width="9.6640625" style="78" customWidth="1"/>
    <col min="10767" max="10767" width="7.44140625" style="78" customWidth="1"/>
    <col min="10768" max="11004" width="9.109375" style="78" customWidth="1"/>
    <col min="11005" max="11005" width="5.33203125" style="78" customWidth="1"/>
    <col min="11006" max="11008" width="0" style="78" hidden="1"/>
    <col min="11009" max="11009" width="5.33203125" style="78" customWidth="1"/>
    <col min="11010" max="11010" width="14.109375" style="78" customWidth="1"/>
    <col min="11011" max="11011" width="16.33203125" style="78" customWidth="1"/>
    <col min="11012" max="11012" width="10.6640625" style="78" customWidth="1"/>
    <col min="11013" max="11013" width="10.33203125" style="78" customWidth="1"/>
    <col min="11014" max="11014" width="21.6640625" style="78" bestFit="1" customWidth="1"/>
    <col min="11015" max="11017" width="4.6640625" style="78" customWidth="1"/>
    <col min="11018" max="11018" width="0" style="78" hidden="1"/>
    <col min="11019" max="11021" width="4.6640625" style="78" customWidth="1"/>
    <col min="11022" max="11022" width="9.6640625" style="78" customWidth="1"/>
    <col min="11023" max="11023" width="7.44140625" style="78" customWidth="1"/>
    <col min="11024" max="11260" width="9.109375" style="78" customWidth="1"/>
    <col min="11261" max="11261" width="5.33203125" style="78" customWidth="1"/>
    <col min="11262" max="11264" width="0" style="78" hidden="1"/>
    <col min="11265" max="11265" width="5.33203125" style="78" customWidth="1"/>
    <col min="11266" max="11266" width="14.109375" style="78" customWidth="1"/>
    <col min="11267" max="11267" width="16.33203125" style="78" customWidth="1"/>
    <col min="11268" max="11268" width="10.6640625" style="78" customWidth="1"/>
    <col min="11269" max="11269" width="10.33203125" style="78" customWidth="1"/>
    <col min="11270" max="11270" width="21.6640625" style="78" bestFit="1" customWidth="1"/>
    <col min="11271" max="11273" width="4.6640625" style="78" customWidth="1"/>
    <col min="11274" max="11274" width="0" style="78" hidden="1"/>
    <col min="11275" max="11277" width="4.6640625" style="78" customWidth="1"/>
    <col min="11278" max="11278" width="9.6640625" style="78" customWidth="1"/>
    <col min="11279" max="11279" width="7.44140625" style="78" customWidth="1"/>
    <col min="11280" max="11516" width="9.109375" style="78" customWidth="1"/>
    <col min="11517" max="11517" width="5.33203125" style="78" customWidth="1"/>
    <col min="11518" max="11520" width="0" style="78" hidden="1"/>
    <col min="11521" max="11521" width="5.33203125" style="78" customWidth="1"/>
    <col min="11522" max="11522" width="14.109375" style="78" customWidth="1"/>
    <col min="11523" max="11523" width="16.33203125" style="78" customWidth="1"/>
    <col min="11524" max="11524" width="10.6640625" style="78" customWidth="1"/>
    <col min="11525" max="11525" width="10.33203125" style="78" customWidth="1"/>
    <col min="11526" max="11526" width="21.6640625" style="78" bestFit="1" customWidth="1"/>
    <col min="11527" max="11529" width="4.6640625" style="78" customWidth="1"/>
    <col min="11530" max="11530" width="0" style="78" hidden="1"/>
    <col min="11531" max="11533" width="4.6640625" style="78" customWidth="1"/>
    <col min="11534" max="11534" width="9.6640625" style="78" customWidth="1"/>
    <col min="11535" max="11535" width="7.44140625" style="78" customWidth="1"/>
    <col min="11536" max="11772" width="9.109375" style="78" customWidth="1"/>
    <col min="11773" max="11773" width="5.33203125" style="78" customWidth="1"/>
    <col min="11774" max="11776" width="0" style="78" hidden="1"/>
    <col min="11777" max="11777" width="5.33203125" style="78" customWidth="1"/>
    <col min="11778" max="11778" width="14.109375" style="78" customWidth="1"/>
    <col min="11779" max="11779" width="16.33203125" style="78" customWidth="1"/>
    <col min="11780" max="11780" width="10.6640625" style="78" customWidth="1"/>
    <col min="11781" max="11781" width="10.33203125" style="78" customWidth="1"/>
    <col min="11782" max="11782" width="21.6640625" style="78" bestFit="1" customWidth="1"/>
    <col min="11783" max="11785" width="4.6640625" style="78" customWidth="1"/>
    <col min="11786" max="11786" width="0" style="78" hidden="1"/>
    <col min="11787" max="11789" width="4.6640625" style="78" customWidth="1"/>
    <col min="11790" max="11790" width="9.6640625" style="78" customWidth="1"/>
    <col min="11791" max="11791" width="7.44140625" style="78" customWidth="1"/>
    <col min="11792" max="12028" width="9.109375" style="78" customWidth="1"/>
    <col min="12029" max="12029" width="5.33203125" style="78" customWidth="1"/>
    <col min="12030" max="12032" width="0" style="78" hidden="1"/>
    <col min="12033" max="12033" width="5.33203125" style="78" customWidth="1"/>
    <col min="12034" max="12034" width="14.109375" style="78" customWidth="1"/>
    <col min="12035" max="12035" width="16.33203125" style="78" customWidth="1"/>
    <col min="12036" max="12036" width="10.6640625" style="78" customWidth="1"/>
    <col min="12037" max="12037" width="10.33203125" style="78" customWidth="1"/>
    <col min="12038" max="12038" width="21.6640625" style="78" bestFit="1" customWidth="1"/>
    <col min="12039" max="12041" width="4.6640625" style="78" customWidth="1"/>
    <col min="12042" max="12042" width="0" style="78" hidden="1"/>
    <col min="12043" max="12045" width="4.6640625" style="78" customWidth="1"/>
    <col min="12046" max="12046" width="9.6640625" style="78" customWidth="1"/>
    <col min="12047" max="12047" width="7.44140625" style="78" customWidth="1"/>
    <col min="12048" max="12284" width="9.109375" style="78" customWidth="1"/>
    <col min="12285" max="12285" width="5.33203125" style="78" customWidth="1"/>
    <col min="12286" max="12288" width="0" style="78" hidden="1"/>
    <col min="12289" max="12289" width="5.33203125" style="78" customWidth="1"/>
    <col min="12290" max="12290" width="14.109375" style="78" customWidth="1"/>
    <col min="12291" max="12291" width="16.33203125" style="78" customWidth="1"/>
    <col min="12292" max="12292" width="10.6640625" style="78" customWidth="1"/>
    <col min="12293" max="12293" width="10.33203125" style="78" customWidth="1"/>
    <col min="12294" max="12294" width="21.6640625" style="78" bestFit="1" customWidth="1"/>
    <col min="12295" max="12297" width="4.6640625" style="78" customWidth="1"/>
    <col min="12298" max="12298" width="0" style="78" hidden="1"/>
    <col min="12299" max="12301" width="4.6640625" style="78" customWidth="1"/>
    <col min="12302" max="12302" width="9.6640625" style="78" customWidth="1"/>
    <col min="12303" max="12303" width="7.44140625" style="78" customWidth="1"/>
    <col min="12304" max="12540" width="9.109375" style="78" customWidth="1"/>
    <col min="12541" max="12541" width="5.33203125" style="78" customWidth="1"/>
    <col min="12542" max="12544" width="0" style="78" hidden="1"/>
    <col min="12545" max="12545" width="5.33203125" style="78" customWidth="1"/>
    <col min="12546" max="12546" width="14.109375" style="78" customWidth="1"/>
    <col min="12547" max="12547" width="16.33203125" style="78" customWidth="1"/>
    <col min="12548" max="12548" width="10.6640625" style="78" customWidth="1"/>
    <col min="12549" max="12549" width="10.33203125" style="78" customWidth="1"/>
    <col min="12550" max="12550" width="21.6640625" style="78" bestFit="1" customWidth="1"/>
    <col min="12551" max="12553" width="4.6640625" style="78" customWidth="1"/>
    <col min="12554" max="12554" width="0" style="78" hidden="1"/>
    <col min="12555" max="12557" width="4.6640625" style="78" customWidth="1"/>
    <col min="12558" max="12558" width="9.6640625" style="78" customWidth="1"/>
    <col min="12559" max="12559" width="7.44140625" style="78" customWidth="1"/>
    <col min="12560" max="12796" width="9.109375" style="78" customWidth="1"/>
    <col min="12797" max="12797" width="5.33203125" style="78" customWidth="1"/>
    <col min="12798" max="12800" width="0" style="78" hidden="1"/>
    <col min="12801" max="12801" width="5.33203125" style="78" customWidth="1"/>
    <col min="12802" max="12802" width="14.109375" style="78" customWidth="1"/>
    <col min="12803" max="12803" width="16.33203125" style="78" customWidth="1"/>
    <col min="12804" max="12804" width="10.6640625" style="78" customWidth="1"/>
    <col min="12805" max="12805" width="10.33203125" style="78" customWidth="1"/>
    <col min="12806" max="12806" width="21.6640625" style="78" bestFit="1" customWidth="1"/>
    <col min="12807" max="12809" width="4.6640625" style="78" customWidth="1"/>
    <col min="12810" max="12810" width="0" style="78" hidden="1"/>
    <col min="12811" max="12813" width="4.6640625" style="78" customWidth="1"/>
    <col min="12814" max="12814" width="9.6640625" style="78" customWidth="1"/>
    <col min="12815" max="12815" width="7.44140625" style="78" customWidth="1"/>
    <col min="12816" max="13052" width="9.109375" style="78" customWidth="1"/>
    <col min="13053" max="13053" width="5.33203125" style="78" customWidth="1"/>
    <col min="13054" max="13056" width="0" style="78" hidden="1"/>
    <col min="13057" max="13057" width="5.33203125" style="78" customWidth="1"/>
    <col min="13058" max="13058" width="14.109375" style="78" customWidth="1"/>
    <col min="13059" max="13059" width="16.33203125" style="78" customWidth="1"/>
    <col min="13060" max="13060" width="10.6640625" style="78" customWidth="1"/>
    <col min="13061" max="13061" width="10.33203125" style="78" customWidth="1"/>
    <col min="13062" max="13062" width="21.6640625" style="78" bestFit="1" customWidth="1"/>
    <col min="13063" max="13065" width="4.6640625" style="78" customWidth="1"/>
    <col min="13066" max="13066" width="0" style="78" hidden="1"/>
    <col min="13067" max="13069" width="4.6640625" style="78" customWidth="1"/>
    <col min="13070" max="13070" width="9.6640625" style="78" customWidth="1"/>
    <col min="13071" max="13071" width="7.44140625" style="78" customWidth="1"/>
    <col min="13072" max="13308" width="9.109375" style="78" customWidth="1"/>
    <col min="13309" max="13309" width="5.33203125" style="78" customWidth="1"/>
    <col min="13310" max="13312" width="0" style="78" hidden="1"/>
    <col min="13313" max="13313" width="5.33203125" style="78" customWidth="1"/>
    <col min="13314" max="13314" width="14.109375" style="78" customWidth="1"/>
    <col min="13315" max="13315" width="16.33203125" style="78" customWidth="1"/>
    <col min="13316" max="13316" width="10.6640625" style="78" customWidth="1"/>
    <col min="13317" max="13317" width="10.33203125" style="78" customWidth="1"/>
    <col min="13318" max="13318" width="21.6640625" style="78" bestFit="1" customWidth="1"/>
    <col min="13319" max="13321" width="4.6640625" style="78" customWidth="1"/>
    <col min="13322" max="13322" width="0" style="78" hidden="1"/>
    <col min="13323" max="13325" width="4.6640625" style="78" customWidth="1"/>
    <col min="13326" max="13326" width="9.6640625" style="78" customWidth="1"/>
    <col min="13327" max="13327" width="7.44140625" style="78" customWidth="1"/>
    <col min="13328" max="13564" width="9.109375" style="78" customWidth="1"/>
    <col min="13565" max="13565" width="5.33203125" style="78" customWidth="1"/>
    <col min="13566" max="13568" width="0" style="78" hidden="1"/>
    <col min="13569" max="13569" width="5.33203125" style="78" customWidth="1"/>
    <col min="13570" max="13570" width="14.109375" style="78" customWidth="1"/>
    <col min="13571" max="13571" width="16.33203125" style="78" customWidth="1"/>
    <col min="13572" max="13572" width="10.6640625" style="78" customWidth="1"/>
    <col min="13573" max="13573" width="10.33203125" style="78" customWidth="1"/>
    <col min="13574" max="13574" width="21.6640625" style="78" bestFit="1" customWidth="1"/>
    <col min="13575" max="13577" width="4.6640625" style="78" customWidth="1"/>
    <col min="13578" max="13578" width="0" style="78" hidden="1"/>
    <col min="13579" max="13581" width="4.6640625" style="78" customWidth="1"/>
    <col min="13582" max="13582" width="9.6640625" style="78" customWidth="1"/>
    <col min="13583" max="13583" width="7.44140625" style="78" customWidth="1"/>
    <col min="13584" max="13820" width="9.109375" style="78" customWidth="1"/>
    <col min="13821" max="13821" width="5.33203125" style="78" customWidth="1"/>
    <col min="13822" max="13824" width="0" style="78" hidden="1"/>
    <col min="13825" max="13825" width="5.33203125" style="78" customWidth="1"/>
    <col min="13826" max="13826" width="14.109375" style="78" customWidth="1"/>
    <col min="13827" max="13827" width="16.33203125" style="78" customWidth="1"/>
    <col min="13828" max="13828" width="10.6640625" style="78" customWidth="1"/>
    <col min="13829" max="13829" width="10.33203125" style="78" customWidth="1"/>
    <col min="13830" max="13830" width="21.6640625" style="78" bestFit="1" customWidth="1"/>
    <col min="13831" max="13833" width="4.6640625" style="78" customWidth="1"/>
    <col min="13834" max="13834" width="0" style="78" hidden="1"/>
    <col min="13835" max="13837" width="4.6640625" style="78" customWidth="1"/>
    <col min="13838" max="13838" width="9.6640625" style="78" customWidth="1"/>
    <col min="13839" max="13839" width="7.44140625" style="78" customWidth="1"/>
    <col min="13840" max="14076" width="9.109375" style="78" customWidth="1"/>
    <col min="14077" max="14077" width="5.33203125" style="78" customWidth="1"/>
    <col min="14078" max="14080" width="0" style="78" hidden="1"/>
    <col min="14081" max="14081" width="5.33203125" style="78" customWidth="1"/>
    <col min="14082" max="14082" width="14.109375" style="78" customWidth="1"/>
    <col min="14083" max="14083" width="16.33203125" style="78" customWidth="1"/>
    <col min="14084" max="14084" width="10.6640625" style="78" customWidth="1"/>
    <col min="14085" max="14085" width="10.33203125" style="78" customWidth="1"/>
    <col min="14086" max="14086" width="21.6640625" style="78" bestFit="1" customWidth="1"/>
    <col min="14087" max="14089" width="4.6640625" style="78" customWidth="1"/>
    <col min="14090" max="14090" width="0" style="78" hidden="1"/>
    <col min="14091" max="14093" width="4.6640625" style="78" customWidth="1"/>
    <col min="14094" max="14094" width="9.6640625" style="78" customWidth="1"/>
    <col min="14095" max="14095" width="7.44140625" style="78" customWidth="1"/>
    <col min="14096" max="14332" width="9.109375" style="78" customWidth="1"/>
    <col min="14333" max="14333" width="5.33203125" style="78" customWidth="1"/>
    <col min="14334" max="14336" width="0" style="78" hidden="1"/>
    <col min="14337" max="14337" width="5.33203125" style="78" customWidth="1"/>
    <col min="14338" max="14338" width="14.109375" style="78" customWidth="1"/>
    <col min="14339" max="14339" width="16.33203125" style="78" customWidth="1"/>
    <col min="14340" max="14340" width="10.6640625" style="78" customWidth="1"/>
    <col min="14341" max="14341" width="10.33203125" style="78" customWidth="1"/>
    <col min="14342" max="14342" width="21.6640625" style="78" bestFit="1" customWidth="1"/>
    <col min="14343" max="14345" width="4.6640625" style="78" customWidth="1"/>
    <col min="14346" max="14346" width="0" style="78" hidden="1"/>
    <col min="14347" max="14349" width="4.6640625" style="78" customWidth="1"/>
    <col min="14350" max="14350" width="9.6640625" style="78" customWidth="1"/>
    <col min="14351" max="14351" width="7.44140625" style="78" customWidth="1"/>
    <col min="14352" max="14588" width="9.109375" style="78" customWidth="1"/>
    <col min="14589" max="14589" width="5.33203125" style="78" customWidth="1"/>
    <col min="14590" max="14592" width="0" style="78" hidden="1"/>
    <col min="14593" max="14593" width="5.33203125" style="78" customWidth="1"/>
    <col min="14594" max="14594" width="14.109375" style="78" customWidth="1"/>
    <col min="14595" max="14595" width="16.33203125" style="78" customWidth="1"/>
    <col min="14596" max="14596" width="10.6640625" style="78" customWidth="1"/>
    <col min="14597" max="14597" width="10.33203125" style="78" customWidth="1"/>
    <col min="14598" max="14598" width="21.6640625" style="78" bestFit="1" customWidth="1"/>
    <col min="14599" max="14601" width="4.6640625" style="78" customWidth="1"/>
    <col min="14602" max="14602" width="0" style="78" hidden="1"/>
    <col min="14603" max="14605" width="4.6640625" style="78" customWidth="1"/>
    <col min="14606" max="14606" width="9.6640625" style="78" customWidth="1"/>
    <col min="14607" max="14607" width="7.44140625" style="78" customWidth="1"/>
    <col min="14608" max="14844" width="9.109375" style="78" customWidth="1"/>
    <col min="14845" max="14845" width="5.33203125" style="78" customWidth="1"/>
    <col min="14846" max="14848" width="0" style="78" hidden="1"/>
    <col min="14849" max="14849" width="5.33203125" style="78" customWidth="1"/>
    <col min="14850" max="14850" width="14.109375" style="78" customWidth="1"/>
    <col min="14851" max="14851" width="16.33203125" style="78" customWidth="1"/>
    <col min="14852" max="14852" width="10.6640625" style="78" customWidth="1"/>
    <col min="14853" max="14853" width="10.33203125" style="78" customWidth="1"/>
    <col min="14854" max="14854" width="21.6640625" style="78" bestFit="1" customWidth="1"/>
    <col min="14855" max="14857" width="4.6640625" style="78" customWidth="1"/>
    <col min="14858" max="14858" width="0" style="78" hidden="1"/>
    <col min="14859" max="14861" width="4.6640625" style="78" customWidth="1"/>
    <col min="14862" max="14862" width="9.6640625" style="78" customWidth="1"/>
    <col min="14863" max="14863" width="7.44140625" style="78" customWidth="1"/>
    <col min="14864" max="15100" width="9.109375" style="78" customWidth="1"/>
    <col min="15101" max="15101" width="5.33203125" style="78" customWidth="1"/>
    <col min="15102" max="15104" width="0" style="78" hidden="1"/>
    <col min="15105" max="15105" width="5.33203125" style="78" customWidth="1"/>
    <col min="15106" max="15106" width="14.109375" style="78" customWidth="1"/>
    <col min="15107" max="15107" width="16.33203125" style="78" customWidth="1"/>
    <col min="15108" max="15108" width="10.6640625" style="78" customWidth="1"/>
    <col min="15109" max="15109" width="10.33203125" style="78" customWidth="1"/>
    <col min="15110" max="15110" width="21.6640625" style="78" bestFit="1" customWidth="1"/>
    <col min="15111" max="15113" width="4.6640625" style="78" customWidth="1"/>
    <col min="15114" max="15114" width="0" style="78" hidden="1"/>
    <col min="15115" max="15117" width="4.6640625" style="78" customWidth="1"/>
    <col min="15118" max="15118" width="9.6640625" style="78" customWidth="1"/>
    <col min="15119" max="15119" width="7.44140625" style="78" customWidth="1"/>
    <col min="15120" max="15356" width="9.109375" style="78" customWidth="1"/>
    <col min="15357" max="15357" width="5.33203125" style="78" customWidth="1"/>
    <col min="15358" max="15360" width="0" style="78" hidden="1"/>
    <col min="15361" max="15361" width="5.33203125" style="78" customWidth="1"/>
    <col min="15362" max="15362" width="14.109375" style="78" customWidth="1"/>
    <col min="15363" max="15363" width="16.33203125" style="78" customWidth="1"/>
    <col min="15364" max="15364" width="10.6640625" style="78" customWidth="1"/>
    <col min="15365" max="15365" width="10.33203125" style="78" customWidth="1"/>
    <col min="15366" max="15366" width="21.6640625" style="78" bestFit="1" customWidth="1"/>
    <col min="15367" max="15369" width="4.6640625" style="78" customWidth="1"/>
    <col min="15370" max="15370" width="0" style="78" hidden="1"/>
    <col min="15371" max="15373" width="4.6640625" style="78" customWidth="1"/>
    <col min="15374" max="15374" width="9.6640625" style="78" customWidth="1"/>
    <col min="15375" max="15375" width="7.44140625" style="78" customWidth="1"/>
    <col min="15376" max="15612" width="9.109375" style="78" customWidth="1"/>
    <col min="15613" max="15613" width="5.33203125" style="78" customWidth="1"/>
    <col min="15614" max="15616" width="0" style="78" hidden="1"/>
    <col min="15617" max="15617" width="5.33203125" style="78" customWidth="1"/>
    <col min="15618" max="15618" width="14.109375" style="78" customWidth="1"/>
    <col min="15619" max="15619" width="16.33203125" style="78" customWidth="1"/>
    <col min="15620" max="15620" width="10.6640625" style="78" customWidth="1"/>
    <col min="15621" max="15621" width="10.33203125" style="78" customWidth="1"/>
    <col min="15622" max="15622" width="21.6640625" style="78" bestFit="1" customWidth="1"/>
    <col min="15623" max="15625" width="4.6640625" style="78" customWidth="1"/>
    <col min="15626" max="15626" width="0" style="78" hidden="1"/>
    <col min="15627" max="15629" width="4.6640625" style="78" customWidth="1"/>
    <col min="15630" max="15630" width="9.6640625" style="78" customWidth="1"/>
    <col min="15631" max="15631" width="7.44140625" style="78" customWidth="1"/>
    <col min="15632" max="15868" width="9.109375" style="78" customWidth="1"/>
    <col min="15869" max="15869" width="5.33203125" style="78" customWidth="1"/>
    <col min="15870" max="15872" width="0" style="78" hidden="1"/>
    <col min="15873" max="15873" width="5.33203125" style="78" customWidth="1"/>
    <col min="15874" max="15874" width="14.109375" style="78" customWidth="1"/>
    <col min="15875" max="15875" width="16.33203125" style="78" customWidth="1"/>
    <col min="15876" max="15876" width="10.6640625" style="78" customWidth="1"/>
    <col min="15877" max="15877" width="10.33203125" style="78" customWidth="1"/>
    <col min="15878" max="15878" width="21.6640625" style="78" bestFit="1" customWidth="1"/>
    <col min="15879" max="15881" width="4.6640625" style="78" customWidth="1"/>
    <col min="15882" max="15882" width="0" style="78" hidden="1"/>
    <col min="15883" max="15885" width="4.6640625" style="78" customWidth="1"/>
    <col min="15886" max="15886" width="9.6640625" style="78" customWidth="1"/>
    <col min="15887" max="15887" width="7.44140625" style="78" customWidth="1"/>
    <col min="15888" max="16124" width="9.109375" style="78" customWidth="1"/>
    <col min="16125" max="16125" width="5.33203125" style="78" customWidth="1"/>
    <col min="16126" max="16128" width="0" style="78" hidden="1"/>
    <col min="16129" max="16129" width="5.33203125" style="78" customWidth="1"/>
    <col min="16130" max="16130" width="14.109375" style="78" customWidth="1"/>
    <col min="16131" max="16131" width="16.33203125" style="78" customWidth="1"/>
    <col min="16132" max="16132" width="10.6640625" style="78" customWidth="1"/>
    <col min="16133" max="16133" width="10.33203125" style="78" customWidth="1"/>
    <col min="16134" max="16134" width="21.6640625" style="78" bestFit="1" customWidth="1"/>
    <col min="16135" max="16137" width="4.6640625" style="78" customWidth="1"/>
    <col min="16138" max="16138" width="0" style="78" hidden="1"/>
    <col min="16139" max="16141" width="4.6640625" style="78" customWidth="1"/>
    <col min="16142" max="16142" width="9.6640625" style="78" customWidth="1"/>
    <col min="16143" max="16143" width="7.44140625" style="78" customWidth="1"/>
    <col min="16144" max="16380" width="9.109375" style="78" customWidth="1"/>
    <col min="16381" max="16381" width="5.33203125" style="78" customWidth="1"/>
    <col min="16382" max="16384" width="0" style="78" hidden="1"/>
  </cols>
  <sheetData>
    <row r="1" spans="1:28" s="42" customFormat="1" ht="36.75" customHeight="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28" s="42" customFormat="1" ht="15.6" x14ac:dyDescent="0.3">
      <c r="A2" s="262">
        <v>43616</v>
      </c>
      <c r="B2" s="262"/>
      <c r="D2" s="43" t="s">
        <v>1</v>
      </c>
    </row>
    <row r="3" spans="1:28" s="44" customFormat="1" ht="4.2" x14ac:dyDescent="0.15">
      <c r="B3" s="45"/>
      <c r="C3" s="45"/>
    </row>
    <row r="4" spans="1:28" s="42" customFormat="1" x14ac:dyDescent="0.25">
      <c r="A4" s="46"/>
      <c r="B4" s="42" t="s">
        <v>150</v>
      </c>
      <c r="D4" s="47"/>
      <c r="G4" s="48"/>
    </row>
    <row r="5" spans="1:28" s="49" customFormat="1" ht="4.8" thickBot="1" x14ac:dyDescent="0.2">
      <c r="B5" s="50"/>
      <c r="C5" s="50"/>
      <c r="G5" s="51"/>
    </row>
    <row r="6" spans="1:28" s="52" customFormat="1" ht="14.4" thickBot="1" x14ac:dyDescent="0.3">
      <c r="B6" s="53"/>
      <c r="C6" s="53"/>
      <c r="D6" s="54"/>
      <c r="F6" s="55"/>
      <c r="G6" s="266" t="s">
        <v>151</v>
      </c>
      <c r="H6" s="267"/>
      <c r="I6" s="267"/>
      <c r="J6" s="267"/>
      <c r="K6" s="267"/>
      <c r="L6" s="267"/>
      <c r="M6" s="268"/>
      <c r="N6" s="56"/>
      <c r="O6" s="57"/>
      <c r="P6" s="57"/>
    </row>
    <row r="7" spans="1:28" s="69" customFormat="1" ht="21" customHeight="1" thickBot="1" x14ac:dyDescent="0.3">
      <c r="A7" s="58" t="s">
        <v>148</v>
      </c>
      <c r="B7" s="59" t="s">
        <v>5</v>
      </c>
      <c r="C7" s="60" t="s">
        <v>6</v>
      </c>
      <c r="D7" s="61" t="s">
        <v>152</v>
      </c>
      <c r="E7" s="62" t="s">
        <v>8</v>
      </c>
      <c r="F7" s="63" t="s">
        <v>9</v>
      </c>
      <c r="G7" s="64">
        <v>1</v>
      </c>
      <c r="H7" s="65">
        <v>2</v>
      </c>
      <c r="I7" s="65">
        <v>3</v>
      </c>
      <c r="J7" s="65" t="s">
        <v>153</v>
      </c>
      <c r="K7" s="65">
        <v>4</v>
      </c>
      <c r="L7" s="65">
        <v>5</v>
      </c>
      <c r="M7" s="66">
        <v>6</v>
      </c>
      <c r="N7" s="67" t="s">
        <v>154</v>
      </c>
      <c r="O7" s="68" t="s">
        <v>12</v>
      </c>
      <c r="P7" s="68" t="s">
        <v>149</v>
      </c>
    </row>
    <row r="8" spans="1:28" ht="18" customHeight="1" x14ac:dyDescent="0.25">
      <c r="A8" s="70">
        <v>1</v>
      </c>
      <c r="B8" s="71" t="s">
        <v>155</v>
      </c>
      <c r="C8" s="72" t="s">
        <v>156</v>
      </c>
      <c r="D8" s="73" t="s">
        <v>157</v>
      </c>
      <c r="E8" s="73" t="s">
        <v>16</v>
      </c>
      <c r="F8" s="74" t="s">
        <v>17</v>
      </c>
      <c r="G8" s="75">
        <v>11.76</v>
      </c>
      <c r="H8" s="75">
        <v>11.75</v>
      </c>
      <c r="I8" s="75">
        <v>12.05</v>
      </c>
      <c r="J8" s="75"/>
      <c r="K8" s="75">
        <v>12.59</v>
      </c>
      <c r="L8" s="75">
        <v>12.5</v>
      </c>
      <c r="M8" s="75">
        <v>12.36</v>
      </c>
      <c r="N8" s="76">
        <f t="shared" ref="N8:N33" si="0">MAX(G8:I8,K8:M8)</f>
        <v>12.59</v>
      </c>
      <c r="O8" s="77" t="s">
        <v>591</v>
      </c>
      <c r="P8" s="77">
        <v>25</v>
      </c>
    </row>
    <row r="9" spans="1:28" ht="18" customHeight="1" x14ac:dyDescent="0.25">
      <c r="A9" s="70">
        <v>2</v>
      </c>
      <c r="B9" s="71" t="s">
        <v>158</v>
      </c>
      <c r="C9" s="72" t="s">
        <v>159</v>
      </c>
      <c r="D9" s="73" t="s">
        <v>160</v>
      </c>
      <c r="E9" s="73" t="s">
        <v>16</v>
      </c>
      <c r="F9" s="74" t="s">
        <v>17</v>
      </c>
      <c r="G9" s="75">
        <v>11.23</v>
      </c>
      <c r="H9" s="75">
        <v>11.03</v>
      </c>
      <c r="I9" s="75">
        <v>12.09</v>
      </c>
      <c r="J9" s="75"/>
      <c r="K9" s="75" t="s">
        <v>161</v>
      </c>
      <c r="L9" s="75">
        <v>12.41</v>
      </c>
      <c r="M9" s="75">
        <v>11.58</v>
      </c>
      <c r="N9" s="76">
        <f t="shared" si="0"/>
        <v>12.41</v>
      </c>
      <c r="O9" s="77" t="s">
        <v>591</v>
      </c>
      <c r="P9" s="77">
        <v>22</v>
      </c>
    </row>
    <row r="10" spans="1:28" ht="18" customHeight="1" x14ac:dyDescent="0.25">
      <c r="A10" s="70">
        <v>3</v>
      </c>
      <c r="B10" s="71" t="s">
        <v>162</v>
      </c>
      <c r="C10" s="72" t="s">
        <v>163</v>
      </c>
      <c r="D10" s="79" t="s">
        <v>164</v>
      </c>
      <c r="E10" s="73" t="s">
        <v>165</v>
      </c>
      <c r="F10" s="74" t="s">
        <v>166</v>
      </c>
      <c r="G10" s="75">
        <v>11.33</v>
      </c>
      <c r="H10" s="75">
        <v>11.97</v>
      </c>
      <c r="I10" s="75">
        <v>12.33</v>
      </c>
      <c r="J10" s="75"/>
      <c r="K10" s="75">
        <v>12.25</v>
      </c>
      <c r="L10" s="75" t="s">
        <v>161</v>
      </c>
      <c r="M10" s="75" t="s">
        <v>161</v>
      </c>
      <c r="N10" s="80">
        <f t="shared" si="0"/>
        <v>12.33</v>
      </c>
      <c r="O10" s="77" t="s">
        <v>591</v>
      </c>
      <c r="P10" s="77">
        <v>19</v>
      </c>
    </row>
    <row r="11" spans="1:28" ht="18" customHeight="1" x14ac:dyDescent="0.25">
      <c r="A11" s="70">
        <v>4</v>
      </c>
      <c r="B11" s="71" t="s">
        <v>167</v>
      </c>
      <c r="C11" s="72" t="s">
        <v>168</v>
      </c>
      <c r="D11" s="73" t="s">
        <v>169</v>
      </c>
      <c r="E11" s="73" t="s">
        <v>16</v>
      </c>
      <c r="F11" s="74" t="s">
        <v>17</v>
      </c>
      <c r="G11" s="75">
        <v>12</v>
      </c>
      <c r="H11" s="75">
        <v>11.95</v>
      </c>
      <c r="I11" s="75">
        <v>12.02</v>
      </c>
      <c r="J11" s="75"/>
      <c r="K11" s="75" t="s">
        <v>161</v>
      </c>
      <c r="L11" s="75" t="s">
        <v>161</v>
      </c>
      <c r="M11" s="75">
        <v>12</v>
      </c>
      <c r="N11" s="76">
        <f t="shared" si="0"/>
        <v>12.02</v>
      </c>
      <c r="O11" s="77" t="s">
        <v>591</v>
      </c>
      <c r="P11" s="77">
        <v>17</v>
      </c>
    </row>
    <row r="12" spans="1:28" ht="18" customHeight="1" x14ac:dyDescent="0.25">
      <c r="A12" s="70">
        <v>5</v>
      </c>
      <c r="B12" s="71" t="s">
        <v>170</v>
      </c>
      <c r="C12" s="72" t="s">
        <v>171</v>
      </c>
      <c r="D12" s="79">
        <v>37723</v>
      </c>
      <c r="E12" s="73" t="s">
        <v>104</v>
      </c>
      <c r="F12" s="74" t="s">
        <v>105</v>
      </c>
      <c r="G12" s="75">
        <v>10.5</v>
      </c>
      <c r="H12" s="75">
        <v>10.82</v>
      </c>
      <c r="I12" s="75">
        <v>11.06</v>
      </c>
      <c r="J12" s="75"/>
      <c r="K12" s="75">
        <v>10.64</v>
      </c>
      <c r="L12" s="75">
        <v>11.36</v>
      </c>
      <c r="M12" s="75">
        <v>11.57</v>
      </c>
      <c r="N12" s="80">
        <f t="shared" si="0"/>
        <v>11.57</v>
      </c>
      <c r="O12" s="77" t="s">
        <v>591</v>
      </c>
      <c r="P12" s="77">
        <v>16</v>
      </c>
    </row>
    <row r="13" spans="1:28" ht="18" customHeight="1" x14ac:dyDescent="0.25">
      <c r="A13" s="70">
        <v>6</v>
      </c>
      <c r="B13" s="71" t="s">
        <v>172</v>
      </c>
      <c r="C13" s="72" t="s">
        <v>173</v>
      </c>
      <c r="D13" s="79" t="s">
        <v>174</v>
      </c>
      <c r="E13" s="73" t="s">
        <v>175</v>
      </c>
      <c r="F13" s="74" t="s">
        <v>176</v>
      </c>
      <c r="G13" s="75">
        <v>10.83</v>
      </c>
      <c r="H13" s="75" t="s">
        <v>161</v>
      </c>
      <c r="I13" s="75">
        <v>11.2</v>
      </c>
      <c r="J13" s="75"/>
      <c r="K13" s="75">
        <v>11.22</v>
      </c>
      <c r="L13" s="75">
        <v>10.9</v>
      </c>
      <c r="M13" s="75">
        <v>11.5</v>
      </c>
      <c r="N13" s="80">
        <f t="shared" si="0"/>
        <v>11.5</v>
      </c>
      <c r="O13" s="77" t="s">
        <v>591</v>
      </c>
      <c r="P13" s="77">
        <v>15</v>
      </c>
    </row>
    <row r="14" spans="1:28" ht="18" customHeight="1" x14ac:dyDescent="0.25">
      <c r="A14" s="70">
        <v>7</v>
      </c>
      <c r="B14" s="71" t="s">
        <v>102</v>
      </c>
      <c r="C14" s="72" t="s">
        <v>177</v>
      </c>
      <c r="D14" s="79" t="s">
        <v>178</v>
      </c>
      <c r="E14" s="73" t="s">
        <v>175</v>
      </c>
      <c r="F14" s="74" t="s">
        <v>176</v>
      </c>
      <c r="G14" s="75">
        <v>10.9</v>
      </c>
      <c r="H14" s="75">
        <v>11.04</v>
      </c>
      <c r="I14" s="75">
        <v>10.17</v>
      </c>
      <c r="J14" s="75"/>
      <c r="K14" s="75">
        <v>10.35</v>
      </c>
      <c r="L14" s="75">
        <v>11.4</v>
      </c>
      <c r="M14" s="75">
        <v>10.76</v>
      </c>
      <c r="N14" s="80">
        <f t="shared" si="0"/>
        <v>11.4</v>
      </c>
      <c r="O14" s="77" t="s">
        <v>591</v>
      </c>
      <c r="P14" s="77">
        <v>14</v>
      </c>
    </row>
    <row r="15" spans="1:28" ht="18" customHeight="1" x14ac:dyDescent="0.25">
      <c r="A15" s="70">
        <v>8</v>
      </c>
      <c r="B15" s="71" t="s">
        <v>179</v>
      </c>
      <c r="C15" s="72" t="s">
        <v>180</v>
      </c>
      <c r="D15" s="73" t="s">
        <v>181</v>
      </c>
      <c r="E15" s="73" t="s">
        <v>120</v>
      </c>
      <c r="F15" s="74" t="s">
        <v>121</v>
      </c>
      <c r="G15" s="75">
        <v>10.82</v>
      </c>
      <c r="H15" s="75">
        <v>10.75</v>
      </c>
      <c r="I15" s="75">
        <v>11.24</v>
      </c>
      <c r="J15" s="75"/>
      <c r="K15" s="75">
        <v>10.71</v>
      </c>
      <c r="L15" s="75">
        <v>10.87</v>
      </c>
      <c r="M15" s="75">
        <v>10.9</v>
      </c>
      <c r="N15" s="76">
        <f t="shared" si="0"/>
        <v>11.24</v>
      </c>
      <c r="O15" s="77" t="s">
        <v>591</v>
      </c>
      <c r="P15" s="77">
        <v>13</v>
      </c>
    </row>
    <row r="16" spans="1:28" ht="18" customHeight="1" x14ac:dyDescent="0.25">
      <c r="A16" s="70">
        <v>9</v>
      </c>
      <c r="B16" s="71" t="s">
        <v>182</v>
      </c>
      <c r="C16" s="72" t="s">
        <v>183</v>
      </c>
      <c r="D16" s="79">
        <v>36913</v>
      </c>
      <c r="E16" s="73" t="s">
        <v>20</v>
      </c>
      <c r="F16" s="74" t="s">
        <v>184</v>
      </c>
      <c r="G16" s="75">
        <v>10.65</v>
      </c>
      <c r="H16" s="75">
        <v>9.49</v>
      </c>
      <c r="I16" s="75">
        <v>9.18</v>
      </c>
      <c r="J16" s="75"/>
      <c r="K16" s="75"/>
      <c r="L16" s="75"/>
      <c r="M16" s="75"/>
      <c r="N16" s="80">
        <f t="shared" si="0"/>
        <v>10.65</v>
      </c>
      <c r="O16" s="77" t="s">
        <v>592</v>
      </c>
      <c r="P16" s="77">
        <v>12</v>
      </c>
      <c r="AB16" s="78" t="s">
        <v>69</v>
      </c>
    </row>
    <row r="17" spans="1:16" ht="18" customHeight="1" x14ac:dyDescent="0.25">
      <c r="A17" s="70">
        <v>10</v>
      </c>
      <c r="B17" s="71" t="s">
        <v>134</v>
      </c>
      <c r="C17" s="72" t="s">
        <v>185</v>
      </c>
      <c r="D17" s="79" t="s">
        <v>186</v>
      </c>
      <c r="E17" s="73" t="s">
        <v>187</v>
      </c>
      <c r="F17" s="74" t="s">
        <v>188</v>
      </c>
      <c r="G17" s="75">
        <v>9.74</v>
      </c>
      <c r="H17" s="75">
        <v>9.27</v>
      </c>
      <c r="I17" s="75">
        <v>10.59</v>
      </c>
      <c r="J17" s="75"/>
      <c r="K17" s="75"/>
      <c r="L17" s="75"/>
      <c r="M17" s="75"/>
      <c r="N17" s="80">
        <f t="shared" si="0"/>
        <v>10.59</v>
      </c>
      <c r="O17" s="77" t="s">
        <v>592</v>
      </c>
      <c r="P17" s="77">
        <v>11</v>
      </c>
    </row>
    <row r="18" spans="1:16" ht="18" customHeight="1" x14ac:dyDescent="0.25">
      <c r="A18" s="70">
        <v>11</v>
      </c>
      <c r="B18" s="71" t="s">
        <v>189</v>
      </c>
      <c r="C18" s="72" t="s">
        <v>190</v>
      </c>
      <c r="D18" s="79">
        <v>37288</v>
      </c>
      <c r="E18" s="73" t="s">
        <v>191</v>
      </c>
      <c r="F18" s="74" t="s">
        <v>192</v>
      </c>
      <c r="G18" s="75">
        <v>9.09</v>
      </c>
      <c r="H18" s="75">
        <v>9.43</v>
      </c>
      <c r="I18" s="75">
        <v>10.08</v>
      </c>
      <c r="J18" s="75"/>
      <c r="K18" s="75"/>
      <c r="L18" s="75"/>
      <c r="M18" s="75"/>
      <c r="N18" s="80">
        <f t="shared" si="0"/>
        <v>10.08</v>
      </c>
      <c r="O18" s="77" t="s">
        <v>592</v>
      </c>
      <c r="P18" s="77">
        <v>10</v>
      </c>
    </row>
    <row r="19" spans="1:16" ht="18" customHeight="1" x14ac:dyDescent="0.25">
      <c r="A19" s="70">
        <v>12</v>
      </c>
      <c r="B19" s="71" t="s">
        <v>134</v>
      </c>
      <c r="C19" s="72" t="s">
        <v>193</v>
      </c>
      <c r="D19" s="73" t="s">
        <v>194</v>
      </c>
      <c r="E19" s="73" t="s">
        <v>94</v>
      </c>
      <c r="F19" s="74" t="s">
        <v>95</v>
      </c>
      <c r="G19" s="75">
        <v>9.67</v>
      </c>
      <c r="H19" s="75">
        <v>10</v>
      </c>
      <c r="I19" s="75">
        <v>9.9</v>
      </c>
      <c r="J19" s="75"/>
      <c r="K19" s="75"/>
      <c r="L19" s="75"/>
      <c r="M19" s="75"/>
      <c r="N19" s="76">
        <f t="shared" si="0"/>
        <v>10</v>
      </c>
      <c r="O19" s="77" t="s">
        <v>592</v>
      </c>
      <c r="P19" s="77">
        <v>9</v>
      </c>
    </row>
    <row r="20" spans="1:16" ht="18" customHeight="1" x14ac:dyDescent="0.25">
      <c r="A20" s="70">
        <v>13</v>
      </c>
      <c r="B20" s="71" t="s">
        <v>195</v>
      </c>
      <c r="C20" s="72" t="s">
        <v>196</v>
      </c>
      <c r="D20" s="79">
        <v>36647</v>
      </c>
      <c r="E20" s="73" t="s">
        <v>100</v>
      </c>
      <c r="F20" s="74" t="s">
        <v>197</v>
      </c>
      <c r="G20" s="75">
        <v>9.76</v>
      </c>
      <c r="H20" s="75">
        <v>9.4499999999999993</v>
      </c>
      <c r="I20" s="75">
        <v>8.9600000000000009</v>
      </c>
      <c r="J20" s="75"/>
      <c r="K20" s="75"/>
      <c r="L20" s="75"/>
      <c r="M20" s="75"/>
      <c r="N20" s="80">
        <f t="shared" si="0"/>
        <v>9.76</v>
      </c>
      <c r="O20" s="77" t="s">
        <v>592</v>
      </c>
      <c r="P20" s="77">
        <v>8</v>
      </c>
    </row>
    <row r="21" spans="1:16" ht="18" customHeight="1" x14ac:dyDescent="0.25">
      <c r="A21" s="70">
        <v>14</v>
      </c>
      <c r="B21" s="71" t="s">
        <v>198</v>
      </c>
      <c r="C21" s="72" t="s">
        <v>199</v>
      </c>
      <c r="D21" s="73" t="s">
        <v>200</v>
      </c>
      <c r="E21" s="73" t="s">
        <v>201</v>
      </c>
      <c r="F21" s="74" t="s">
        <v>202</v>
      </c>
      <c r="G21" s="75">
        <v>9.3699999999999992</v>
      </c>
      <c r="H21" s="75">
        <v>8.57</v>
      </c>
      <c r="I21" s="75">
        <v>9.44</v>
      </c>
      <c r="J21" s="75"/>
      <c r="K21" s="75"/>
      <c r="L21" s="75"/>
      <c r="M21" s="75"/>
      <c r="N21" s="76">
        <f t="shared" si="0"/>
        <v>9.44</v>
      </c>
      <c r="O21" s="77" t="s">
        <v>593</v>
      </c>
      <c r="P21" s="77">
        <v>7</v>
      </c>
    </row>
    <row r="22" spans="1:16" ht="18" customHeight="1" x14ac:dyDescent="0.25">
      <c r="A22" s="70">
        <v>15</v>
      </c>
      <c r="B22" s="71" t="s">
        <v>203</v>
      </c>
      <c r="C22" s="72" t="s">
        <v>204</v>
      </c>
      <c r="D22" s="79">
        <v>36890</v>
      </c>
      <c r="E22" s="73" t="s">
        <v>20</v>
      </c>
      <c r="F22" s="74" t="s">
        <v>205</v>
      </c>
      <c r="G22" s="75">
        <v>8.7200000000000006</v>
      </c>
      <c r="H22" s="75">
        <v>9.0399999999999991</v>
      </c>
      <c r="I22" s="75">
        <v>8.41</v>
      </c>
      <c r="J22" s="75"/>
      <c r="K22" s="75"/>
      <c r="L22" s="75"/>
      <c r="M22" s="75"/>
      <c r="N22" s="80">
        <f t="shared" si="0"/>
        <v>9.0399999999999991</v>
      </c>
      <c r="O22" s="77" t="s">
        <v>593</v>
      </c>
      <c r="P22" s="77">
        <v>6</v>
      </c>
    </row>
    <row r="23" spans="1:16" ht="18" customHeight="1" x14ac:dyDescent="0.25">
      <c r="A23" s="70">
        <v>16</v>
      </c>
      <c r="B23" s="71" t="s">
        <v>206</v>
      </c>
      <c r="C23" s="72" t="s">
        <v>207</v>
      </c>
      <c r="D23" s="79" t="s">
        <v>208</v>
      </c>
      <c r="E23" s="73" t="s">
        <v>66</v>
      </c>
      <c r="F23" s="74" t="s">
        <v>67</v>
      </c>
      <c r="G23" s="75" t="s">
        <v>161</v>
      </c>
      <c r="H23" s="75">
        <v>9.0399999999999991</v>
      </c>
      <c r="I23" s="75">
        <v>8.9499999999999993</v>
      </c>
      <c r="J23" s="75"/>
      <c r="K23" s="75"/>
      <c r="L23" s="75"/>
      <c r="M23" s="75"/>
      <c r="N23" s="80">
        <f t="shared" si="0"/>
        <v>9.0399999999999991</v>
      </c>
      <c r="O23" s="77" t="s">
        <v>593</v>
      </c>
      <c r="P23" s="77">
        <v>5</v>
      </c>
    </row>
    <row r="24" spans="1:16" ht="18" customHeight="1" x14ac:dyDescent="0.25">
      <c r="A24" s="70">
        <v>17</v>
      </c>
      <c r="B24" s="71" t="s">
        <v>209</v>
      </c>
      <c r="C24" s="72" t="s">
        <v>210</v>
      </c>
      <c r="D24" s="79" t="s">
        <v>157</v>
      </c>
      <c r="E24" s="73" t="s">
        <v>54</v>
      </c>
      <c r="F24" s="74" t="s">
        <v>211</v>
      </c>
      <c r="G24" s="75" t="s">
        <v>161</v>
      </c>
      <c r="H24" s="75">
        <v>9.0399999999999991</v>
      </c>
      <c r="I24" s="75" t="s">
        <v>161</v>
      </c>
      <c r="J24" s="75"/>
      <c r="K24" s="75"/>
      <c r="L24" s="75"/>
      <c r="M24" s="75"/>
      <c r="N24" s="80">
        <f t="shared" si="0"/>
        <v>9.0399999999999991</v>
      </c>
      <c r="O24" s="77" t="s">
        <v>593</v>
      </c>
      <c r="P24" s="77">
        <v>4</v>
      </c>
    </row>
    <row r="25" spans="1:16" ht="18" customHeight="1" x14ac:dyDescent="0.25">
      <c r="A25" s="70">
        <v>18</v>
      </c>
      <c r="B25" s="71" t="s">
        <v>212</v>
      </c>
      <c r="C25" s="72" t="s">
        <v>213</v>
      </c>
      <c r="D25" s="79" t="s">
        <v>214</v>
      </c>
      <c r="E25" s="73" t="s">
        <v>175</v>
      </c>
      <c r="F25" s="74" t="s">
        <v>176</v>
      </c>
      <c r="G25" s="75">
        <v>8.9700000000000006</v>
      </c>
      <c r="H25" s="75" t="s">
        <v>161</v>
      </c>
      <c r="I25" s="75" t="s">
        <v>161</v>
      </c>
      <c r="J25" s="75"/>
      <c r="K25" s="75"/>
      <c r="L25" s="75"/>
      <c r="M25" s="75"/>
      <c r="N25" s="80">
        <f t="shared" si="0"/>
        <v>8.9700000000000006</v>
      </c>
      <c r="O25" s="77" t="s">
        <v>593</v>
      </c>
      <c r="P25" s="77">
        <v>3</v>
      </c>
    </row>
    <row r="26" spans="1:16" ht="18" customHeight="1" x14ac:dyDescent="0.25">
      <c r="A26" s="70">
        <v>19</v>
      </c>
      <c r="B26" s="71" t="s">
        <v>215</v>
      </c>
      <c r="C26" s="72" t="s">
        <v>216</v>
      </c>
      <c r="D26" s="79" t="s">
        <v>217</v>
      </c>
      <c r="E26" s="73" t="s">
        <v>54</v>
      </c>
      <c r="F26" s="74" t="s">
        <v>211</v>
      </c>
      <c r="G26" s="75">
        <v>8.7799999999999994</v>
      </c>
      <c r="H26" s="75">
        <v>8.32</v>
      </c>
      <c r="I26" s="75">
        <v>8.18</v>
      </c>
      <c r="J26" s="75"/>
      <c r="K26" s="75"/>
      <c r="L26" s="75"/>
      <c r="M26" s="75"/>
      <c r="N26" s="80">
        <f t="shared" si="0"/>
        <v>8.7799999999999994</v>
      </c>
      <c r="O26" s="77" t="s">
        <v>593</v>
      </c>
      <c r="P26" s="77">
        <v>2</v>
      </c>
    </row>
    <row r="27" spans="1:16" ht="18" customHeight="1" x14ac:dyDescent="0.25">
      <c r="A27" s="70">
        <v>20</v>
      </c>
      <c r="B27" s="71" t="s">
        <v>218</v>
      </c>
      <c r="C27" s="72" t="s">
        <v>219</v>
      </c>
      <c r="D27" s="79">
        <v>37926</v>
      </c>
      <c r="E27" s="73" t="s">
        <v>145</v>
      </c>
      <c r="F27" s="74" t="s">
        <v>146</v>
      </c>
      <c r="G27" s="75">
        <v>8.08</v>
      </c>
      <c r="H27" s="75">
        <v>8.68</v>
      </c>
      <c r="I27" s="75">
        <v>8.7799999999999994</v>
      </c>
      <c r="J27" s="75"/>
      <c r="K27" s="75"/>
      <c r="L27" s="75"/>
      <c r="M27" s="75"/>
      <c r="N27" s="80">
        <f t="shared" si="0"/>
        <v>8.7799999999999994</v>
      </c>
      <c r="O27" s="77" t="s">
        <v>593</v>
      </c>
      <c r="P27" s="77">
        <v>1</v>
      </c>
    </row>
    <row r="28" spans="1:16" ht="18" customHeight="1" x14ac:dyDescent="0.3">
      <c r="A28" s="70">
        <v>21</v>
      </c>
      <c r="B28" s="71" t="s">
        <v>220</v>
      </c>
      <c r="C28" s="72" t="s">
        <v>221</v>
      </c>
      <c r="D28" s="79">
        <v>37829</v>
      </c>
      <c r="E28" s="73" t="s">
        <v>222</v>
      </c>
      <c r="F28" s="81" t="s">
        <v>223</v>
      </c>
      <c r="G28" s="75">
        <v>7.9</v>
      </c>
      <c r="H28" s="75" t="s">
        <v>161</v>
      </c>
      <c r="I28" s="75">
        <v>8.5299999999999994</v>
      </c>
      <c r="J28" s="75"/>
      <c r="K28" s="75"/>
      <c r="L28" s="75"/>
      <c r="M28" s="75"/>
      <c r="N28" s="80">
        <f t="shared" si="0"/>
        <v>8.5299999999999994</v>
      </c>
      <c r="O28" s="77" t="s">
        <v>593</v>
      </c>
      <c r="P28" s="77"/>
    </row>
    <row r="29" spans="1:16" ht="18" customHeight="1" x14ac:dyDescent="0.25">
      <c r="A29" s="70">
        <v>22</v>
      </c>
      <c r="B29" s="71" t="s">
        <v>224</v>
      </c>
      <c r="C29" s="72" t="s">
        <v>225</v>
      </c>
      <c r="D29" s="79">
        <v>37764</v>
      </c>
      <c r="E29" s="73" t="s">
        <v>20</v>
      </c>
      <c r="F29" s="74" t="s">
        <v>205</v>
      </c>
      <c r="G29" s="75">
        <v>8.43</v>
      </c>
      <c r="H29" s="75">
        <v>7.94</v>
      </c>
      <c r="I29" s="75">
        <v>8.34</v>
      </c>
      <c r="J29" s="75"/>
      <c r="K29" s="75"/>
      <c r="L29" s="75"/>
      <c r="M29" s="75"/>
      <c r="N29" s="80">
        <f t="shared" si="0"/>
        <v>8.43</v>
      </c>
      <c r="O29" s="77" t="s">
        <v>593</v>
      </c>
      <c r="P29" s="77"/>
    </row>
    <row r="30" spans="1:16" ht="18" customHeight="1" x14ac:dyDescent="0.25">
      <c r="A30" s="70">
        <v>23</v>
      </c>
      <c r="B30" s="71" t="s">
        <v>215</v>
      </c>
      <c r="C30" s="72" t="s">
        <v>226</v>
      </c>
      <c r="D30" s="79" t="s">
        <v>227</v>
      </c>
      <c r="E30" s="73" t="s">
        <v>175</v>
      </c>
      <c r="F30" s="74" t="s">
        <v>176</v>
      </c>
      <c r="G30" s="75">
        <v>8.23</v>
      </c>
      <c r="H30" s="75">
        <v>8.07</v>
      </c>
      <c r="I30" s="75">
        <v>8</v>
      </c>
      <c r="J30" s="75"/>
      <c r="K30" s="75"/>
      <c r="L30" s="75"/>
      <c r="M30" s="75"/>
      <c r="N30" s="80">
        <f t="shared" si="0"/>
        <v>8.23</v>
      </c>
      <c r="O30" s="77" t="s">
        <v>593</v>
      </c>
      <c r="P30" s="77"/>
    </row>
    <row r="31" spans="1:16" ht="18" customHeight="1" x14ac:dyDescent="0.25">
      <c r="A31" s="70">
        <v>24</v>
      </c>
      <c r="B31" s="71" t="s">
        <v>102</v>
      </c>
      <c r="C31" s="72" t="s">
        <v>228</v>
      </c>
      <c r="D31" s="79">
        <v>37486</v>
      </c>
      <c r="E31" s="73" t="s">
        <v>229</v>
      </c>
      <c r="F31" s="74" t="s">
        <v>230</v>
      </c>
      <c r="G31" s="75">
        <v>7.66</v>
      </c>
      <c r="H31" s="75">
        <v>7.53</v>
      </c>
      <c r="I31" s="75">
        <v>7.8</v>
      </c>
      <c r="J31" s="75"/>
      <c r="K31" s="75"/>
      <c r="L31" s="75"/>
      <c r="M31" s="75"/>
      <c r="N31" s="80">
        <f t="shared" si="0"/>
        <v>7.8</v>
      </c>
      <c r="O31" s="77" t="s">
        <v>595</v>
      </c>
      <c r="P31" s="77"/>
    </row>
    <row r="32" spans="1:16" ht="18" customHeight="1" x14ac:dyDescent="0.3">
      <c r="A32" s="70">
        <v>25</v>
      </c>
      <c r="B32" s="71" t="s">
        <v>231</v>
      </c>
      <c r="C32" s="72" t="s">
        <v>232</v>
      </c>
      <c r="D32" s="79" t="s">
        <v>233</v>
      </c>
      <c r="E32" s="73" t="s">
        <v>234</v>
      </c>
      <c r="F32" s="81" t="s">
        <v>235</v>
      </c>
      <c r="G32" s="75">
        <v>6.44</v>
      </c>
      <c r="H32" s="75">
        <v>6.11</v>
      </c>
      <c r="I32" s="75">
        <v>6.4</v>
      </c>
      <c r="J32" s="75"/>
      <c r="K32" s="75"/>
      <c r="L32" s="75"/>
      <c r="M32" s="75"/>
      <c r="N32" s="80">
        <f t="shared" si="0"/>
        <v>6.44</v>
      </c>
      <c r="O32" s="77"/>
      <c r="P32" s="77"/>
    </row>
    <row r="33" spans="1:16" ht="18" customHeight="1" x14ac:dyDescent="0.3">
      <c r="A33" s="70">
        <v>26</v>
      </c>
      <c r="B33" s="71" t="s">
        <v>236</v>
      </c>
      <c r="C33" s="72" t="s">
        <v>237</v>
      </c>
      <c r="D33" s="79" t="s">
        <v>238</v>
      </c>
      <c r="E33" s="73" t="s">
        <v>234</v>
      </c>
      <c r="F33" s="81" t="s">
        <v>235</v>
      </c>
      <c r="G33" s="75">
        <v>5.97</v>
      </c>
      <c r="H33" s="75">
        <v>6.17</v>
      </c>
      <c r="I33" s="75">
        <v>5.5</v>
      </c>
      <c r="J33" s="75"/>
      <c r="K33" s="75"/>
      <c r="L33" s="75"/>
      <c r="M33" s="75"/>
      <c r="N33" s="80">
        <f t="shared" si="0"/>
        <v>6.17</v>
      </c>
      <c r="O33" s="77"/>
      <c r="P33" s="77"/>
    </row>
    <row r="34" spans="1:16" x14ac:dyDescent="0.25">
      <c r="B34" s="82"/>
      <c r="C34" s="82"/>
      <c r="D34" s="78"/>
      <c r="E34" s="78"/>
      <c r="F34" s="78"/>
      <c r="G34" s="83"/>
      <c r="H34" s="78"/>
      <c r="I34" s="78"/>
      <c r="J34" s="78"/>
      <c r="K34" s="78"/>
      <c r="L34" s="78"/>
      <c r="M34" s="78"/>
      <c r="N34" s="82"/>
      <c r="O34" s="78"/>
      <c r="P34" s="78"/>
    </row>
    <row r="35" spans="1:16" x14ac:dyDescent="0.25">
      <c r="B35" s="82"/>
      <c r="C35" s="82"/>
      <c r="D35" s="78"/>
      <c r="E35" s="78"/>
      <c r="F35" s="78"/>
      <c r="G35" s="83"/>
      <c r="H35" s="78"/>
      <c r="I35" s="78"/>
      <c r="J35" s="78"/>
      <c r="K35" s="78"/>
      <c r="L35" s="78"/>
      <c r="M35" s="78"/>
      <c r="N35" s="78"/>
      <c r="O35" s="78"/>
      <c r="P35" s="78"/>
    </row>
    <row r="36" spans="1:16" ht="13.2" x14ac:dyDescent="0.25">
      <c r="B36" s="82"/>
      <c r="C36" s="82"/>
      <c r="D36" s="78"/>
      <c r="E36" s="78"/>
      <c r="F36" s="78"/>
      <c r="G36" s="84"/>
      <c r="H36" s="78"/>
      <c r="I36" s="78"/>
      <c r="J36" s="78"/>
      <c r="K36" s="78"/>
      <c r="L36" s="78"/>
      <c r="M36" s="78"/>
      <c r="N36" s="78"/>
      <c r="O36" s="78"/>
      <c r="P36" s="78"/>
    </row>
    <row r="37" spans="1:16" ht="13.2" x14ac:dyDescent="0.25">
      <c r="B37" s="82"/>
      <c r="C37" s="82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ht="13.2" x14ac:dyDescent="0.25">
      <c r="B38" s="82"/>
      <c r="C38" s="82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3.2" x14ac:dyDescent="0.25">
      <c r="B39" s="82"/>
      <c r="C39" s="82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ht="13.2" x14ac:dyDescent="0.25">
      <c r="B40" s="82"/>
      <c r="C40" s="82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13.2" x14ac:dyDescent="0.25">
      <c r="B41" s="82"/>
      <c r="C41" s="8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ht="13.2" x14ac:dyDescent="0.25">
      <c r="B42" s="82"/>
      <c r="C42" s="82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ht="13.2" x14ac:dyDescent="0.25">
      <c r="B43" s="82"/>
      <c r="C43" s="82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 ht="13.2" x14ac:dyDescent="0.25">
      <c r="B44" s="82"/>
      <c r="C44" s="82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1:16" ht="13.2" x14ac:dyDescent="0.25">
      <c r="B45" s="82"/>
      <c r="C45" s="82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 ht="13.2" x14ac:dyDescent="0.25">
      <c r="B46" s="82"/>
      <c r="C46" s="82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1:16" ht="13.2" x14ac:dyDescent="0.25">
      <c r="B47" s="82"/>
      <c r="C47" s="82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 ht="13.2" x14ac:dyDescent="0.25">
      <c r="B48" s="82"/>
      <c r="C48" s="82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 ht="13.2" x14ac:dyDescent="0.25">
      <c r="B49" s="82"/>
      <c r="C49" s="8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 ht="13.2" x14ac:dyDescent="0.25">
      <c r="B50" s="82"/>
      <c r="C50" s="82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 ht="13.2" x14ac:dyDescent="0.25">
      <c r="B51" s="82"/>
      <c r="C51" s="82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 ht="13.2" x14ac:dyDescent="0.25">
      <c r="B52" s="82"/>
      <c r="C52" s="82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 ht="13.2" x14ac:dyDescent="0.25">
      <c r="B53" s="82"/>
      <c r="C53" s="82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3">
    <mergeCell ref="A1:K1"/>
    <mergeCell ref="A2:B2"/>
    <mergeCell ref="G6:M6"/>
  </mergeCells>
  <printOptions horizontalCentered="1"/>
  <pageMargins left="0.196850393700787" right="0.15748031496063" top="0" bottom="0" header="0.31496062992126" footer="0.3149606299212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1"/>
  <sheetViews>
    <sheetView topLeftCell="A19" zoomScale="130" zoomScaleNormal="130" zoomScalePageLayoutView="130" workbookViewId="0">
      <selection activeCell="A28" sqref="A28"/>
    </sheetView>
  </sheetViews>
  <sheetFormatPr defaultColWidth="0" defaultRowHeight="13.8" x14ac:dyDescent="0.25"/>
  <cols>
    <col min="1" max="1" width="5.33203125" style="78" customWidth="1"/>
    <col min="2" max="2" width="12.44140625" style="53" customWidth="1"/>
    <col min="3" max="3" width="10.5546875" style="53" customWidth="1"/>
    <col min="4" max="4" width="10.6640625" style="54" customWidth="1"/>
    <col min="5" max="5" width="11.88671875" style="85" customWidth="1"/>
    <col min="6" max="6" width="20.6640625" style="55" customWidth="1"/>
    <col min="7" max="9" width="5.33203125" style="86" customWidth="1"/>
    <col min="10" max="10" width="5.33203125" style="86" hidden="1" customWidth="1"/>
    <col min="11" max="13" width="5.33203125" style="86" customWidth="1"/>
    <col min="14" max="14" width="8.6640625" style="87" customWidth="1"/>
    <col min="15" max="15" width="7" style="88" customWidth="1"/>
    <col min="16" max="16" width="6.6640625" style="88" customWidth="1"/>
    <col min="17" max="252" width="9.109375" style="78" customWidth="1"/>
    <col min="253" max="253" width="5.33203125" style="78" customWidth="1"/>
    <col min="254" max="256" width="0" style="78" hidden="1"/>
    <col min="257" max="257" width="5.33203125" style="78" customWidth="1"/>
    <col min="258" max="258" width="14.109375" style="78" customWidth="1"/>
    <col min="259" max="259" width="16.33203125" style="78" customWidth="1"/>
    <col min="260" max="260" width="10.6640625" style="78" customWidth="1"/>
    <col min="261" max="261" width="12.88671875" style="78" customWidth="1"/>
    <col min="262" max="262" width="20.6640625" style="78" customWidth="1"/>
    <col min="263" max="265" width="5.33203125" style="78" customWidth="1"/>
    <col min="266" max="266" width="0" style="78" hidden="1"/>
    <col min="267" max="269" width="5.33203125" style="78" customWidth="1"/>
    <col min="270" max="270" width="8.6640625" style="78" customWidth="1"/>
    <col min="271" max="271" width="7" style="78" customWidth="1"/>
    <col min="272" max="508" width="9.109375" style="78" customWidth="1"/>
    <col min="509" max="509" width="5.33203125" style="78" customWidth="1"/>
    <col min="510" max="512" width="0" style="78" hidden="1"/>
    <col min="513" max="513" width="5.33203125" style="78" customWidth="1"/>
    <col min="514" max="514" width="14.109375" style="78" customWidth="1"/>
    <col min="515" max="515" width="16.33203125" style="78" customWidth="1"/>
    <col min="516" max="516" width="10.6640625" style="78" customWidth="1"/>
    <col min="517" max="517" width="12.88671875" style="78" customWidth="1"/>
    <col min="518" max="518" width="20.6640625" style="78" customWidth="1"/>
    <col min="519" max="521" width="5.33203125" style="78" customWidth="1"/>
    <col min="522" max="522" width="0" style="78" hidden="1"/>
    <col min="523" max="525" width="5.33203125" style="78" customWidth="1"/>
    <col min="526" max="526" width="8.6640625" style="78" customWidth="1"/>
    <col min="527" max="527" width="7" style="78" customWidth="1"/>
    <col min="528" max="764" width="9.109375" style="78" customWidth="1"/>
    <col min="765" max="765" width="5.33203125" style="78" customWidth="1"/>
    <col min="766" max="768" width="0" style="78" hidden="1"/>
    <col min="769" max="769" width="5.33203125" style="78" customWidth="1"/>
    <col min="770" max="770" width="14.109375" style="78" customWidth="1"/>
    <col min="771" max="771" width="16.33203125" style="78" customWidth="1"/>
    <col min="772" max="772" width="10.6640625" style="78" customWidth="1"/>
    <col min="773" max="773" width="12.88671875" style="78" customWidth="1"/>
    <col min="774" max="774" width="20.6640625" style="78" customWidth="1"/>
    <col min="775" max="777" width="5.33203125" style="78" customWidth="1"/>
    <col min="778" max="778" width="0" style="78" hidden="1"/>
    <col min="779" max="781" width="5.33203125" style="78" customWidth="1"/>
    <col min="782" max="782" width="8.6640625" style="78" customWidth="1"/>
    <col min="783" max="783" width="7" style="78" customWidth="1"/>
    <col min="784" max="1020" width="9.109375" style="78" customWidth="1"/>
    <col min="1021" max="1021" width="5.33203125" style="78" customWidth="1"/>
    <col min="1022" max="1024" width="0" style="78" hidden="1"/>
    <col min="1025" max="1025" width="5.33203125" style="78" customWidth="1"/>
    <col min="1026" max="1026" width="14.109375" style="78" customWidth="1"/>
    <col min="1027" max="1027" width="16.33203125" style="78" customWidth="1"/>
    <col min="1028" max="1028" width="10.6640625" style="78" customWidth="1"/>
    <col min="1029" max="1029" width="12.88671875" style="78" customWidth="1"/>
    <col min="1030" max="1030" width="20.6640625" style="78" customWidth="1"/>
    <col min="1031" max="1033" width="5.33203125" style="78" customWidth="1"/>
    <col min="1034" max="1034" width="0" style="78" hidden="1"/>
    <col min="1035" max="1037" width="5.33203125" style="78" customWidth="1"/>
    <col min="1038" max="1038" width="8.6640625" style="78" customWidth="1"/>
    <col min="1039" max="1039" width="7" style="78" customWidth="1"/>
    <col min="1040" max="1276" width="9.109375" style="78" customWidth="1"/>
    <col min="1277" max="1277" width="5.33203125" style="78" customWidth="1"/>
    <col min="1278" max="1280" width="0" style="78" hidden="1"/>
    <col min="1281" max="1281" width="5.33203125" style="78" customWidth="1"/>
    <col min="1282" max="1282" width="14.109375" style="78" customWidth="1"/>
    <col min="1283" max="1283" width="16.33203125" style="78" customWidth="1"/>
    <col min="1284" max="1284" width="10.6640625" style="78" customWidth="1"/>
    <col min="1285" max="1285" width="12.88671875" style="78" customWidth="1"/>
    <col min="1286" max="1286" width="20.6640625" style="78" customWidth="1"/>
    <col min="1287" max="1289" width="5.33203125" style="78" customWidth="1"/>
    <col min="1290" max="1290" width="0" style="78" hidden="1"/>
    <col min="1291" max="1293" width="5.33203125" style="78" customWidth="1"/>
    <col min="1294" max="1294" width="8.6640625" style="78" customWidth="1"/>
    <col min="1295" max="1295" width="7" style="78" customWidth="1"/>
    <col min="1296" max="1532" width="9.109375" style="78" customWidth="1"/>
    <col min="1533" max="1533" width="5.33203125" style="78" customWidth="1"/>
    <col min="1534" max="1536" width="0" style="78" hidden="1"/>
    <col min="1537" max="1537" width="5.33203125" style="78" customWidth="1"/>
    <col min="1538" max="1538" width="14.109375" style="78" customWidth="1"/>
    <col min="1539" max="1539" width="16.33203125" style="78" customWidth="1"/>
    <col min="1540" max="1540" width="10.6640625" style="78" customWidth="1"/>
    <col min="1541" max="1541" width="12.88671875" style="78" customWidth="1"/>
    <col min="1542" max="1542" width="20.6640625" style="78" customWidth="1"/>
    <col min="1543" max="1545" width="5.33203125" style="78" customWidth="1"/>
    <col min="1546" max="1546" width="0" style="78" hidden="1"/>
    <col min="1547" max="1549" width="5.33203125" style="78" customWidth="1"/>
    <col min="1550" max="1550" width="8.6640625" style="78" customWidth="1"/>
    <col min="1551" max="1551" width="7" style="78" customWidth="1"/>
    <col min="1552" max="1788" width="9.109375" style="78" customWidth="1"/>
    <col min="1789" max="1789" width="5.33203125" style="78" customWidth="1"/>
    <col min="1790" max="1792" width="0" style="78" hidden="1"/>
    <col min="1793" max="1793" width="5.33203125" style="78" customWidth="1"/>
    <col min="1794" max="1794" width="14.109375" style="78" customWidth="1"/>
    <col min="1795" max="1795" width="16.33203125" style="78" customWidth="1"/>
    <col min="1796" max="1796" width="10.6640625" style="78" customWidth="1"/>
    <col min="1797" max="1797" width="12.88671875" style="78" customWidth="1"/>
    <col min="1798" max="1798" width="20.6640625" style="78" customWidth="1"/>
    <col min="1799" max="1801" width="5.33203125" style="78" customWidth="1"/>
    <col min="1802" max="1802" width="0" style="78" hidden="1"/>
    <col min="1803" max="1805" width="5.33203125" style="78" customWidth="1"/>
    <col min="1806" max="1806" width="8.6640625" style="78" customWidth="1"/>
    <col min="1807" max="1807" width="7" style="78" customWidth="1"/>
    <col min="1808" max="2044" width="9.109375" style="78" customWidth="1"/>
    <col min="2045" max="2045" width="5.33203125" style="78" customWidth="1"/>
    <col min="2046" max="2048" width="0" style="78" hidden="1"/>
    <col min="2049" max="2049" width="5.33203125" style="78" customWidth="1"/>
    <col min="2050" max="2050" width="14.109375" style="78" customWidth="1"/>
    <col min="2051" max="2051" width="16.33203125" style="78" customWidth="1"/>
    <col min="2052" max="2052" width="10.6640625" style="78" customWidth="1"/>
    <col min="2053" max="2053" width="12.88671875" style="78" customWidth="1"/>
    <col min="2054" max="2054" width="20.6640625" style="78" customWidth="1"/>
    <col min="2055" max="2057" width="5.33203125" style="78" customWidth="1"/>
    <col min="2058" max="2058" width="0" style="78" hidden="1"/>
    <col min="2059" max="2061" width="5.33203125" style="78" customWidth="1"/>
    <col min="2062" max="2062" width="8.6640625" style="78" customWidth="1"/>
    <col min="2063" max="2063" width="7" style="78" customWidth="1"/>
    <col min="2064" max="2300" width="9.109375" style="78" customWidth="1"/>
    <col min="2301" max="2301" width="5.33203125" style="78" customWidth="1"/>
    <col min="2302" max="2304" width="0" style="78" hidden="1"/>
    <col min="2305" max="2305" width="5.33203125" style="78" customWidth="1"/>
    <col min="2306" max="2306" width="14.109375" style="78" customWidth="1"/>
    <col min="2307" max="2307" width="16.33203125" style="78" customWidth="1"/>
    <col min="2308" max="2308" width="10.6640625" style="78" customWidth="1"/>
    <col min="2309" max="2309" width="12.88671875" style="78" customWidth="1"/>
    <col min="2310" max="2310" width="20.6640625" style="78" customWidth="1"/>
    <col min="2311" max="2313" width="5.33203125" style="78" customWidth="1"/>
    <col min="2314" max="2314" width="0" style="78" hidden="1"/>
    <col min="2315" max="2317" width="5.33203125" style="78" customWidth="1"/>
    <col min="2318" max="2318" width="8.6640625" style="78" customWidth="1"/>
    <col min="2319" max="2319" width="7" style="78" customWidth="1"/>
    <col min="2320" max="2556" width="9.109375" style="78" customWidth="1"/>
    <col min="2557" max="2557" width="5.33203125" style="78" customWidth="1"/>
    <col min="2558" max="2560" width="0" style="78" hidden="1"/>
    <col min="2561" max="2561" width="5.33203125" style="78" customWidth="1"/>
    <col min="2562" max="2562" width="14.109375" style="78" customWidth="1"/>
    <col min="2563" max="2563" width="16.33203125" style="78" customWidth="1"/>
    <col min="2564" max="2564" width="10.6640625" style="78" customWidth="1"/>
    <col min="2565" max="2565" width="12.88671875" style="78" customWidth="1"/>
    <col min="2566" max="2566" width="20.6640625" style="78" customWidth="1"/>
    <col min="2567" max="2569" width="5.33203125" style="78" customWidth="1"/>
    <col min="2570" max="2570" width="0" style="78" hidden="1"/>
    <col min="2571" max="2573" width="5.33203125" style="78" customWidth="1"/>
    <col min="2574" max="2574" width="8.6640625" style="78" customWidth="1"/>
    <col min="2575" max="2575" width="7" style="78" customWidth="1"/>
    <col min="2576" max="2812" width="9.109375" style="78" customWidth="1"/>
    <col min="2813" max="2813" width="5.33203125" style="78" customWidth="1"/>
    <col min="2814" max="2816" width="0" style="78" hidden="1"/>
    <col min="2817" max="2817" width="5.33203125" style="78" customWidth="1"/>
    <col min="2818" max="2818" width="14.109375" style="78" customWidth="1"/>
    <col min="2819" max="2819" width="16.33203125" style="78" customWidth="1"/>
    <col min="2820" max="2820" width="10.6640625" style="78" customWidth="1"/>
    <col min="2821" max="2821" width="12.88671875" style="78" customWidth="1"/>
    <col min="2822" max="2822" width="20.6640625" style="78" customWidth="1"/>
    <col min="2823" max="2825" width="5.33203125" style="78" customWidth="1"/>
    <col min="2826" max="2826" width="0" style="78" hidden="1"/>
    <col min="2827" max="2829" width="5.33203125" style="78" customWidth="1"/>
    <col min="2830" max="2830" width="8.6640625" style="78" customWidth="1"/>
    <col min="2831" max="2831" width="7" style="78" customWidth="1"/>
    <col min="2832" max="3068" width="9.109375" style="78" customWidth="1"/>
    <col min="3069" max="3069" width="5.33203125" style="78" customWidth="1"/>
    <col min="3070" max="3072" width="0" style="78" hidden="1"/>
    <col min="3073" max="3073" width="5.33203125" style="78" customWidth="1"/>
    <col min="3074" max="3074" width="14.109375" style="78" customWidth="1"/>
    <col min="3075" max="3075" width="16.33203125" style="78" customWidth="1"/>
    <col min="3076" max="3076" width="10.6640625" style="78" customWidth="1"/>
    <col min="3077" max="3077" width="12.88671875" style="78" customWidth="1"/>
    <col min="3078" max="3078" width="20.6640625" style="78" customWidth="1"/>
    <col min="3079" max="3081" width="5.33203125" style="78" customWidth="1"/>
    <col min="3082" max="3082" width="0" style="78" hidden="1"/>
    <col min="3083" max="3085" width="5.33203125" style="78" customWidth="1"/>
    <col min="3086" max="3086" width="8.6640625" style="78" customWidth="1"/>
    <col min="3087" max="3087" width="7" style="78" customWidth="1"/>
    <col min="3088" max="3324" width="9.109375" style="78" customWidth="1"/>
    <col min="3325" max="3325" width="5.33203125" style="78" customWidth="1"/>
    <col min="3326" max="3328" width="0" style="78" hidden="1"/>
    <col min="3329" max="3329" width="5.33203125" style="78" customWidth="1"/>
    <col min="3330" max="3330" width="14.109375" style="78" customWidth="1"/>
    <col min="3331" max="3331" width="16.33203125" style="78" customWidth="1"/>
    <col min="3332" max="3332" width="10.6640625" style="78" customWidth="1"/>
    <col min="3333" max="3333" width="12.88671875" style="78" customWidth="1"/>
    <col min="3334" max="3334" width="20.6640625" style="78" customWidth="1"/>
    <col min="3335" max="3337" width="5.33203125" style="78" customWidth="1"/>
    <col min="3338" max="3338" width="0" style="78" hidden="1"/>
    <col min="3339" max="3341" width="5.33203125" style="78" customWidth="1"/>
    <col min="3342" max="3342" width="8.6640625" style="78" customWidth="1"/>
    <col min="3343" max="3343" width="7" style="78" customWidth="1"/>
    <col min="3344" max="3580" width="9.109375" style="78" customWidth="1"/>
    <col min="3581" max="3581" width="5.33203125" style="78" customWidth="1"/>
    <col min="3582" max="3584" width="0" style="78" hidden="1"/>
    <col min="3585" max="3585" width="5.33203125" style="78" customWidth="1"/>
    <col min="3586" max="3586" width="14.109375" style="78" customWidth="1"/>
    <col min="3587" max="3587" width="16.33203125" style="78" customWidth="1"/>
    <col min="3588" max="3588" width="10.6640625" style="78" customWidth="1"/>
    <col min="3589" max="3589" width="12.88671875" style="78" customWidth="1"/>
    <col min="3590" max="3590" width="20.6640625" style="78" customWidth="1"/>
    <col min="3591" max="3593" width="5.33203125" style="78" customWidth="1"/>
    <col min="3594" max="3594" width="0" style="78" hidden="1"/>
    <col min="3595" max="3597" width="5.33203125" style="78" customWidth="1"/>
    <col min="3598" max="3598" width="8.6640625" style="78" customWidth="1"/>
    <col min="3599" max="3599" width="7" style="78" customWidth="1"/>
    <col min="3600" max="3836" width="9.109375" style="78" customWidth="1"/>
    <col min="3837" max="3837" width="5.33203125" style="78" customWidth="1"/>
    <col min="3838" max="3840" width="0" style="78" hidden="1"/>
    <col min="3841" max="3841" width="5.33203125" style="78" customWidth="1"/>
    <col min="3842" max="3842" width="14.109375" style="78" customWidth="1"/>
    <col min="3843" max="3843" width="16.33203125" style="78" customWidth="1"/>
    <col min="3844" max="3844" width="10.6640625" style="78" customWidth="1"/>
    <col min="3845" max="3845" width="12.88671875" style="78" customWidth="1"/>
    <col min="3846" max="3846" width="20.6640625" style="78" customWidth="1"/>
    <col min="3847" max="3849" width="5.33203125" style="78" customWidth="1"/>
    <col min="3850" max="3850" width="0" style="78" hidden="1"/>
    <col min="3851" max="3853" width="5.33203125" style="78" customWidth="1"/>
    <col min="3854" max="3854" width="8.6640625" style="78" customWidth="1"/>
    <col min="3855" max="3855" width="7" style="78" customWidth="1"/>
    <col min="3856" max="4092" width="9.109375" style="78" customWidth="1"/>
    <col min="4093" max="4093" width="5.33203125" style="78" customWidth="1"/>
    <col min="4094" max="4096" width="0" style="78" hidden="1"/>
    <col min="4097" max="4097" width="5.33203125" style="78" customWidth="1"/>
    <col min="4098" max="4098" width="14.109375" style="78" customWidth="1"/>
    <col min="4099" max="4099" width="16.33203125" style="78" customWidth="1"/>
    <col min="4100" max="4100" width="10.6640625" style="78" customWidth="1"/>
    <col min="4101" max="4101" width="12.88671875" style="78" customWidth="1"/>
    <col min="4102" max="4102" width="20.6640625" style="78" customWidth="1"/>
    <col min="4103" max="4105" width="5.33203125" style="78" customWidth="1"/>
    <col min="4106" max="4106" width="0" style="78" hidden="1"/>
    <col min="4107" max="4109" width="5.33203125" style="78" customWidth="1"/>
    <col min="4110" max="4110" width="8.6640625" style="78" customWidth="1"/>
    <col min="4111" max="4111" width="7" style="78" customWidth="1"/>
    <col min="4112" max="4348" width="9.109375" style="78" customWidth="1"/>
    <col min="4349" max="4349" width="5.33203125" style="78" customWidth="1"/>
    <col min="4350" max="4352" width="0" style="78" hidden="1"/>
    <col min="4353" max="4353" width="5.33203125" style="78" customWidth="1"/>
    <col min="4354" max="4354" width="14.109375" style="78" customWidth="1"/>
    <col min="4355" max="4355" width="16.33203125" style="78" customWidth="1"/>
    <col min="4356" max="4356" width="10.6640625" style="78" customWidth="1"/>
    <col min="4357" max="4357" width="12.88671875" style="78" customWidth="1"/>
    <col min="4358" max="4358" width="20.6640625" style="78" customWidth="1"/>
    <col min="4359" max="4361" width="5.33203125" style="78" customWidth="1"/>
    <col min="4362" max="4362" width="0" style="78" hidden="1"/>
    <col min="4363" max="4365" width="5.33203125" style="78" customWidth="1"/>
    <col min="4366" max="4366" width="8.6640625" style="78" customWidth="1"/>
    <col min="4367" max="4367" width="7" style="78" customWidth="1"/>
    <col min="4368" max="4604" width="9.109375" style="78" customWidth="1"/>
    <col min="4605" max="4605" width="5.33203125" style="78" customWidth="1"/>
    <col min="4606" max="4608" width="0" style="78" hidden="1"/>
    <col min="4609" max="4609" width="5.33203125" style="78" customWidth="1"/>
    <col min="4610" max="4610" width="14.109375" style="78" customWidth="1"/>
    <col min="4611" max="4611" width="16.33203125" style="78" customWidth="1"/>
    <col min="4612" max="4612" width="10.6640625" style="78" customWidth="1"/>
    <col min="4613" max="4613" width="12.88671875" style="78" customWidth="1"/>
    <col min="4614" max="4614" width="20.6640625" style="78" customWidth="1"/>
    <col min="4615" max="4617" width="5.33203125" style="78" customWidth="1"/>
    <col min="4618" max="4618" width="0" style="78" hidden="1"/>
    <col min="4619" max="4621" width="5.33203125" style="78" customWidth="1"/>
    <col min="4622" max="4622" width="8.6640625" style="78" customWidth="1"/>
    <col min="4623" max="4623" width="7" style="78" customWidth="1"/>
    <col min="4624" max="4860" width="9.109375" style="78" customWidth="1"/>
    <col min="4861" max="4861" width="5.33203125" style="78" customWidth="1"/>
    <col min="4862" max="4864" width="0" style="78" hidden="1"/>
    <col min="4865" max="4865" width="5.33203125" style="78" customWidth="1"/>
    <col min="4866" max="4866" width="14.109375" style="78" customWidth="1"/>
    <col min="4867" max="4867" width="16.33203125" style="78" customWidth="1"/>
    <col min="4868" max="4868" width="10.6640625" style="78" customWidth="1"/>
    <col min="4869" max="4869" width="12.88671875" style="78" customWidth="1"/>
    <col min="4870" max="4870" width="20.6640625" style="78" customWidth="1"/>
    <col min="4871" max="4873" width="5.33203125" style="78" customWidth="1"/>
    <col min="4874" max="4874" width="0" style="78" hidden="1"/>
    <col min="4875" max="4877" width="5.33203125" style="78" customWidth="1"/>
    <col min="4878" max="4878" width="8.6640625" style="78" customWidth="1"/>
    <col min="4879" max="4879" width="7" style="78" customWidth="1"/>
    <col min="4880" max="5116" width="9.109375" style="78" customWidth="1"/>
    <col min="5117" max="5117" width="5.33203125" style="78" customWidth="1"/>
    <col min="5118" max="5120" width="0" style="78" hidden="1"/>
    <col min="5121" max="5121" width="5.33203125" style="78" customWidth="1"/>
    <col min="5122" max="5122" width="14.109375" style="78" customWidth="1"/>
    <col min="5123" max="5123" width="16.33203125" style="78" customWidth="1"/>
    <col min="5124" max="5124" width="10.6640625" style="78" customWidth="1"/>
    <col min="5125" max="5125" width="12.88671875" style="78" customWidth="1"/>
    <col min="5126" max="5126" width="20.6640625" style="78" customWidth="1"/>
    <col min="5127" max="5129" width="5.33203125" style="78" customWidth="1"/>
    <col min="5130" max="5130" width="0" style="78" hidden="1"/>
    <col min="5131" max="5133" width="5.33203125" style="78" customWidth="1"/>
    <col min="5134" max="5134" width="8.6640625" style="78" customWidth="1"/>
    <col min="5135" max="5135" width="7" style="78" customWidth="1"/>
    <col min="5136" max="5372" width="9.109375" style="78" customWidth="1"/>
    <col min="5373" max="5373" width="5.33203125" style="78" customWidth="1"/>
    <col min="5374" max="5376" width="0" style="78" hidden="1"/>
    <col min="5377" max="5377" width="5.33203125" style="78" customWidth="1"/>
    <col min="5378" max="5378" width="14.109375" style="78" customWidth="1"/>
    <col min="5379" max="5379" width="16.33203125" style="78" customWidth="1"/>
    <col min="5380" max="5380" width="10.6640625" style="78" customWidth="1"/>
    <col min="5381" max="5381" width="12.88671875" style="78" customWidth="1"/>
    <col min="5382" max="5382" width="20.6640625" style="78" customWidth="1"/>
    <col min="5383" max="5385" width="5.33203125" style="78" customWidth="1"/>
    <col min="5386" max="5386" width="0" style="78" hidden="1"/>
    <col min="5387" max="5389" width="5.33203125" style="78" customWidth="1"/>
    <col min="5390" max="5390" width="8.6640625" style="78" customWidth="1"/>
    <col min="5391" max="5391" width="7" style="78" customWidth="1"/>
    <col min="5392" max="5628" width="9.109375" style="78" customWidth="1"/>
    <col min="5629" max="5629" width="5.33203125" style="78" customWidth="1"/>
    <col min="5630" max="5632" width="0" style="78" hidden="1"/>
    <col min="5633" max="5633" width="5.33203125" style="78" customWidth="1"/>
    <col min="5634" max="5634" width="14.109375" style="78" customWidth="1"/>
    <col min="5635" max="5635" width="16.33203125" style="78" customWidth="1"/>
    <col min="5636" max="5636" width="10.6640625" style="78" customWidth="1"/>
    <col min="5637" max="5637" width="12.88671875" style="78" customWidth="1"/>
    <col min="5638" max="5638" width="20.6640625" style="78" customWidth="1"/>
    <col min="5639" max="5641" width="5.33203125" style="78" customWidth="1"/>
    <col min="5642" max="5642" width="0" style="78" hidden="1"/>
    <col min="5643" max="5645" width="5.33203125" style="78" customWidth="1"/>
    <col min="5646" max="5646" width="8.6640625" style="78" customWidth="1"/>
    <col min="5647" max="5647" width="7" style="78" customWidth="1"/>
    <col min="5648" max="5884" width="9.109375" style="78" customWidth="1"/>
    <col min="5885" max="5885" width="5.33203125" style="78" customWidth="1"/>
    <col min="5886" max="5888" width="0" style="78" hidden="1"/>
    <col min="5889" max="5889" width="5.33203125" style="78" customWidth="1"/>
    <col min="5890" max="5890" width="14.109375" style="78" customWidth="1"/>
    <col min="5891" max="5891" width="16.33203125" style="78" customWidth="1"/>
    <col min="5892" max="5892" width="10.6640625" style="78" customWidth="1"/>
    <col min="5893" max="5893" width="12.88671875" style="78" customWidth="1"/>
    <col min="5894" max="5894" width="20.6640625" style="78" customWidth="1"/>
    <col min="5895" max="5897" width="5.33203125" style="78" customWidth="1"/>
    <col min="5898" max="5898" width="0" style="78" hidden="1"/>
    <col min="5899" max="5901" width="5.33203125" style="78" customWidth="1"/>
    <col min="5902" max="5902" width="8.6640625" style="78" customWidth="1"/>
    <col min="5903" max="5903" width="7" style="78" customWidth="1"/>
    <col min="5904" max="6140" width="9.109375" style="78" customWidth="1"/>
    <col min="6141" max="6141" width="5.33203125" style="78" customWidth="1"/>
    <col min="6142" max="6144" width="0" style="78" hidden="1"/>
    <col min="6145" max="6145" width="5.33203125" style="78" customWidth="1"/>
    <col min="6146" max="6146" width="14.109375" style="78" customWidth="1"/>
    <col min="6147" max="6147" width="16.33203125" style="78" customWidth="1"/>
    <col min="6148" max="6148" width="10.6640625" style="78" customWidth="1"/>
    <col min="6149" max="6149" width="12.88671875" style="78" customWidth="1"/>
    <col min="6150" max="6150" width="20.6640625" style="78" customWidth="1"/>
    <col min="6151" max="6153" width="5.33203125" style="78" customWidth="1"/>
    <col min="6154" max="6154" width="0" style="78" hidden="1"/>
    <col min="6155" max="6157" width="5.33203125" style="78" customWidth="1"/>
    <col min="6158" max="6158" width="8.6640625" style="78" customWidth="1"/>
    <col min="6159" max="6159" width="7" style="78" customWidth="1"/>
    <col min="6160" max="6396" width="9.109375" style="78" customWidth="1"/>
    <col min="6397" max="6397" width="5.33203125" style="78" customWidth="1"/>
    <col min="6398" max="6400" width="0" style="78" hidden="1"/>
    <col min="6401" max="6401" width="5.33203125" style="78" customWidth="1"/>
    <col min="6402" max="6402" width="14.109375" style="78" customWidth="1"/>
    <col min="6403" max="6403" width="16.33203125" style="78" customWidth="1"/>
    <col min="6404" max="6404" width="10.6640625" style="78" customWidth="1"/>
    <col min="6405" max="6405" width="12.88671875" style="78" customWidth="1"/>
    <col min="6406" max="6406" width="20.6640625" style="78" customWidth="1"/>
    <col min="6407" max="6409" width="5.33203125" style="78" customWidth="1"/>
    <col min="6410" max="6410" width="0" style="78" hidden="1"/>
    <col min="6411" max="6413" width="5.33203125" style="78" customWidth="1"/>
    <col min="6414" max="6414" width="8.6640625" style="78" customWidth="1"/>
    <col min="6415" max="6415" width="7" style="78" customWidth="1"/>
    <col min="6416" max="6652" width="9.109375" style="78" customWidth="1"/>
    <col min="6653" max="6653" width="5.33203125" style="78" customWidth="1"/>
    <col min="6654" max="6656" width="0" style="78" hidden="1"/>
    <col min="6657" max="6657" width="5.33203125" style="78" customWidth="1"/>
    <col min="6658" max="6658" width="14.109375" style="78" customWidth="1"/>
    <col min="6659" max="6659" width="16.33203125" style="78" customWidth="1"/>
    <col min="6660" max="6660" width="10.6640625" style="78" customWidth="1"/>
    <col min="6661" max="6661" width="12.88671875" style="78" customWidth="1"/>
    <col min="6662" max="6662" width="20.6640625" style="78" customWidth="1"/>
    <col min="6663" max="6665" width="5.33203125" style="78" customWidth="1"/>
    <col min="6666" max="6666" width="0" style="78" hidden="1"/>
    <col min="6667" max="6669" width="5.33203125" style="78" customWidth="1"/>
    <col min="6670" max="6670" width="8.6640625" style="78" customWidth="1"/>
    <col min="6671" max="6671" width="7" style="78" customWidth="1"/>
    <col min="6672" max="6908" width="9.109375" style="78" customWidth="1"/>
    <col min="6909" max="6909" width="5.33203125" style="78" customWidth="1"/>
    <col min="6910" max="6912" width="0" style="78" hidden="1"/>
    <col min="6913" max="6913" width="5.33203125" style="78" customWidth="1"/>
    <col min="6914" max="6914" width="14.109375" style="78" customWidth="1"/>
    <col min="6915" max="6915" width="16.33203125" style="78" customWidth="1"/>
    <col min="6916" max="6916" width="10.6640625" style="78" customWidth="1"/>
    <col min="6917" max="6917" width="12.88671875" style="78" customWidth="1"/>
    <col min="6918" max="6918" width="20.6640625" style="78" customWidth="1"/>
    <col min="6919" max="6921" width="5.33203125" style="78" customWidth="1"/>
    <col min="6922" max="6922" width="0" style="78" hidden="1"/>
    <col min="6923" max="6925" width="5.33203125" style="78" customWidth="1"/>
    <col min="6926" max="6926" width="8.6640625" style="78" customWidth="1"/>
    <col min="6927" max="6927" width="7" style="78" customWidth="1"/>
    <col min="6928" max="7164" width="9.109375" style="78" customWidth="1"/>
    <col min="7165" max="7165" width="5.33203125" style="78" customWidth="1"/>
    <col min="7166" max="7168" width="0" style="78" hidden="1"/>
    <col min="7169" max="7169" width="5.33203125" style="78" customWidth="1"/>
    <col min="7170" max="7170" width="14.109375" style="78" customWidth="1"/>
    <col min="7171" max="7171" width="16.33203125" style="78" customWidth="1"/>
    <col min="7172" max="7172" width="10.6640625" style="78" customWidth="1"/>
    <col min="7173" max="7173" width="12.88671875" style="78" customWidth="1"/>
    <col min="7174" max="7174" width="20.6640625" style="78" customWidth="1"/>
    <col min="7175" max="7177" width="5.33203125" style="78" customWidth="1"/>
    <col min="7178" max="7178" width="0" style="78" hidden="1"/>
    <col min="7179" max="7181" width="5.33203125" style="78" customWidth="1"/>
    <col min="7182" max="7182" width="8.6640625" style="78" customWidth="1"/>
    <col min="7183" max="7183" width="7" style="78" customWidth="1"/>
    <col min="7184" max="7420" width="9.109375" style="78" customWidth="1"/>
    <col min="7421" max="7421" width="5.33203125" style="78" customWidth="1"/>
    <col min="7422" max="7424" width="0" style="78" hidden="1"/>
    <col min="7425" max="7425" width="5.33203125" style="78" customWidth="1"/>
    <col min="7426" max="7426" width="14.109375" style="78" customWidth="1"/>
    <col min="7427" max="7427" width="16.33203125" style="78" customWidth="1"/>
    <col min="7428" max="7428" width="10.6640625" style="78" customWidth="1"/>
    <col min="7429" max="7429" width="12.88671875" style="78" customWidth="1"/>
    <col min="7430" max="7430" width="20.6640625" style="78" customWidth="1"/>
    <col min="7431" max="7433" width="5.33203125" style="78" customWidth="1"/>
    <col min="7434" max="7434" width="0" style="78" hidden="1"/>
    <col min="7435" max="7437" width="5.33203125" style="78" customWidth="1"/>
    <col min="7438" max="7438" width="8.6640625" style="78" customWidth="1"/>
    <col min="7439" max="7439" width="7" style="78" customWidth="1"/>
    <col min="7440" max="7676" width="9.109375" style="78" customWidth="1"/>
    <col min="7677" max="7677" width="5.33203125" style="78" customWidth="1"/>
    <col min="7678" max="7680" width="0" style="78" hidden="1"/>
    <col min="7681" max="7681" width="5.33203125" style="78" customWidth="1"/>
    <col min="7682" max="7682" width="14.109375" style="78" customWidth="1"/>
    <col min="7683" max="7683" width="16.33203125" style="78" customWidth="1"/>
    <col min="7684" max="7684" width="10.6640625" style="78" customWidth="1"/>
    <col min="7685" max="7685" width="12.88671875" style="78" customWidth="1"/>
    <col min="7686" max="7686" width="20.6640625" style="78" customWidth="1"/>
    <col min="7687" max="7689" width="5.33203125" style="78" customWidth="1"/>
    <col min="7690" max="7690" width="0" style="78" hidden="1"/>
    <col min="7691" max="7693" width="5.33203125" style="78" customWidth="1"/>
    <col min="7694" max="7694" width="8.6640625" style="78" customWidth="1"/>
    <col min="7695" max="7695" width="7" style="78" customWidth="1"/>
    <col min="7696" max="7932" width="9.109375" style="78" customWidth="1"/>
    <col min="7933" max="7933" width="5.33203125" style="78" customWidth="1"/>
    <col min="7934" max="7936" width="0" style="78" hidden="1"/>
    <col min="7937" max="7937" width="5.33203125" style="78" customWidth="1"/>
    <col min="7938" max="7938" width="14.109375" style="78" customWidth="1"/>
    <col min="7939" max="7939" width="16.33203125" style="78" customWidth="1"/>
    <col min="7940" max="7940" width="10.6640625" style="78" customWidth="1"/>
    <col min="7941" max="7941" width="12.88671875" style="78" customWidth="1"/>
    <col min="7942" max="7942" width="20.6640625" style="78" customWidth="1"/>
    <col min="7943" max="7945" width="5.33203125" style="78" customWidth="1"/>
    <col min="7946" max="7946" width="0" style="78" hidden="1"/>
    <col min="7947" max="7949" width="5.33203125" style="78" customWidth="1"/>
    <col min="7950" max="7950" width="8.6640625" style="78" customWidth="1"/>
    <col min="7951" max="7951" width="7" style="78" customWidth="1"/>
    <col min="7952" max="8188" width="9.109375" style="78" customWidth="1"/>
    <col min="8189" max="8189" width="5.33203125" style="78" customWidth="1"/>
    <col min="8190" max="8192" width="0" style="78" hidden="1"/>
    <col min="8193" max="8193" width="5.33203125" style="78" customWidth="1"/>
    <col min="8194" max="8194" width="14.109375" style="78" customWidth="1"/>
    <col min="8195" max="8195" width="16.33203125" style="78" customWidth="1"/>
    <col min="8196" max="8196" width="10.6640625" style="78" customWidth="1"/>
    <col min="8197" max="8197" width="12.88671875" style="78" customWidth="1"/>
    <col min="8198" max="8198" width="20.6640625" style="78" customWidth="1"/>
    <col min="8199" max="8201" width="5.33203125" style="78" customWidth="1"/>
    <col min="8202" max="8202" width="0" style="78" hidden="1"/>
    <col min="8203" max="8205" width="5.33203125" style="78" customWidth="1"/>
    <col min="8206" max="8206" width="8.6640625" style="78" customWidth="1"/>
    <col min="8207" max="8207" width="7" style="78" customWidth="1"/>
    <col min="8208" max="8444" width="9.109375" style="78" customWidth="1"/>
    <col min="8445" max="8445" width="5.33203125" style="78" customWidth="1"/>
    <col min="8446" max="8448" width="0" style="78" hidden="1"/>
    <col min="8449" max="8449" width="5.33203125" style="78" customWidth="1"/>
    <col min="8450" max="8450" width="14.109375" style="78" customWidth="1"/>
    <col min="8451" max="8451" width="16.33203125" style="78" customWidth="1"/>
    <col min="8452" max="8452" width="10.6640625" style="78" customWidth="1"/>
    <col min="8453" max="8453" width="12.88671875" style="78" customWidth="1"/>
    <col min="8454" max="8454" width="20.6640625" style="78" customWidth="1"/>
    <col min="8455" max="8457" width="5.33203125" style="78" customWidth="1"/>
    <col min="8458" max="8458" width="0" style="78" hidden="1"/>
    <col min="8459" max="8461" width="5.33203125" style="78" customWidth="1"/>
    <col min="8462" max="8462" width="8.6640625" style="78" customWidth="1"/>
    <col min="8463" max="8463" width="7" style="78" customWidth="1"/>
    <col min="8464" max="8700" width="9.109375" style="78" customWidth="1"/>
    <col min="8701" max="8701" width="5.33203125" style="78" customWidth="1"/>
    <col min="8702" max="8704" width="0" style="78" hidden="1"/>
    <col min="8705" max="8705" width="5.33203125" style="78" customWidth="1"/>
    <col min="8706" max="8706" width="14.109375" style="78" customWidth="1"/>
    <col min="8707" max="8707" width="16.33203125" style="78" customWidth="1"/>
    <col min="8708" max="8708" width="10.6640625" style="78" customWidth="1"/>
    <col min="8709" max="8709" width="12.88671875" style="78" customWidth="1"/>
    <col min="8710" max="8710" width="20.6640625" style="78" customWidth="1"/>
    <col min="8711" max="8713" width="5.33203125" style="78" customWidth="1"/>
    <col min="8714" max="8714" width="0" style="78" hidden="1"/>
    <col min="8715" max="8717" width="5.33203125" style="78" customWidth="1"/>
    <col min="8718" max="8718" width="8.6640625" style="78" customWidth="1"/>
    <col min="8719" max="8719" width="7" style="78" customWidth="1"/>
    <col min="8720" max="8956" width="9.109375" style="78" customWidth="1"/>
    <col min="8957" max="8957" width="5.33203125" style="78" customWidth="1"/>
    <col min="8958" max="8960" width="0" style="78" hidden="1"/>
    <col min="8961" max="8961" width="5.33203125" style="78" customWidth="1"/>
    <col min="8962" max="8962" width="14.109375" style="78" customWidth="1"/>
    <col min="8963" max="8963" width="16.33203125" style="78" customWidth="1"/>
    <col min="8964" max="8964" width="10.6640625" style="78" customWidth="1"/>
    <col min="8965" max="8965" width="12.88671875" style="78" customWidth="1"/>
    <col min="8966" max="8966" width="20.6640625" style="78" customWidth="1"/>
    <col min="8967" max="8969" width="5.33203125" style="78" customWidth="1"/>
    <col min="8970" max="8970" width="0" style="78" hidden="1"/>
    <col min="8971" max="8973" width="5.33203125" style="78" customWidth="1"/>
    <col min="8974" max="8974" width="8.6640625" style="78" customWidth="1"/>
    <col min="8975" max="8975" width="7" style="78" customWidth="1"/>
    <col min="8976" max="9212" width="9.109375" style="78" customWidth="1"/>
    <col min="9213" max="9213" width="5.33203125" style="78" customWidth="1"/>
    <col min="9214" max="9216" width="0" style="78" hidden="1"/>
    <col min="9217" max="9217" width="5.33203125" style="78" customWidth="1"/>
    <col min="9218" max="9218" width="14.109375" style="78" customWidth="1"/>
    <col min="9219" max="9219" width="16.33203125" style="78" customWidth="1"/>
    <col min="9220" max="9220" width="10.6640625" style="78" customWidth="1"/>
    <col min="9221" max="9221" width="12.88671875" style="78" customWidth="1"/>
    <col min="9222" max="9222" width="20.6640625" style="78" customWidth="1"/>
    <col min="9223" max="9225" width="5.33203125" style="78" customWidth="1"/>
    <col min="9226" max="9226" width="0" style="78" hidden="1"/>
    <col min="9227" max="9229" width="5.33203125" style="78" customWidth="1"/>
    <col min="9230" max="9230" width="8.6640625" style="78" customWidth="1"/>
    <col min="9231" max="9231" width="7" style="78" customWidth="1"/>
    <col min="9232" max="9468" width="9.109375" style="78" customWidth="1"/>
    <col min="9469" max="9469" width="5.33203125" style="78" customWidth="1"/>
    <col min="9470" max="9472" width="0" style="78" hidden="1"/>
    <col min="9473" max="9473" width="5.33203125" style="78" customWidth="1"/>
    <col min="9474" max="9474" width="14.109375" style="78" customWidth="1"/>
    <col min="9475" max="9475" width="16.33203125" style="78" customWidth="1"/>
    <col min="9476" max="9476" width="10.6640625" style="78" customWidth="1"/>
    <col min="9477" max="9477" width="12.88671875" style="78" customWidth="1"/>
    <col min="9478" max="9478" width="20.6640625" style="78" customWidth="1"/>
    <col min="9479" max="9481" width="5.33203125" style="78" customWidth="1"/>
    <col min="9482" max="9482" width="0" style="78" hidden="1"/>
    <col min="9483" max="9485" width="5.33203125" style="78" customWidth="1"/>
    <col min="9486" max="9486" width="8.6640625" style="78" customWidth="1"/>
    <col min="9487" max="9487" width="7" style="78" customWidth="1"/>
    <col min="9488" max="9724" width="9.109375" style="78" customWidth="1"/>
    <col min="9725" max="9725" width="5.33203125" style="78" customWidth="1"/>
    <col min="9726" max="9728" width="0" style="78" hidden="1"/>
    <col min="9729" max="9729" width="5.33203125" style="78" customWidth="1"/>
    <col min="9730" max="9730" width="14.109375" style="78" customWidth="1"/>
    <col min="9731" max="9731" width="16.33203125" style="78" customWidth="1"/>
    <col min="9732" max="9732" width="10.6640625" style="78" customWidth="1"/>
    <col min="9733" max="9733" width="12.88671875" style="78" customWidth="1"/>
    <col min="9734" max="9734" width="20.6640625" style="78" customWidth="1"/>
    <col min="9735" max="9737" width="5.33203125" style="78" customWidth="1"/>
    <col min="9738" max="9738" width="0" style="78" hidden="1"/>
    <col min="9739" max="9741" width="5.33203125" style="78" customWidth="1"/>
    <col min="9742" max="9742" width="8.6640625" style="78" customWidth="1"/>
    <col min="9743" max="9743" width="7" style="78" customWidth="1"/>
    <col min="9744" max="9980" width="9.109375" style="78" customWidth="1"/>
    <col min="9981" max="9981" width="5.33203125" style="78" customWidth="1"/>
    <col min="9982" max="9984" width="0" style="78" hidden="1"/>
    <col min="9985" max="9985" width="5.33203125" style="78" customWidth="1"/>
    <col min="9986" max="9986" width="14.109375" style="78" customWidth="1"/>
    <col min="9987" max="9987" width="16.33203125" style="78" customWidth="1"/>
    <col min="9988" max="9988" width="10.6640625" style="78" customWidth="1"/>
    <col min="9989" max="9989" width="12.88671875" style="78" customWidth="1"/>
    <col min="9990" max="9990" width="20.6640625" style="78" customWidth="1"/>
    <col min="9991" max="9993" width="5.33203125" style="78" customWidth="1"/>
    <col min="9994" max="9994" width="0" style="78" hidden="1"/>
    <col min="9995" max="9997" width="5.33203125" style="78" customWidth="1"/>
    <col min="9998" max="9998" width="8.6640625" style="78" customWidth="1"/>
    <col min="9999" max="9999" width="7" style="78" customWidth="1"/>
    <col min="10000" max="10236" width="9.109375" style="78" customWidth="1"/>
    <col min="10237" max="10237" width="5.33203125" style="78" customWidth="1"/>
    <col min="10238" max="10240" width="0" style="78" hidden="1"/>
    <col min="10241" max="10241" width="5.33203125" style="78" customWidth="1"/>
    <col min="10242" max="10242" width="14.109375" style="78" customWidth="1"/>
    <col min="10243" max="10243" width="16.33203125" style="78" customWidth="1"/>
    <col min="10244" max="10244" width="10.6640625" style="78" customWidth="1"/>
    <col min="10245" max="10245" width="12.88671875" style="78" customWidth="1"/>
    <col min="10246" max="10246" width="20.6640625" style="78" customWidth="1"/>
    <col min="10247" max="10249" width="5.33203125" style="78" customWidth="1"/>
    <col min="10250" max="10250" width="0" style="78" hidden="1"/>
    <col min="10251" max="10253" width="5.33203125" style="78" customWidth="1"/>
    <col min="10254" max="10254" width="8.6640625" style="78" customWidth="1"/>
    <col min="10255" max="10255" width="7" style="78" customWidth="1"/>
    <col min="10256" max="10492" width="9.109375" style="78" customWidth="1"/>
    <col min="10493" max="10493" width="5.33203125" style="78" customWidth="1"/>
    <col min="10494" max="10496" width="0" style="78" hidden="1"/>
    <col min="10497" max="10497" width="5.33203125" style="78" customWidth="1"/>
    <col min="10498" max="10498" width="14.109375" style="78" customWidth="1"/>
    <col min="10499" max="10499" width="16.33203125" style="78" customWidth="1"/>
    <col min="10500" max="10500" width="10.6640625" style="78" customWidth="1"/>
    <col min="10501" max="10501" width="12.88671875" style="78" customWidth="1"/>
    <col min="10502" max="10502" width="20.6640625" style="78" customWidth="1"/>
    <col min="10503" max="10505" width="5.33203125" style="78" customWidth="1"/>
    <col min="10506" max="10506" width="0" style="78" hidden="1"/>
    <col min="10507" max="10509" width="5.33203125" style="78" customWidth="1"/>
    <col min="10510" max="10510" width="8.6640625" style="78" customWidth="1"/>
    <col min="10511" max="10511" width="7" style="78" customWidth="1"/>
    <col min="10512" max="10748" width="9.109375" style="78" customWidth="1"/>
    <col min="10749" max="10749" width="5.33203125" style="78" customWidth="1"/>
    <col min="10750" max="10752" width="0" style="78" hidden="1"/>
    <col min="10753" max="10753" width="5.33203125" style="78" customWidth="1"/>
    <col min="10754" max="10754" width="14.109375" style="78" customWidth="1"/>
    <col min="10755" max="10755" width="16.33203125" style="78" customWidth="1"/>
    <col min="10756" max="10756" width="10.6640625" style="78" customWidth="1"/>
    <col min="10757" max="10757" width="12.88671875" style="78" customWidth="1"/>
    <col min="10758" max="10758" width="20.6640625" style="78" customWidth="1"/>
    <col min="10759" max="10761" width="5.33203125" style="78" customWidth="1"/>
    <col min="10762" max="10762" width="0" style="78" hidden="1"/>
    <col min="10763" max="10765" width="5.33203125" style="78" customWidth="1"/>
    <col min="10766" max="10766" width="8.6640625" style="78" customWidth="1"/>
    <col min="10767" max="10767" width="7" style="78" customWidth="1"/>
    <col min="10768" max="11004" width="9.109375" style="78" customWidth="1"/>
    <col min="11005" max="11005" width="5.33203125" style="78" customWidth="1"/>
    <col min="11006" max="11008" width="0" style="78" hidden="1"/>
    <col min="11009" max="11009" width="5.33203125" style="78" customWidth="1"/>
    <col min="11010" max="11010" width="14.109375" style="78" customWidth="1"/>
    <col min="11011" max="11011" width="16.33203125" style="78" customWidth="1"/>
    <col min="11012" max="11012" width="10.6640625" style="78" customWidth="1"/>
    <col min="11013" max="11013" width="12.88671875" style="78" customWidth="1"/>
    <col min="11014" max="11014" width="20.6640625" style="78" customWidth="1"/>
    <col min="11015" max="11017" width="5.33203125" style="78" customWidth="1"/>
    <col min="11018" max="11018" width="0" style="78" hidden="1"/>
    <col min="11019" max="11021" width="5.33203125" style="78" customWidth="1"/>
    <col min="11022" max="11022" width="8.6640625" style="78" customWidth="1"/>
    <col min="11023" max="11023" width="7" style="78" customWidth="1"/>
    <col min="11024" max="11260" width="9.109375" style="78" customWidth="1"/>
    <col min="11261" max="11261" width="5.33203125" style="78" customWidth="1"/>
    <col min="11262" max="11264" width="0" style="78" hidden="1"/>
    <col min="11265" max="11265" width="5.33203125" style="78" customWidth="1"/>
    <col min="11266" max="11266" width="14.109375" style="78" customWidth="1"/>
    <col min="11267" max="11267" width="16.33203125" style="78" customWidth="1"/>
    <col min="11268" max="11268" width="10.6640625" style="78" customWidth="1"/>
    <col min="11269" max="11269" width="12.88671875" style="78" customWidth="1"/>
    <col min="11270" max="11270" width="20.6640625" style="78" customWidth="1"/>
    <col min="11271" max="11273" width="5.33203125" style="78" customWidth="1"/>
    <col min="11274" max="11274" width="0" style="78" hidden="1"/>
    <col min="11275" max="11277" width="5.33203125" style="78" customWidth="1"/>
    <col min="11278" max="11278" width="8.6640625" style="78" customWidth="1"/>
    <col min="11279" max="11279" width="7" style="78" customWidth="1"/>
    <col min="11280" max="11516" width="9.109375" style="78" customWidth="1"/>
    <col min="11517" max="11517" width="5.33203125" style="78" customWidth="1"/>
    <col min="11518" max="11520" width="0" style="78" hidden="1"/>
    <col min="11521" max="11521" width="5.33203125" style="78" customWidth="1"/>
    <col min="11522" max="11522" width="14.109375" style="78" customWidth="1"/>
    <col min="11523" max="11523" width="16.33203125" style="78" customWidth="1"/>
    <col min="11524" max="11524" width="10.6640625" style="78" customWidth="1"/>
    <col min="11525" max="11525" width="12.88671875" style="78" customWidth="1"/>
    <col min="11526" max="11526" width="20.6640625" style="78" customWidth="1"/>
    <col min="11527" max="11529" width="5.33203125" style="78" customWidth="1"/>
    <col min="11530" max="11530" width="0" style="78" hidden="1"/>
    <col min="11531" max="11533" width="5.33203125" style="78" customWidth="1"/>
    <col min="11534" max="11534" width="8.6640625" style="78" customWidth="1"/>
    <col min="11535" max="11535" width="7" style="78" customWidth="1"/>
    <col min="11536" max="11772" width="9.109375" style="78" customWidth="1"/>
    <col min="11773" max="11773" width="5.33203125" style="78" customWidth="1"/>
    <col min="11774" max="11776" width="0" style="78" hidden="1"/>
    <col min="11777" max="11777" width="5.33203125" style="78" customWidth="1"/>
    <col min="11778" max="11778" width="14.109375" style="78" customWidth="1"/>
    <col min="11779" max="11779" width="16.33203125" style="78" customWidth="1"/>
    <col min="11780" max="11780" width="10.6640625" style="78" customWidth="1"/>
    <col min="11781" max="11781" width="12.88671875" style="78" customWidth="1"/>
    <col min="11782" max="11782" width="20.6640625" style="78" customWidth="1"/>
    <col min="11783" max="11785" width="5.33203125" style="78" customWidth="1"/>
    <col min="11786" max="11786" width="0" style="78" hidden="1"/>
    <col min="11787" max="11789" width="5.33203125" style="78" customWidth="1"/>
    <col min="11790" max="11790" width="8.6640625" style="78" customWidth="1"/>
    <col min="11791" max="11791" width="7" style="78" customWidth="1"/>
    <col min="11792" max="12028" width="9.109375" style="78" customWidth="1"/>
    <col min="12029" max="12029" width="5.33203125" style="78" customWidth="1"/>
    <col min="12030" max="12032" width="0" style="78" hidden="1"/>
    <col min="12033" max="12033" width="5.33203125" style="78" customWidth="1"/>
    <col min="12034" max="12034" width="14.109375" style="78" customWidth="1"/>
    <col min="12035" max="12035" width="16.33203125" style="78" customWidth="1"/>
    <col min="12036" max="12036" width="10.6640625" style="78" customWidth="1"/>
    <col min="12037" max="12037" width="12.88671875" style="78" customWidth="1"/>
    <col min="12038" max="12038" width="20.6640625" style="78" customWidth="1"/>
    <col min="12039" max="12041" width="5.33203125" style="78" customWidth="1"/>
    <col min="12042" max="12042" width="0" style="78" hidden="1"/>
    <col min="12043" max="12045" width="5.33203125" style="78" customWidth="1"/>
    <col min="12046" max="12046" width="8.6640625" style="78" customWidth="1"/>
    <col min="12047" max="12047" width="7" style="78" customWidth="1"/>
    <col min="12048" max="12284" width="9.109375" style="78" customWidth="1"/>
    <col min="12285" max="12285" width="5.33203125" style="78" customWidth="1"/>
    <col min="12286" max="12288" width="0" style="78" hidden="1"/>
    <col min="12289" max="12289" width="5.33203125" style="78" customWidth="1"/>
    <col min="12290" max="12290" width="14.109375" style="78" customWidth="1"/>
    <col min="12291" max="12291" width="16.33203125" style="78" customWidth="1"/>
    <col min="12292" max="12292" width="10.6640625" style="78" customWidth="1"/>
    <col min="12293" max="12293" width="12.88671875" style="78" customWidth="1"/>
    <col min="12294" max="12294" width="20.6640625" style="78" customWidth="1"/>
    <col min="12295" max="12297" width="5.33203125" style="78" customWidth="1"/>
    <col min="12298" max="12298" width="0" style="78" hidden="1"/>
    <col min="12299" max="12301" width="5.33203125" style="78" customWidth="1"/>
    <col min="12302" max="12302" width="8.6640625" style="78" customWidth="1"/>
    <col min="12303" max="12303" width="7" style="78" customWidth="1"/>
    <col min="12304" max="12540" width="9.109375" style="78" customWidth="1"/>
    <col min="12541" max="12541" width="5.33203125" style="78" customWidth="1"/>
    <col min="12542" max="12544" width="0" style="78" hidden="1"/>
    <col min="12545" max="12545" width="5.33203125" style="78" customWidth="1"/>
    <col min="12546" max="12546" width="14.109375" style="78" customWidth="1"/>
    <col min="12547" max="12547" width="16.33203125" style="78" customWidth="1"/>
    <col min="12548" max="12548" width="10.6640625" style="78" customWidth="1"/>
    <col min="12549" max="12549" width="12.88671875" style="78" customWidth="1"/>
    <col min="12550" max="12550" width="20.6640625" style="78" customWidth="1"/>
    <col min="12551" max="12553" width="5.33203125" style="78" customWidth="1"/>
    <col min="12554" max="12554" width="0" style="78" hidden="1"/>
    <col min="12555" max="12557" width="5.33203125" style="78" customWidth="1"/>
    <col min="12558" max="12558" width="8.6640625" style="78" customWidth="1"/>
    <col min="12559" max="12559" width="7" style="78" customWidth="1"/>
    <col min="12560" max="12796" width="9.109375" style="78" customWidth="1"/>
    <col min="12797" max="12797" width="5.33203125" style="78" customWidth="1"/>
    <col min="12798" max="12800" width="0" style="78" hidden="1"/>
    <col min="12801" max="12801" width="5.33203125" style="78" customWidth="1"/>
    <col min="12802" max="12802" width="14.109375" style="78" customWidth="1"/>
    <col min="12803" max="12803" width="16.33203125" style="78" customWidth="1"/>
    <col min="12804" max="12804" width="10.6640625" style="78" customWidth="1"/>
    <col min="12805" max="12805" width="12.88671875" style="78" customWidth="1"/>
    <col min="12806" max="12806" width="20.6640625" style="78" customWidth="1"/>
    <col min="12807" max="12809" width="5.33203125" style="78" customWidth="1"/>
    <col min="12810" max="12810" width="0" style="78" hidden="1"/>
    <col min="12811" max="12813" width="5.33203125" style="78" customWidth="1"/>
    <col min="12814" max="12814" width="8.6640625" style="78" customWidth="1"/>
    <col min="12815" max="12815" width="7" style="78" customWidth="1"/>
    <col min="12816" max="13052" width="9.109375" style="78" customWidth="1"/>
    <col min="13053" max="13053" width="5.33203125" style="78" customWidth="1"/>
    <col min="13054" max="13056" width="0" style="78" hidden="1"/>
    <col min="13057" max="13057" width="5.33203125" style="78" customWidth="1"/>
    <col min="13058" max="13058" width="14.109375" style="78" customWidth="1"/>
    <col min="13059" max="13059" width="16.33203125" style="78" customWidth="1"/>
    <col min="13060" max="13060" width="10.6640625" style="78" customWidth="1"/>
    <col min="13061" max="13061" width="12.88671875" style="78" customWidth="1"/>
    <col min="13062" max="13062" width="20.6640625" style="78" customWidth="1"/>
    <col min="13063" max="13065" width="5.33203125" style="78" customWidth="1"/>
    <col min="13066" max="13066" width="0" style="78" hidden="1"/>
    <col min="13067" max="13069" width="5.33203125" style="78" customWidth="1"/>
    <col min="13070" max="13070" width="8.6640625" style="78" customWidth="1"/>
    <col min="13071" max="13071" width="7" style="78" customWidth="1"/>
    <col min="13072" max="13308" width="9.109375" style="78" customWidth="1"/>
    <col min="13309" max="13309" width="5.33203125" style="78" customWidth="1"/>
    <col min="13310" max="13312" width="0" style="78" hidden="1"/>
    <col min="13313" max="13313" width="5.33203125" style="78" customWidth="1"/>
    <col min="13314" max="13314" width="14.109375" style="78" customWidth="1"/>
    <col min="13315" max="13315" width="16.33203125" style="78" customWidth="1"/>
    <col min="13316" max="13316" width="10.6640625" style="78" customWidth="1"/>
    <col min="13317" max="13317" width="12.88671875" style="78" customWidth="1"/>
    <col min="13318" max="13318" width="20.6640625" style="78" customWidth="1"/>
    <col min="13319" max="13321" width="5.33203125" style="78" customWidth="1"/>
    <col min="13322" max="13322" width="0" style="78" hidden="1"/>
    <col min="13323" max="13325" width="5.33203125" style="78" customWidth="1"/>
    <col min="13326" max="13326" width="8.6640625" style="78" customWidth="1"/>
    <col min="13327" max="13327" width="7" style="78" customWidth="1"/>
    <col min="13328" max="13564" width="9.109375" style="78" customWidth="1"/>
    <col min="13565" max="13565" width="5.33203125" style="78" customWidth="1"/>
    <col min="13566" max="13568" width="0" style="78" hidden="1"/>
    <col min="13569" max="13569" width="5.33203125" style="78" customWidth="1"/>
    <col min="13570" max="13570" width="14.109375" style="78" customWidth="1"/>
    <col min="13571" max="13571" width="16.33203125" style="78" customWidth="1"/>
    <col min="13572" max="13572" width="10.6640625" style="78" customWidth="1"/>
    <col min="13573" max="13573" width="12.88671875" style="78" customWidth="1"/>
    <col min="13574" max="13574" width="20.6640625" style="78" customWidth="1"/>
    <col min="13575" max="13577" width="5.33203125" style="78" customWidth="1"/>
    <col min="13578" max="13578" width="0" style="78" hidden="1"/>
    <col min="13579" max="13581" width="5.33203125" style="78" customWidth="1"/>
    <col min="13582" max="13582" width="8.6640625" style="78" customWidth="1"/>
    <col min="13583" max="13583" width="7" style="78" customWidth="1"/>
    <col min="13584" max="13820" width="9.109375" style="78" customWidth="1"/>
    <col min="13821" max="13821" width="5.33203125" style="78" customWidth="1"/>
    <col min="13822" max="13824" width="0" style="78" hidden="1"/>
    <col min="13825" max="13825" width="5.33203125" style="78" customWidth="1"/>
    <col min="13826" max="13826" width="14.109375" style="78" customWidth="1"/>
    <col min="13827" max="13827" width="16.33203125" style="78" customWidth="1"/>
    <col min="13828" max="13828" width="10.6640625" style="78" customWidth="1"/>
    <col min="13829" max="13829" width="12.88671875" style="78" customWidth="1"/>
    <col min="13830" max="13830" width="20.6640625" style="78" customWidth="1"/>
    <col min="13831" max="13833" width="5.33203125" style="78" customWidth="1"/>
    <col min="13834" max="13834" width="0" style="78" hidden="1"/>
    <col min="13835" max="13837" width="5.33203125" style="78" customWidth="1"/>
    <col min="13838" max="13838" width="8.6640625" style="78" customWidth="1"/>
    <col min="13839" max="13839" width="7" style="78" customWidth="1"/>
    <col min="13840" max="14076" width="9.109375" style="78" customWidth="1"/>
    <col min="14077" max="14077" width="5.33203125" style="78" customWidth="1"/>
    <col min="14078" max="14080" width="0" style="78" hidden="1"/>
    <col min="14081" max="14081" width="5.33203125" style="78" customWidth="1"/>
    <col min="14082" max="14082" width="14.109375" style="78" customWidth="1"/>
    <col min="14083" max="14083" width="16.33203125" style="78" customWidth="1"/>
    <col min="14084" max="14084" width="10.6640625" style="78" customWidth="1"/>
    <col min="14085" max="14085" width="12.88671875" style="78" customWidth="1"/>
    <col min="14086" max="14086" width="20.6640625" style="78" customWidth="1"/>
    <col min="14087" max="14089" width="5.33203125" style="78" customWidth="1"/>
    <col min="14090" max="14090" width="0" style="78" hidden="1"/>
    <col min="14091" max="14093" width="5.33203125" style="78" customWidth="1"/>
    <col min="14094" max="14094" width="8.6640625" style="78" customWidth="1"/>
    <col min="14095" max="14095" width="7" style="78" customWidth="1"/>
    <col min="14096" max="14332" width="9.109375" style="78" customWidth="1"/>
    <col min="14333" max="14333" width="5.33203125" style="78" customWidth="1"/>
    <col min="14334" max="14336" width="0" style="78" hidden="1"/>
    <col min="14337" max="14337" width="5.33203125" style="78" customWidth="1"/>
    <col min="14338" max="14338" width="14.109375" style="78" customWidth="1"/>
    <col min="14339" max="14339" width="16.33203125" style="78" customWidth="1"/>
    <col min="14340" max="14340" width="10.6640625" style="78" customWidth="1"/>
    <col min="14341" max="14341" width="12.88671875" style="78" customWidth="1"/>
    <col min="14342" max="14342" width="20.6640625" style="78" customWidth="1"/>
    <col min="14343" max="14345" width="5.33203125" style="78" customWidth="1"/>
    <col min="14346" max="14346" width="0" style="78" hidden="1"/>
    <col min="14347" max="14349" width="5.33203125" style="78" customWidth="1"/>
    <col min="14350" max="14350" width="8.6640625" style="78" customWidth="1"/>
    <col min="14351" max="14351" width="7" style="78" customWidth="1"/>
    <col min="14352" max="14588" width="9.109375" style="78" customWidth="1"/>
    <col min="14589" max="14589" width="5.33203125" style="78" customWidth="1"/>
    <col min="14590" max="14592" width="0" style="78" hidden="1"/>
    <col min="14593" max="14593" width="5.33203125" style="78" customWidth="1"/>
    <col min="14594" max="14594" width="14.109375" style="78" customWidth="1"/>
    <col min="14595" max="14595" width="16.33203125" style="78" customWidth="1"/>
    <col min="14596" max="14596" width="10.6640625" style="78" customWidth="1"/>
    <col min="14597" max="14597" width="12.88671875" style="78" customWidth="1"/>
    <col min="14598" max="14598" width="20.6640625" style="78" customWidth="1"/>
    <col min="14599" max="14601" width="5.33203125" style="78" customWidth="1"/>
    <col min="14602" max="14602" width="0" style="78" hidden="1"/>
    <col min="14603" max="14605" width="5.33203125" style="78" customWidth="1"/>
    <col min="14606" max="14606" width="8.6640625" style="78" customWidth="1"/>
    <col min="14607" max="14607" width="7" style="78" customWidth="1"/>
    <col min="14608" max="14844" width="9.109375" style="78" customWidth="1"/>
    <col min="14845" max="14845" width="5.33203125" style="78" customWidth="1"/>
    <col min="14846" max="14848" width="0" style="78" hidden="1"/>
    <col min="14849" max="14849" width="5.33203125" style="78" customWidth="1"/>
    <col min="14850" max="14850" width="14.109375" style="78" customWidth="1"/>
    <col min="14851" max="14851" width="16.33203125" style="78" customWidth="1"/>
    <col min="14852" max="14852" width="10.6640625" style="78" customWidth="1"/>
    <col min="14853" max="14853" width="12.88671875" style="78" customWidth="1"/>
    <col min="14854" max="14854" width="20.6640625" style="78" customWidth="1"/>
    <col min="14855" max="14857" width="5.33203125" style="78" customWidth="1"/>
    <col min="14858" max="14858" width="0" style="78" hidden="1"/>
    <col min="14859" max="14861" width="5.33203125" style="78" customWidth="1"/>
    <col min="14862" max="14862" width="8.6640625" style="78" customWidth="1"/>
    <col min="14863" max="14863" width="7" style="78" customWidth="1"/>
    <col min="14864" max="15100" width="9.109375" style="78" customWidth="1"/>
    <col min="15101" max="15101" width="5.33203125" style="78" customWidth="1"/>
    <col min="15102" max="15104" width="0" style="78" hidden="1"/>
    <col min="15105" max="15105" width="5.33203125" style="78" customWidth="1"/>
    <col min="15106" max="15106" width="14.109375" style="78" customWidth="1"/>
    <col min="15107" max="15107" width="16.33203125" style="78" customWidth="1"/>
    <col min="15108" max="15108" width="10.6640625" style="78" customWidth="1"/>
    <col min="15109" max="15109" width="12.88671875" style="78" customWidth="1"/>
    <col min="15110" max="15110" width="20.6640625" style="78" customWidth="1"/>
    <col min="15111" max="15113" width="5.33203125" style="78" customWidth="1"/>
    <col min="15114" max="15114" width="0" style="78" hidden="1"/>
    <col min="15115" max="15117" width="5.33203125" style="78" customWidth="1"/>
    <col min="15118" max="15118" width="8.6640625" style="78" customWidth="1"/>
    <col min="15119" max="15119" width="7" style="78" customWidth="1"/>
    <col min="15120" max="15356" width="9.109375" style="78" customWidth="1"/>
    <col min="15357" max="15357" width="5.33203125" style="78" customWidth="1"/>
    <col min="15358" max="15360" width="0" style="78" hidden="1"/>
    <col min="15361" max="15361" width="5.33203125" style="78" customWidth="1"/>
    <col min="15362" max="15362" width="14.109375" style="78" customWidth="1"/>
    <col min="15363" max="15363" width="16.33203125" style="78" customWidth="1"/>
    <col min="15364" max="15364" width="10.6640625" style="78" customWidth="1"/>
    <col min="15365" max="15365" width="12.88671875" style="78" customWidth="1"/>
    <col min="15366" max="15366" width="20.6640625" style="78" customWidth="1"/>
    <col min="15367" max="15369" width="5.33203125" style="78" customWidth="1"/>
    <col min="15370" max="15370" width="0" style="78" hidden="1"/>
    <col min="15371" max="15373" width="5.33203125" style="78" customWidth="1"/>
    <col min="15374" max="15374" width="8.6640625" style="78" customWidth="1"/>
    <col min="15375" max="15375" width="7" style="78" customWidth="1"/>
    <col min="15376" max="15612" width="9.109375" style="78" customWidth="1"/>
    <col min="15613" max="15613" width="5.33203125" style="78" customWidth="1"/>
    <col min="15614" max="15616" width="0" style="78" hidden="1"/>
    <col min="15617" max="15617" width="5.33203125" style="78" customWidth="1"/>
    <col min="15618" max="15618" width="14.109375" style="78" customWidth="1"/>
    <col min="15619" max="15619" width="16.33203125" style="78" customWidth="1"/>
    <col min="15620" max="15620" width="10.6640625" style="78" customWidth="1"/>
    <col min="15621" max="15621" width="12.88671875" style="78" customWidth="1"/>
    <col min="15622" max="15622" width="20.6640625" style="78" customWidth="1"/>
    <col min="15623" max="15625" width="5.33203125" style="78" customWidth="1"/>
    <col min="15626" max="15626" width="0" style="78" hidden="1"/>
    <col min="15627" max="15629" width="5.33203125" style="78" customWidth="1"/>
    <col min="15630" max="15630" width="8.6640625" style="78" customWidth="1"/>
    <col min="15631" max="15631" width="7" style="78" customWidth="1"/>
    <col min="15632" max="15868" width="9.109375" style="78" customWidth="1"/>
    <col min="15869" max="15869" width="5.33203125" style="78" customWidth="1"/>
    <col min="15870" max="15872" width="0" style="78" hidden="1"/>
    <col min="15873" max="15873" width="5.33203125" style="78" customWidth="1"/>
    <col min="15874" max="15874" width="14.109375" style="78" customWidth="1"/>
    <col min="15875" max="15875" width="16.33203125" style="78" customWidth="1"/>
    <col min="15876" max="15876" width="10.6640625" style="78" customWidth="1"/>
    <col min="15877" max="15877" width="12.88671875" style="78" customWidth="1"/>
    <col min="15878" max="15878" width="20.6640625" style="78" customWidth="1"/>
    <col min="15879" max="15881" width="5.33203125" style="78" customWidth="1"/>
    <col min="15882" max="15882" width="0" style="78" hidden="1"/>
    <col min="15883" max="15885" width="5.33203125" style="78" customWidth="1"/>
    <col min="15886" max="15886" width="8.6640625" style="78" customWidth="1"/>
    <col min="15887" max="15887" width="7" style="78" customWidth="1"/>
    <col min="15888" max="16124" width="9.109375" style="78" customWidth="1"/>
    <col min="16125" max="16125" width="5.33203125" style="78" customWidth="1"/>
    <col min="16126" max="16128" width="0" style="78" hidden="1"/>
    <col min="16129" max="16129" width="5.33203125" style="78" customWidth="1"/>
    <col min="16130" max="16130" width="14.109375" style="78" customWidth="1"/>
    <col min="16131" max="16131" width="16.33203125" style="78" customWidth="1"/>
    <col min="16132" max="16132" width="10.6640625" style="78" customWidth="1"/>
    <col min="16133" max="16133" width="12.88671875" style="78" customWidth="1"/>
    <col min="16134" max="16134" width="20.6640625" style="78" customWidth="1"/>
    <col min="16135" max="16137" width="5.33203125" style="78" customWidth="1"/>
    <col min="16138" max="16138" width="0" style="78" hidden="1"/>
    <col min="16139" max="16141" width="5.33203125" style="78" customWidth="1"/>
    <col min="16142" max="16142" width="8.6640625" style="78" customWidth="1"/>
    <col min="16143" max="16143" width="7" style="78" customWidth="1"/>
    <col min="16144" max="16380" width="9.109375" style="78" customWidth="1"/>
    <col min="16381" max="16381" width="5.33203125" style="78" customWidth="1"/>
    <col min="16382" max="16384" width="0" style="78" hidden="1"/>
  </cols>
  <sheetData>
    <row r="1" spans="1:16" s="42" customFormat="1" ht="36.75" customHeight="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O1" s="162"/>
    </row>
    <row r="2" spans="1:16" s="42" customFormat="1" ht="15.6" x14ac:dyDescent="0.3">
      <c r="A2" s="262">
        <v>43616</v>
      </c>
      <c r="B2" s="262"/>
      <c r="D2" s="43" t="s">
        <v>1</v>
      </c>
      <c r="O2" s="162"/>
    </row>
    <row r="3" spans="1:16" s="44" customFormat="1" ht="4.2" x14ac:dyDescent="0.15">
      <c r="B3" s="45"/>
      <c r="C3" s="45"/>
    </row>
    <row r="4" spans="1:16" s="44" customFormat="1" ht="4.2" x14ac:dyDescent="0.15">
      <c r="B4" s="45"/>
      <c r="C4" s="45"/>
    </row>
    <row r="5" spans="1:16" s="42" customFormat="1" x14ac:dyDescent="0.25">
      <c r="A5" s="46"/>
      <c r="B5" s="269" t="s">
        <v>784</v>
      </c>
      <c r="C5" s="269"/>
      <c r="D5" s="269"/>
      <c r="G5" s="48"/>
      <c r="O5" s="162"/>
    </row>
    <row r="6" spans="1:16" s="49" customFormat="1" ht="4.8" thickBot="1" x14ac:dyDescent="0.2">
      <c r="B6" s="50"/>
      <c r="C6" s="50"/>
      <c r="G6" s="51"/>
    </row>
    <row r="7" spans="1:16" s="52" customFormat="1" ht="14.4" thickBot="1" x14ac:dyDescent="0.3">
      <c r="B7" s="53"/>
      <c r="C7" s="53"/>
      <c r="D7" s="54"/>
      <c r="F7" s="55"/>
      <c r="G7" s="266" t="s">
        <v>151</v>
      </c>
      <c r="H7" s="267"/>
      <c r="I7" s="267"/>
      <c r="J7" s="267"/>
      <c r="K7" s="267"/>
      <c r="L7" s="267"/>
      <c r="M7" s="268"/>
      <c r="N7" s="56"/>
      <c r="O7" s="57"/>
      <c r="P7" s="57"/>
    </row>
    <row r="8" spans="1:16" s="69" customFormat="1" ht="21" customHeight="1" thickBot="1" x14ac:dyDescent="0.3">
      <c r="A8" s="58" t="s">
        <v>148</v>
      </c>
      <c r="B8" s="59" t="s">
        <v>5</v>
      </c>
      <c r="C8" s="60" t="s">
        <v>6</v>
      </c>
      <c r="D8" s="61" t="s">
        <v>152</v>
      </c>
      <c r="E8" s="62" t="s">
        <v>8</v>
      </c>
      <c r="F8" s="63" t="s">
        <v>9</v>
      </c>
      <c r="G8" s="64">
        <v>1</v>
      </c>
      <c r="H8" s="65">
        <v>2</v>
      </c>
      <c r="I8" s="65">
        <v>3</v>
      </c>
      <c r="J8" s="65" t="s">
        <v>153</v>
      </c>
      <c r="K8" s="65">
        <v>4</v>
      </c>
      <c r="L8" s="65">
        <v>5</v>
      </c>
      <c r="M8" s="66">
        <v>6</v>
      </c>
      <c r="N8" s="157" t="s">
        <v>154</v>
      </c>
      <c r="O8" s="163" t="s">
        <v>12</v>
      </c>
      <c r="P8" s="68" t="s">
        <v>149</v>
      </c>
    </row>
    <row r="9" spans="1:16" ht="18" customHeight="1" x14ac:dyDescent="0.25">
      <c r="A9" s="70">
        <v>1</v>
      </c>
      <c r="B9" s="71" t="s">
        <v>769</v>
      </c>
      <c r="C9" s="72" t="s">
        <v>785</v>
      </c>
      <c r="D9" s="158" t="s">
        <v>786</v>
      </c>
      <c r="E9" s="73" t="s">
        <v>787</v>
      </c>
      <c r="F9" s="73" t="s">
        <v>788</v>
      </c>
      <c r="G9" s="75">
        <v>14.5</v>
      </c>
      <c r="H9" s="75">
        <v>15.8</v>
      </c>
      <c r="I9" s="75">
        <v>15.58</v>
      </c>
      <c r="J9" s="75"/>
      <c r="K9" s="75" t="s">
        <v>161</v>
      </c>
      <c r="L9" s="75" t="s">
        <v>161</v>
      </c>
      <c r="M9" s="75">
        <v>15.8</v>
      </c>
      <c r="N9" s="76">
        <f t="shared" ref="N9:N30" si="0">MAX(G9:I9,K9:M9)</f>
        <v>15.8</v>
      </c>
      <c r="O9" s="164" t="s">
        <v>591</v>
      </c>
      <c r="P9" s="89">
        <v>25</v>
      </c>
    </row>
    <row r="10" spans="1:16" ht="18" customHeight="1" x14ac:dyDescent="0.25">
      <c r="A10" s="70">
        <v>2</v>
      </c>
      <c r="B10" s="71" t="s">
        <v>789</v>
      </c>
      <c r="C10" s="72" t="s">
        <v>790</v>
      </c>
      <c r="D10" s="158" t="s">
        <v>791</v>
      </c>
      <c r="E10" s="73" t="s">
        <v>201</v>
      </c>
      <c r="F10" s="73" t="s">
        <v>263</v>
      </c>
      <c r="G10" s="75">
        <v>14.7</v>
      </c>
      <c r="H10" s="75">
        <v>15.11</v>
      </c>
      <c r="I10" s="75" t="s">
        <v>161</v>
      </c>
      <c r="J10" s="75"/>
      <c r="K10" s="75" t="s">
        <v>161</v>
      </c>
      <c r="L10" s="75" t="s">
        <v>161</v>
      </c>
      <c r="M10" s="75" t="s">
        <v>161</v>
      </c>
      <c r="N10" s="76">
        <f t="shared" si="0"/>
        <v>15.11</v>
      </c>
      <c r="O10" s="164" t="s">
        <v>591</v>
      </c>
      <c r="P10" s="89">
        <v>22</v>
      </c>
    </row>
    <row r="11" spans="1:16" ht="18" customHeight="1" x14ac:dyDescent="0.25">
      <c r="A11" s="70">
        <v>3</v>
      </c>
      <c r="B11" s="71" t="s">
        <v>792</v>
      </c>
      <c r="C11" s="72" t="s">
        <v>793</v>
      </c>
      <c r="D11" s="158" t="s">
        <v>160</v>
      </c>
      <c r="E11" s="73" t="s">
        <v>54</v>
      </c>
      <c r="F11" s="73" t="s">
        <v>548</v>
      </c>
      <c r="G11" s="75">
        <v>13.2</v>
      </c>
      <c r="H11" s="75">
        <v>13.02</v>
      </c>
      <c r="I11" s="75">
        <v>12.75</v>
      </c>
      <c r="J11" s="75"/>
      <c r="K11" s="75">
        <v>12.85</v>
      </c>
      <c r="L11" s="75">
        <v>13.95</v>
      </c>
      <c r="M11" s="75">
        <v>14.14</v>
      </c>
      <c r="N11" s="76">
        <f t="shared" si="0"/>
        <v>14.14</v>
      </c>
      <c r="O11" s="164" t="s">
        <v>592</v>
      </c>
      <c r="P11" s="89">
        <v>19</v>
      </c>
    </row>
    <row r="12" spans="1:16" ht="18" customHeight="1" x14ac:dyDescent="0.25">
      <c r="A12" s="70">
        <v>4</v>
      </c>
      <c r="B12" s="71" t="s">
        <v>794</v>
      </c>
      <c r="C12" s="72" t="s">
        <v>778</v>
      </c>
      <c r="D12" s="158" t="s">
        <v>795</v>
      </c>
      <c r="E12" s="73" t="s">
        <v>165</v>
      </c>
      <c r="F12" s="73" t="s">
        <v>282</v>
      </c>
      <c r="G12" s="75">
        <v>13.17</v>
      </c>
      <c r="H12" s="75">
        <v>13.62</v>
      </c>
      <c r="I12" s="75">
        <v>13.44</v>
      </c>
      <c r="J12" s="75"/>
      <c r="K12" s="75" t="s">
        <v>161</v>
      </c>
      <c r="L12" s="75" t="s">
        <v>161</v>
      </c>
      <c r="M12" s="75">
        <v>13.38</v>
      </c>
      <c r="N12" s="76">
        <f t="shared" si="0"/>
        <v>13.62</v>
      </c>
      <c r="O12" s="164" t="s">
        <v>592</v>
      </c>
      <c r="P12" s="32">
        <v>17</v>
      </c>
    </row>
    <row r="13" spans="1:16" ht="18" customHeight="1" x14ac:dyDescent="0.25">
      <c r="A13" s="70">
        <v>5</v>
      </c>
      <c r="B13" s="71" t="s">
        <v>260</v>
      </c>
      <c r="C13" s="72" t="s">
        <v>796</v>
      </c>
      <c r="D13" s="160">
        <v>37634</v>
      </c>
      <c r="E13" s="73" t="s">
        <v>248</v>
      </c>
      <c r="F13" s="73" t="s">
        <v>249</v>
      </c>
      <c r="G13" s="75">
        <v>12.51</v>
      </c>
      <c r="H13" s="75">
        <v>13.27</v>
      </c>
      <c r="I13" s="75">
        <v>12.4</v>
      </c>
      <c r="J13" s="75"/>
      <c r="K13" s="75">
        <v>12.34</v>
      </c>
      <c r="L13" s="75">
        <v>13.45</v>
      </c>
      <c r="M13" s="75">
        <v>12.3</v>
      </c>
      <c r="N13" s="76">
        <f t="shared" si="0"/>
        <v>13.45</v>
      </c>
      <c r="O13" s="164" t="s">
        <v>592</v>
      </c>
      <c r="P13" s="32">
        <v>16</v>
      </c>
    </row>
    <row r="14" spans="1:16" ht="18" customHeight="1" x14ac:dyDescent="0.25">
      <c r="A14" s="70">
        <v>6</v>
      </c>
      <c r="B14" s="71" t="s">
        <v>797</v>
      </c>
      <c r="C14" s="72" t="s">
        <v>798</v>
      </c>
      <c r="D14" s="158" t="s">
        <v>799</v>
      </c>
      <c r="E14" s="161" t="s">
        <v>60</v>
      </c>
      <c r="F14" s="73" t="s">
        <v>569</v>
      </c>
      <c r="G14" s="75" t="s">
        <v>161</v>
      </c>
      <c r="H14" s="75">
        <v>13.02</v>
      </c>
      <c r="I14" s="75">
        <v>13.28</v>
      </c>
      <c r="J14" s="75"/>
      <c r="K14" s="75" t="s">
        <v>161</v>
      </c>
      <c r="L14" s="75" t="s">
        <v>161</v>
      </c>
      <c r="M14" s="75" t="s">
        <v>161</v>
      </c>
      <c r="N14" s="76">
        <f t="shared" si="0"/>
        <v>13.28</v>
      </c>
      <c r="O14" s="164" t="s">
        <v>592</v>
      </c>
      <c r="P14" s="89">
        <v>15</v>
      </c>
    </row>
    <row r="15" spans="1:16" ht="18" customHeight="1" x14ac:dyDescent="0.25">
      <c r="A15" s="70">
        <v>7</v>
      </c>
      <c r="B15" s="71" t="s">
        <v>315</v>
      </c>
      <c r="C15" s="72" t="s">
        <v>800</v>
      </c>
      <c r="D15" s="158" t="s">
        <v>801</v>
      </c>
      <c r="E15" s="73" t="s">
        <v>222</v>
      </c>
      <c r="F15" s="73" t="s">
        <v>802</v>
      </c>
      <c r="G15" s="75">
        <v>11.15</v>
      </c>
      <c r="H15" s="75">
        <v>12.18</v>
      </c>
      <c r="I15" s="75">
        <v>11.91</v>
      </c>
      <c r="J15" s="75"/>
      <c r="K15" s="75">
        <v>11.57</v>
      </c>
      <c r="L15" s="75">
        <v>11.77</v>
      </c>
      <c r="M15" s="75">
        <v>11.91</v>
      </c>
      <c r="N15" s="76">
        <f t="shared" si="0"/>
        <v>12.18</v>
      </c>
      <c r="O15" s="164" t="s">
        <v>593</v>
      </c>
      <c r="P15" s="32">
        <v>14</v>
      </c>
    </row>
    <row r="16" spans="1:16" ht="18" customHeight="1" x14ac:dyDescent="0.25">
      <c r="A16" s="70">
        <v>8</v>
      </c>
      <c r="B16" s="71" t="s">
        <v>803</v>
      </c>
      <c r="C16" s="72" t="s">
        <v>804</v>
      </c>
      <c r="D16" s="158" t="s">
        <v>805</v>
      </c>
      <c r="E16" s="73" t="s">
        <v>20</v>
      </c>
      <c r="F16" s="73" t="s">
        <v>205</v>
      </c>
      <c r="G16" s="75" t="s">
        <v>161</v>
      </c>
      <c r="H16" s="75">
        <v>11.6</v>
      </c>
      <c r="I16" s="75">
        <v>11.88</v>
      </c>
      <c r="J16" s="75"/>
      <c r="K16" s="75">
        <v>12.12</v>
      </c>
      <c r="L16" s="75" t="s">
        <v>161</v>
      </c>
      <c r="M16" s="75">
        <v>11.84</v>
      </c>
      <c r="N16" s="76">
        <f t="shared" si="0"/>
        <v>12.12</v>
      </c>
      <c r="O16" s="164" t="s">
        <v>593</v>
      </c>
      <c r="P16" s="89">
        <v>13</v>
      </c>
    </row>
    <row r="17" spans="1:16" ht="18" customHeight="1" x14ac:dyDescent="0.25">
      <c r="A17" s="70">
        <v>9</v>
      </c>
      <c r="B17" s="71" t="s">
        <v>806</v>
      </c>
      <c r="C17" s="72" t="s">
        <v>807</v>
      </c>
      <c r="D17" s="158" t="s">
        <v>808</v>
      </c>
      <c r="E17" s="73" t="s">
        <v>20</v>
      </c>
      <c r="F17" s="73" t="s">
        <v>205</v>
      </c>
      <c r="G17" s="75">
        <v>11.13</v>
      </c>
      <c r="H17" s="75">
        <v>11.8</v>
      </c>
      <c r="I17" s="75" t="s">
        <v>161</v>
      </c>
      <c r="J17" s="75"/>
      <c r="K17" s="75"/>
      <c r="L17" s="75"/>
      <c r="M17" s="75"/>
      <c r="N17" s="76">
        <f t="shared" si="0"/>
        <v>11.8</v>
      </c>
      <c r="O17" s="164" t="s">
        <v>593</v>
      </c>
      <c r="P17" s="89">
        <v>12</v>
      </c>
    </row>
    <row r="18" spans="1:16" ht="18" customHeight="1" x14ac:dyDescent="0.25">
      <c r="A18" s="70">
        <v>10</v>
      </c>
      <c r="B18" s="71" t="s">
        <v>809</v>
      </c>
      <c r="C18" s="72" t="s">
        <v>810</v>
      </c>
      <c r="D18" s="158" t="s">
        <v>811</v>
      </c>
      <c r="E18" s="73" t="s">
        <v>175</v>
      </c>
      <c r="F18" s="73" t="s">
        <v>711</v>
      </c>
      <c r="G18" s="75">
        <v>11.7</v>
      </c>
      <c r="H18" s="75">
        <v>10.91</v>
      </c>
      <c r="I18" s="75" t="s">
        <v>161</v>
      </c>
      <c r="J18" s="75"/>
      <c r="K18" s="75"/>
      <c r="L18" s="75"/>
      <c r="M18" s="75"/>
      <c r="N18" s="76">
        <f t="shared" si="0"/>
        <v>11.7</v>
      </c>
      <c r="O18" s="164" t="s">
        <v>593</v>
      </c>
      <c r="P18" s="32">
        <v>11</v>
      </c>
    </row>
    <row r="19" spans="1:16" ht="18" customHeight="1" x14ac:dyDescent="0.25">
      <c r="A19" s="70">
        <v>11</v>
      </c>
      <c r="B19" s="71" t="s">
        <v>296</v>
      </c>
      <c r="C19" s="72" t="s">
        <v>812</v>
      </c>
      <c r="D19" s="158" t="s">
        <v>813</v>
      </c>
      <c r="E19" s="74" t="s">
        <v>145</v>
      </c>
      <c r="F19" s="73" t="s">
        <v>505</v>
      </c>
      <c r="G19" s="75">
        <v>11.5</v>
      </c>
      <c r="H19" s="75">
        <v>11.22</v>
      </c>
      <c r="I19" s="75">
        <v>10.88</v>
      </c>
      <c r="J19" s="75"/>
      <c r="K19" s="75"/>
      <c r="L19" s="75"/>
      <c r="M19" s="75"/>
      <c r="N19" s="76">
        <f t="shared" si="0"/>
        <v>11.5</v>
      </c>
      <c r="O19" s="164" t="s">
        <v>593</v>
      </c>
      <c r="P19" s="32">
        <v>10</v>
      </c>
    </row>
    <row r="20" spans="1:16" ht="18" customHeight="1" x14ac:dyDescent="0.25">
      <c r="A20" s="70">
        <v>12</v>
      </c>
      <c r="B20" s="71" t="s">
        <v>814</v>
      </c>
      <c r="C20" s="72" t="s">
        <v>815</v>
      </c>
      <c r="D20" s="158" t="s">
        <v>816</v>
      </c>
      <c r="E20" s="73" t="s">
        <v>94</v>
      </c>
      <c r="F20" s="73" t="s">
        <v>501</v>
      </c>
      <c r="G20" s="75">
        <v>11.43</v>
      </c>
      <c r="H20" s="75">
        <v>11.21</v>
      </c>
      <c r="I20" s="75">
        <v>11.2</v>
      </c>
      <c r="J20" s="75"/>
      <c r="K20" s="75"/>
      <c r="L20" s="75"/>
      <c r="M20" s="75"/>
      <c r="N20" s="76">
        <f t="shared" si="0"/>
        <v>11.43</v>
      </c>
      <c r="O20" s="164" t="s">
        <v>593</v>
      </c>
      <c r="P20" s="89">
        <v>9</v>
      </c>
    </row>
    <row r="21" spans="1:16" ht="18" customHeight="1" x14ac:dyDescent="0.25">
      <c r="A21" s="70">
        <v>13</v>
      </c>
      <c r="B21" s="71" t="s">
        <v>817</v>
      </c>
      <c r="C21" s="72" t="s">
        <v>561</v>
      </c>
      <c r="D21" s="158" t="s">
        <v>818</v>
      </c>
      <c r="E21" s="73" t="s">
        <v>76</v>
      </c>
      <c r="F21" s="73" t="s">
        <v>721</v>
      </c>
      <c r="G21" s="75">
        <v>10.86</v>
      </c>
      <c r="H21" s="75">
        <v>11.31</v>
      </c>
      <c r="I21" s="75">
        <v>10.6</v>
      </c>
      <c r="J21" s="75"/>
      <c r="K21" s="75"/>
      <c r="L21" s="75"/>
      <c r="M21" s="75"/>
      <c r="N21" s="76">
        <f t="shared" si="0"/>
        <v>11.31</v>
      </c>
      <c r="O21" s="164" t="s">
        <v>593</v>
      </c>
      <c r="P21" s="32">
        <v>8</v>
      </c>
    </row>
    <row r="22" spans="1:16" ht="18" customHeight="1" x14ac:dyDescent="0.25">
      <c r="A22" s="70">
        <v>14</v>
      </c>
      <c r="B22" s="71" t="s">
        <v>819</v>
      </c>
      <c r="C22" s="72" t="s">
        <v>820</v>
      </c>
      <c r="D22" s="158" t="s">
        <v>821</v>
      </c>
      <c r="E22" s="73" t="s">
        <v>254</v>
      </c>
      <c r="F22" s="73" t="s">
        <v>255</v>
      </c>
      <c r="G22" s="75">
        <v>11.22</v>
      </c>
      <c r="H22" s="75" t="s">
        <v>161</v>
      </c>
      <c r="I22" s="75" t="s">
        <v>161</v>
      </c>
      <c r="J22" s="75"/>
      <c r="K22" s="75"/>
      <c r="L22" s="75"/>
      <c r="M22" s="75"/>
      <c r="N22" s="76">
        <f t="shared" si="0"/>
        <v>11.22</v>
      </c>
      <c r="O22" s="164" t="s">
        <v>593</v>
      </c>
      <c r="P22" s="89">
        <v>7</v>
      </c>
    </row>
    <row r="23" spans="1:16" ht="18" customHeight="1" x14ac:dyDescent="0.25">
      <c r="A23" s="70">
        <v>15</v>
      </c>
      <c r="B23" s="71" t="s">
        <v>822</v>
      </c>
      <c r="C23" s="72" t="s">
        <v>823</v>
      </c>
      <c r="D23" s="158" t="s">
        <v>824</v>
      </c>
      <c r="E23" s="73" t="s">
        <v>120</v>
      </c>
      <c r="F23" s="73" t="s">
        <v>294</v>
      </c>
      <c r="G23" s="75">
        <v>8.85</v>
      </c>
      <c r="H23" s="75">
        <v>10.95</v>
      </c>
      <c r="I23" s="75">
        <v>10.48</v>
      </c>
      <c r="J23" s="75"/>
      <c r="K23" s="75"/>
      <c r="L23" s="75"/>
      <c r="M23" s="75"/>
      <c r="N23" s="76">
        <f t="shared" si="0"/>
        <v>10.95</v>
      </c>
      <c r="O23" s="164" t="s">
        <v>593</v>
      </c>
      <c r="P23" s="89">
        <v>6</v>
      </c>
    </row>
    <row r="24" spans="1:16" ht="18" customHeight="1" x14ac:dyDescent="0.25">
      <c r="A24" s="70">
        <v>16</v>
      </c>
      <c r="B24" s="71" t="s">
        <v>825</v>
      </c>
      <c r="C24" s="72" t="s">
        <v>826</v>
      </c>
      <c r="D24" s="158" t="s">
        <v>827</v>
      </c>
      <c r="E24" s="73" t="s">
        <v>137</v>
      </c>
      <c r="F24" s="73" t="s">
        <v>138</v>
      </c>
      <c r="G24" s="75">
        <v>10.77</v>
      </c>
      <c r="H24" s="75">
        <v>9.9600000000000009</v>
      </c>
      <c r="I24" s="75">
        <v>10.44</v>
      </c>
      <c r="J24" s="75"/>
      <c r="K24" s="75"/>
      <c r="L24" s="75"/>
      <c r="M24" s="75"/>
      <c r="N24" s="76">
        <f t="shared" si="0"/>
        <v>10.77</v>
      </c>
      <c r="O24" s="164" t="s">
        <v>593</v>
      </c>
      <c r="P24" s="89">
        <v>5</v>
      </c>
    </row>
    <row r="25" spans="1:16" ht="18" customHeight="1" x14ac:dyDescent="0.25">
      <c r="A25" s="70">
        <v>17</v>
      </c>
      <c r="B25" s="71" t="s">
        <v>529</v>
      </c>
      <c r="C25" s="72" t="s">
        <v>828</v>
      </c>
      <c r="D25" s="158" t="s">
        <v>829</v>
      </c>
      <c r="E25" s="73" t="s">
        <v>787</v>
      </c>
      <c r="F25" s="73" t="s">
        <v>788</v>
      </c>
      <c r="G25" s="75">
        <v>9.8699999999999992</v>
      </c>
      <c r="H25" s="75" t="s">
        <v>161</v>
      </c>
      <c r="I25" s="75">
        <v>10.6</v>
      </c>
      <c r="J25" s="75"/>
      <c r="K25" s="75"/>
      <c r="L25" s="75"/>
      <c r="M25" s="75"/>
      <c r="N25" s="76">
        <f t="shared" si="0"/>
        <v>10.6</v>
      </c>
      <c r="O25" s="164" t="s">
        <v>595</v>
      </c>
      <c r="P25" s="89">
        <v>4</v>
      </c>
    </row>
    <row r="26" spans="1:16" ht="18" customHeight="1" x14ac:dyDescent="0.25">
      <c r="A26" s="70">
        <v>18</v>
      </c>
      <c r="B26" s="71" t="s">
        <v>830</v>
      </c>
      <c r="C26" s="72" t="s">
        <v>831</v>
      </c>
      <c r="D26" s="158" t="s">
        <v>832</v>
      </c>
      <c r="E26" s="73" t="s">
        <v>833</v>
      </c>
      <c r="F26" s="73" t="s">
        <v>834</v>
      </c>
      <c r="G26" s="75">
        <v>10.37</v>
      </c>
      <c r="H26" s="75" t="s">
        <v>161</v>
      </c>
      <c r="I26" s="75">
        <v>9.6</v>
      </c>
      <c r="J26" s="75"/>
      <c r="K26" s="75"/>
      <c r="L26" s="75"/>
      <c r="M26" s="75"/>
      <c r="N26" s="76">
        <f t="shared" si="0"/>
        <v>10.37</v>
      </c>
      <c r="O26" s="164" t="s">
        <v>595</v>
      </c>
      <c r="P26" s="89">
        <v>3</v>
      </c>
    </row>
    <row r="27" spans="1:16" ht="18" customHeight="1" x14ac:dyDescent="0.25">
      <c r="A27" s="70">
        <v>19</v>
      </c>
      <c r="B27" s="71" t="s">
        <v>315</v>
      </c>
      <c r="C27" s="72" t="s">
        <v>835</v>
      </c>
      <c r="D27" s="158" t="s">
        <v>836</v>
      </c>
      <c r="E27" s="73" t="s">
        <v>16</v>
      </c>
      <c r="F27" s="73" t="s">
        <v>837</v>
      </c>
      <c r="G27" s="75">
        <v>9.81</v>
      </c>
      <c r="H27" s="75">
        <v>9.59</v>
      </c>
      <c r="I27" s="75">
        <v>9.9700000000000006</v>
      </c>
      <c r="J27" s="75"/>
      <c r="K27" s="75"/>
      <c r="L27" s="75"/>
      <c r="M27" s="75"/>
      <c r="N27" s="76">
        <f t="shared" si="0"/>
        <v>9.9700000000000006</v>
      </c>
      <c r="O27" s="164" t="s">
        <v>595</v>
      </c>
      <c r="P27" s="91">
        <v>2</v>
      </c>
    </row>
    <row r="28" spans="1:16" ht="18" customHeight="1" x14ac:dyDescent="0.25">
      <c r="A28" s="70">
        <v>20</v>
      </c>
      <c r="B28" s="71" t="s">
        <v>560</v>
      </c>
      <c r="C28" s="72" t="s">
        <v>838</v>
      </c>
      <c r="D28" s="160">
        <v>37072</v>
      </c>
      <c r="E28" s="73" t="s">
        <v>248</v>
      </c>
      <c r="F28" s="73" t="s">
        <v>249</v>
      </c>
      <c r="G28" s="75">
        <v>9.56</v>
      </c>
      <c r="H28" s="75">
        <v>9.83</v>
      </c>
      <c r="I28" s="75">
        <v>9.6</v>
      </c>
      <c r="J28" s="75"/>
      <c r="K28" s="75"/>
      <c r="L28" s="75"/>
      <c r="M28" s="75"/>
      <c r="N28" s="76">
        <f t="shared" si="0"/>
        <v>9.83</v>
      </c>
      <c r="O28" s="164" t="s">
        <v>595</v>
      </c>
      <c r="P28" s="89">
        <v>1</v>
      </c>
    </row>
    <row r="29" spans="1:16" ht="18" customHeight="1" x14ac:dyDescent="0.25">
      <c r="A29" s="70">
        <v>21</v>
      </c>
      <c r="B29" s="71" t="s">
        <v>839</v>
      </c>
      <c r="C29" s="72" t="s">
        <v>840</v>
      </c>
      <c r="D29" s="158" t="s">
        <v>841</v>
      </c>
      <c r="E29" s="73" t="s">
        <v>137</v>
      </c>
      <c r="F29" s="73" t="s">
        <v>138</v>
      </c>
      <c r="G29" s="75">
        <v>9.4700000000000006</v>
      </c>
      <c r="H29" s="75">
        <v>9.75</v>
      </c>
      <c r="I29" s="75">
        <v>9.8000000000000007</v>
      </c>
      <c r="J29" s="75"/>
      <c r="K29" s="75"/>
      <c r="L29" s="75"/>
      <c r="M29" s="75"/>
      <c r="N29" s="76">
        <f t="shared" si="0"/>
        <v>9.8000000000000007</v>
      </c>
      <c r="O29" s="164" t="s">
        <v>595</v>
      </c>
      <c r="P29" s="159"/>
    </row>
    <row r="30" spans="1:16" ht="18" customHeight="1" x14ac:dyDescent="0.25">
      <c r="A30" s="70">
        <v>22</v>
      </c>
      <c r="B30" s="71" t="s">
        <v>274</v>
      </c>
      <c r="C30" s="72" t="s">
        <v>842</v>
      </c>
      <c r="D30" s="158" t="s">
        <v>843</v>
      </c>
      <c r="E30" s="73" t="s">
        <v>88</v>
      </c>
      <c r="F30" s="73" t="s">
        <v>286</v>
      </c>
      <c r="G30" s="75">
        <v>8.44</v>
      </c>
      <c r="H30" s="75">
        <v>8.9700000000000006</v>
      </c>
      <c r="I30" s="75">
        <v>9.5500000000000007</v>
      </c>
      <c r="J30" s="75"/>
      <c r="K30" s="75"/>
      <c r="L30" s="75"/>
      <c r="M30" s="75"/>
      <c r="N30" s="76">
        <f t="shared" si="0"/>
        <v>9.5500000000000007</v>
      </c>
      <c r="O30" s="164" t="s">
        <v>595</v>
      </c>
      <c r="P30" s="159"/>
    </row>
    <row r="31" spans="1:16" ht="18" customHeight="1" x14ac:dyDescent="0.3">
      <c r="A31" s="70"/>
      <c r="B31" s="71" t="s">
        <v>299</v>
      </c>
      <c r="C31" s="72" t="s">
        <v>844</v>
      </c>
      <c r="D31" s="158" t="s">
        <v>845</v>
      </c>
      <c r="E31" s="73" t="s">
        <v>187</v>
      </c>
      <c r="F31" s="81" t="s">
        <v>846</v>
      </c>
      <c r="G31" s="75"/>
      <c r="H31" s="75"/>
      <c r="I31" s="75"/>
      <c r="J31" s="75"/>
      <c r="K31" s="75"/>
      <c r="L31" s="75"/>
      <c r="M31" s="75"/>
      <c r="N31" s="76" t="s">
        <v>847</v>
      </c>
      <c r="O31" s="164"/>
      <c r="P31" s="159"/>
    </row>
    <row r="32" spans="1:16" ht="18" customHeight="1" x14ac:dyDescent="0.25">
      <c r="A32" s="70"/>
      <c r="B32" s="71" t="s">
        <v>848</v>
      </c>
      <c r="C32" s="72" t="s">
        <v>849</v>
      </c>
      <c r="D32" s="158" t="s">
        <v>388</v>
      </c>
      <c r="E32" s="73" t="s">
        <v>165</v>
      </c>
      <c r="F32" s="73" t="s">
        <v>282</v>
      </c>
      <c r="G32" s="75"/>
      <c r="H32" s="75"/>
      <c r="I32" s="75"/>
      <c r="J32" s="75"/>
      <c r="K32" s="75"/>
      <c r="L32" s="75"/>
      <c r="M32" s="75"/>
      <c r="N32" s="76" t="s">
        <v>847</v>
      </c>
      <c r="O32" s="164"/>
      <c r="P32" s="159"/>
    </row>
    <row r="33" spans="1:16" ht="18" customHeight="1" x14ac:dyDescent="0.25">
      <c r="A33" s="70"/>
      <c r="B33" s="71" t="s">
        <v>850</v>
      </c>
      <c r="C33" s="72" t="s">
        <v>851</v>
      </c>
      <c r="D33" s="158" t="s">
        <v>852</v>
      </c>
      <c r="E33" s="73" t="s">
        <v>82</v>
      </c>
      <c r="F33" s="73" t="s">
        <v>83</v>
      </c>
      <c r="G33" s="75"/>
      <c r="H33" s="75"/>
      <c r="I33" s="75"/>
      <c r="J33" s="75"/>
      <c r="K33" s="75"/>
      <c r="L33" s="75"/>
      <c r="M33" s="75"/>
      <c r="N33" s="76" t="s">
        <v>847</v>
      </c>
      <c r="O33" s="164"/>
      <c r="P33" s="159"/>
    </row>
    <row r="34" spans="1:16" x14ac:dyDescent="0.25"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x14ac:dyDescent="0.25"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x14ac:dyDescent="0.25"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x14ac:dyDescent="0.25"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x14ac:dyDescent="0.25"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x14ac:dyDescent="0.25"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x14ac:dyDescent="0.25"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x14ac:dyDescent="0.25">
      <c r="G41" s="78"/>
      <c r="H41" s="78"/>
      <c r="I41" s="78"/>
      <c r="J41" s="78"/>
      <c r="K41" s="78"/>
      <c r="L41" s="78"/>
      <c r="M41" s="78"/>
      <c r="N41" s="78"/>
      <c r="O41" s="78"/>
      <c r="P41" s="78"/>
    </row>
  </sheetData>
  <mergeCells count="4">
    <mergeCell ref="A1:K1"/>
    <mergeCell ref="A2:B2"/>
    <mergeCell ref="B5:D5"/>
    <mergeCell ref="G7:M7"/>
  </mergeCells>
  <printOptions horizontalCentered="1"/>
  <pageMargins left="0.196850393700787" right="0.15748031496063" top="0" bottom="0" header="0.31496062992126" footer="0.31496062992126"/>
  <pageSetup orientation="landscape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topLeftCell="A2" zoomScale="120" zoomScaleNormal="120" workbookViewId="0">
      <selection activeCell="A10" sqref="A10:XFD10"/>
    </sheetView>
  </sheetViews>
  <sheetFormatPr defaultColWidth="0" defaultRowHeight="13.8" x14ac:dyDescent="0.25"/>
  <cols>
    <col min="1" max="1" width="5.33203125" style="94" customWidth="1"/>
    <col min="2" max="2" width="11.109375" style="102" customWidth="1"/>
    <col min="3" max="3" width="14.5546875" style="101" customWidth="1"/>
    <col min="4" max="4" width="11.88671875" style="100" customWidth="1"/>
    <col min="5" max="5" width="10.33203125" style="99" customWidth="1"/>
    <col min="6" max="6" width="23.109375" style="98" customWidth="1"/>
    <col min="7" max="9" width="4.6640625" style="97" customWidth="1"/>
    <col min="10" max="10" width="4.6640625" style="97" hidden="1" customWidth="1"/>
    <col min="11" max="13" width="4.6640625" style="97" customWidth="1"/>
    <col min="14" max="14" width="8" style="96" customWidth="1"/>
    <col min="15" max="16" width="8" style="95" customWidth="1"/>
    <col min="17" max="246" width="9.109375" style="94" customWidth="1"/>
    <col min="247" max="247" width="5.33203125" style="94" customWidth="1"/>
    <col min="248" max="256" width="0" style="94" hidden="1"/>
    <col min="257" max="257" width="5.33203125" style="94" customWidth="1"/>
    <col min="258" max="258" width="14.109375" style="94" customWidth="1"/>
    <col min="259" max="259" width="16.33203125" style="94" customWidth="1"/>
    <col min="260" max="260" width="11.88671875" style="94" customWidth="1"/>
    <col min="261" max="261" width="10.33203125" style="94" customWidth="1"/>
    <col min="262" max="262" width="23.109375" style="94" customWidth="1"/>
    <col min="263" max="265" width="4.6640625" style="94" customWidth="1"/>
    <col min="266" max="266" width="0" style="94" hidden="1"/>
    <col min="267" max="269" width="4.6640625" style="94" customWidth="1"/>
    <col min="270" max="271" width="8" style="94" customWidth="1"/>
    <col min="272" max="502" width="9.109375" style="94" customWidth="1"/>
    <col min="503" max="503" width="5.33203125" style="94" customWidth="1"/>
    <col min="504" max="512" width="0" style="94" hidden="1"/>
    <col min="513" max="513" width="5.33203125" style="94" customWidth="1"/>
    <col min="514" max="514" width="14.109375" style="94" customWidth="1"/>
    <col min="515" max="515" width="16.33203125" style="94" customWidth="1"/>
    <col min="516" max="516" width="11.88671875" style="94" customWidth="1"/>
    <col min="517" max="517" width="10.33203125" style="94" customWidth="1"/>
    <col min="518" max="518" width="23.109375" style="94" customWidth="1"/>
    <col min="519" max="521" width="4.6640625" style="94" customWidth="1"/>
    <col min="522" max="522" width="0" style="94" hidden="1"/>
    <col min="523" max="525" width="4.6640625" style="94" customWidth="1"/>
    <col min="526" max="527" width="8" style="94" customWidth="1"/>
    <col min="528" max="758" width="9.109375" style="94" customWidth="1"/>
    <col min="759" max="759" width="5.33203125" style="94" customWidth="1"/>
    <col min="760" max="768" width="0" style="94" hidden="1"/>
    <col min="769" max="769" width="5.33203125" style="94" customWidth="1"/>
    <col min="770" max="770" width="14.109375" style="94" customWidth="1"/>
    <col min="771" max="771" width="16.33203125" style="94" customWidth="1"/>
    <col min="772" max="772" width="11.88671875" style="94" customWidth="1"/>
    <col min="773" max="773" width="10.33203125" style="94" customWidth="1"/>
    <col min="774" max="774" width="23.109375" style="94" customWidth="1"/>
    <col min="775" max="777" width="4.6640625" style="94" customWidth="1"/>
    <col min="778" max="778" width="0" style="94" hidden="1"/>
    <col min="779" max="781" width="4.6640625" style="94" customWidth="1"/>
    <col min="782" max="783" width="8" style="94" customWidth="1"/>
    <col min="784" max="1014" width="9.109375" style="94" customWidth="1"/>
    <col min="1015" max="1015" width="5.33203125" style="94" customWidth="1"/>
    <col min="1016" max="1024" width="0" style="94" hidden="1"/>
    <col min="1025" max="1025" width="5.33203125" style="94" customWidth="1"/>
    <col min="1026" max="1026" width="14.109375" style="94" customWidth="1"/>
    <col min="1027" max="1027" width="16.33203125" style="94" customWidth="1"/>
    <col min="1028" max="1028" width="11.88671875" style="94" customWidth="1"/>
    <col min="1029" max="1029" width="10.33203125" style="94" customWidth="1"/>
    <col min="1030" max="1030" width="23.109375" style="94" customWidth="1"/>
    <col min="1031" max="1033" width="4.6640625" style="94" customWidth="1"/>
    <col min="1034" max="1034" width="0" style="94" hidden="1"/>
    <col min="1035" max="1037" width="4.6640625" style="94" customWidth="1"/>
    <col min="1038" max="1039" width="8" style="94" customWidth="1"/>
    <col min="1040" max="1270" width="9.109375" style="94" customWidth="1"/>
    <col min="1271" max="1271" width="5.33203125" style="94" customWidth="1"/>
    <col min="1272" max="1280" width="0" style="94" hidden="1"/>
    <col min="1281" max="1281" width="5.33203125" style="94" customWidth="1"/>
    <col min="1282" max="1282" width="14.109375" style="94" customWidth="1"/>
    <col min="1283" max="1283" width="16.33203125" style="94" customWidth="1"/>
    <col min="1284" max="1284" width="11.88671875" style="94" customWidth="1"/>
    <col min="1285" max="1285" width="10.33203125" style="94" customWidth="1"/>
    <col min="1286" max="1286" width="23.109375" style="94" customWidth="1"/>
    <col min="1287" max="1289" width="4.6640625" style="94" customWidth="1"/>
    <col min="1290" max="1290" width="0" style="94" hidden="1"/>
    <col min="1291" max="1293" width="4.6640625" style="94" customWidth="1"/>
    <col min="1294" max="1295" width="8" style="94" customWidth="1"/>
    <col min="1296" max="1526" width="9.109375" style="94" customWidth="1"/>
    <col min="1527" max="1527" width="5.33203125" style="94" customWidth="1"/>
    <col min="1528" max="1536" width="0" style="94" hidden="1"/>
    <col min="1537" max="1537" width="5.33203125" style="94" customWidth="1"/>
    <col min="1538" max="1538" width="14.109375" style="94" customWidth="1"/>
    <col min="1539" max="1539" width="16.33203125" style="94" customWidth="1"/>
    <col min="1540" max="1540" width="11.88671875" style="94" customWidth="1"/>
    <col min="1541" max="1541" width="10.33203125" style="94" customWidth="1"/>
    <col min="1542" max="1542" width="23.109375" style="94" customWidth="1"/>
    <col min="1543" max="1545" width="4.6640625" style="94" customWidth="1"/>
    <col min="1546" max="1546" width="0" style="94" hidden="1"/>
    <col min="1547" max="1549" width="4.6640625" style="94" customWidth="1"/>
    <col min="1550" max="1551" width="8" style="94" customWidth="1"/>
    <col min="1552" max="1782" width="9.109375" style="94" customWidth="1"/>
    <col min="1783" max="1783" width="5.33203125" style="94" customWidth="1"/>
    <col min="1784" max="1792" width="0" style="94" hidden="1"/>
    <col min="1793" max="1793" width="5.33203125" style="94" customWidth="1"/>
    <col min="1794" max="1794" width="14.109375" style="94" customWidth="1"/>
    <col min="1795" max="1795" width="16.33203125" style="94" customWidth="1"/>
    <col min="1796" max="1796" width="11.88671875" style="94" customWidth="1"/>
    <col min="1797" max="1797" width="10.33203125" style="94" customWidth="1"/>
    <col min="1798" max="1798" width="23.109375" style="94" customWidth="1"/>
    <col min="1799" max="1801" width="4.6640625" style="94" customWidth="1"/>
    <col min="1802" max="1802" width="0" style="94" hidden="1"/>
    <col min="1803" max="1805" width="4.6640625" style="94" customWidth="1"/>
    <col min="1806" max="1807" width="8" style="94" customWidth="1"/>
    <col min="1808" max="2038" width="9.109375" style="94" customWidth="1"/>
    <col min="2039" max="2039" width="5.33203125" style="94" customWidth="1"/>
    <col min="2040" max="2048" width="0" style="94" hidden="1"/>
    <col min="2049" max="2049" width="5.33203125" style="94" customWidth="1"/>
    <col min="2050" max="2050" width="14.109375" style="94" customWidth="1"/>
    <col min="2051" max="2051" width="16.33203125" style="94" customWidth="1"/>
    <col min="2052" max="2052" width="11.88671875" style="94" customWidth="1"/>
    <col min="2053" max="2053" width="10.33203125" style="94" customWidth="1"/>
    <col min="2054" max="2054" width="23.109375" style="94" customWidth="1"/>
    <col min="2055" max="2057" width="4.6640625" style="94" customWidth="1"/>
    <col min="2058" max="2058" width="0" style="94" hidden="1"/>
    <col min="2059" max="2061" width="4.6640625" style="94" customWidth="1"/>
    <col min="2062" max="2063" width="8" style="94" customWidth="1"/>
    <col min="2064" max="2294" width="9.109375" style="94" customWidth="1"/>
    <col min="2295" max="2295" width="5.33203125" style="94" customWidth="1"/>
    <col min="2296" max="2304" width="0" style="94" hidden="1"/>
    <col min="2305" max="2305" width="5.33203125" style="94" customWidth="1"/>
    <col min="2306" max="2306" width="14.109375" style="94" customWidth="1"/>
    <col min="2307" max="2307" width="16.33203125" style="94" customWidth="1"/>
    <col min="2308" max="2308" width="11.88671875" style="94" customWidth="1"/>
    <col min="2309" max="2309" width="10.33203125" style="94" customWidth="1"/>
    <col min="2310" max="2310" width="23.109375" style="94" customWidth="1"/>
    <col min="2311" max="2313" width="4.6640625" style="94" customWidth="1"/>
    <col min="2314" max="2314" width="0" style="94" hidden="1"/>
    <col min="2315" max="2317" width="4.6640625" style="94" customWidth="1"/>
    <col min="2318" max="2319" width="8" style="94" customWidth="1"/>
    <col min="2320" max="2550" width="9.109375" style="94" customWidth="1"/>
    <col min="2551" max="2551" width="5.33203125" style="94" customWidth="1"/>
    <col min="2552" max="2560" width="0" style="94" hidden="1"/>
    <col min="2561" max="2561" width="5.33203125" style="94" customWidth="1"/>
    <col min="2562" max="2562" width="14.109375" style="94" customWidth="1"/>
    <col min="2563" max="2563" width="16.33203125" style="94" customWidth="1"/>
    <col min="2564" max="2564" width="11.88671875" style="94" customWidth="1"/>
    <col min="2565" max="2565" width="10.33203125" style="94" customWidth="1"/>
    <col min="2566" max="2566" width="23.109375" style="94" customWidth="1"/>
    <col min="2567" max="2569" width="4.6640625" style="94" customWidth="1"/>
    <col min="2570" max="2570" width="0" style="94" hidden="1"/>
    <col min="2571" max="2573" width="4.6640625" style="94" customWidth="1"/>
    <col min="2574" max="2575" width="8" style="94" customWidth="1"/>
    <col min="2576" max="2806" width="9.109375" style="94" customWidth="1"/>
    <col min="2807" max="2807" width="5.33203125" style="94" customWidth="1"/>
    <col min="2808" max="2816" width="0" style="94" hidden="1"/>
    <col min="2817" max="2817" width="5.33203125" style="94" customWidth="1"/>
    <col min="2818" max="2818" width="14.109375" style="94" customWidth="1"/>
    <col min="2819" max="2819" width="16.33203125" style="94" customWidth="1"/>
    <col min="2820" max="2820" width="11.88671875" style="94" customWidth="1"/>
    <col min="2821" max="2821" width="10.33203125" style="94" customWidth="1"/>
    <col min="2822" max="2822" width="23.109375" style="94" customWidth="1"/>
    <col min="2823" max="2825" width="4.6640625" style="94" customWidth="1"/>
    <col min="2826" max="2826" width="0" style="94" hidden="1"/>
    <col min="2827" max="2829" width="4.6640625" style="94" customWidth="1"/>
    <col min="2830" max="2831" width="8" style="94" customWidth="1"/>
    <col min="2832" max="3062" width="9.109375" style="94" customWidth="1"/>
    <col min="3063" max="3063" width="5.33203125" style="94" customWidth="1"/>
    <col min="3064" max="3072" width="0" style="94" hidden="1"/>
    <col min="3073" max="3073" width="5.33203125" style="94" customWidth="1"/>
    <col min="3074" max="3074" width="14.109375" style="94" customWidth="1"/>
    <col min="3075" max="3075" width="16.33203125" style="94" customWidth="1"/>
    <col min="3076" max="3076" width="11.88671875" style="94" customWidth="1"/>
    <col min="3077" max="3077" width="10.33203125" style="94" customWidth="1"/>
    <col min="3078" max="3078" width="23.109375" style="94" customWidth="1"/>
    <col min="3079" max="3081" width="4.6640625" style="94" customWidth="1"/>
    <col min="3082" max="3082" width="0" style="94" hidden="1"/>
    <col min="3083" max="3085" width="4.6640625" style="94" customWidth="1"/>
    <col min="3086" max="3087" width="8" style="94" customWidth="1"/>
    <col min="3088" max="3318" width="9.109375" style="94" customWidth="1"/>
    <col min="3319" max="3319" width="5.33203125" style="94" customWidth="1"/>
    <col min="3320" max="3328" width="0" style="94" hidden="1"/>
    <col min="3329" max="3329" width="5.33203125" style="94" customWidth="1"/>
    <col min="3330" max="3330" width="14.109375" style="94" customWidth="1"/>
    <col min="3331" max="3331" width="16.33203125" style="94" customWidth="1"/>
    <col min="3332" max="3332" width="11.88671875" style="94" customWidth="1"/>
    <col min="3333" max="3333" width="10.33203125" style="94" customWidth="1"/>
    <col min="3334" max="3334" width="23.109375" style="94" customWidth="1"/>
    <col min="3335" max="3337" width="4.6640625" style="94" customWidth="1"/>
    <col min="3338" max="3338" width="0" style="94" hidden="1"/>
    <col min="3339" max="3341" width="4.6640625" style="94" customWidth="1"/>
    <col min="3342" max="3343" width="8" style="94" customWidth="1"/>
    <col min="3344" max="3574" width="9.109375" style="94" customWidth="1"/>
    <col min="3575" max="3575" width="5.33203125" style="94" customWidth="1"/>
    <col min="3576" max="3584" width="0" style="94" hidden="1"/>
    <col min="3585" max="3585" width="5.33203125" style="94" customWidth="1"/>
    <col min="3586" max="3586" width="14.109375" style="94" customWidth="1"/>
    <col min="3587" max="3587" width="16.33203125" style="94" customWidth="1"/>
    <col min="3588" max="3588" width="11.88671875" style="94" customWidth="1"/>
    <col min="3589" max="3589" width="10.33203125" style="94" customWidth="1"/>
    <col min="3590" max="3590" width="23.109375" style="94" customWidth="1"/>
    <col min="3591" max="3593" width="4.6640625" style="94" customWidth="1"/>
    <col min="3594" max="3594" width="0" style="94" hidden="1"/>
    <col min="3595" max="3597" width="4.6640625" style="94" customWidth="1"/>
    <col min="3598" max="3599" width="8" style="94" customWidth="1"/>
    <col min="3600" max="3830" width="9.109375" style="94" customWidth="1"/>
    <col min="3831" max="3831" width="5.33203125" style="94" customWidth="1"/>
    <col min="3832" max="3840" width="0" style="94" hidden="1"/>
    <col min="3841" max="3841" width="5.33203125" style="94" customWidth="1"/>
    <col min="3842" max="3842" width="14.109375" style="94" customWidth="1"/>
    <col min="3843" max="3843" width="16.33203125" style="94" customWidth="1"/>
    <col min="3844" max="3844" width="11.88671875" style="94" customWidth="1"/>
    <col min="3845" max="3845" width="10.33203125" style="94" customWidth="1"/>
    <col min="3846" max="3846" width="23.109375" style="94" customWidth="1"/>
    <col min="3847" max="3849" width="4.6640625" style="94" customWidth="1"/>
    <col min="3850" max="3850" width="0" style="94" hidden="1"/>
    <col min="3851" max="3853" width="4.6640625" style="94" customWidth="1"/>
    <col min="3854" max="3855" width="8" style="94" customWidth="1"/>
    <col min="3856" max="4086" width="9.109375" style="94" customWidth="1"/>
    <col min="4087" max="4087" width="5.33203125" style="94" customWidth="1"/>
    <col min="4088" max="4096" width="0" style="94" hidden="1"/>
    <col min="4097" max="4097" width="5.33203125" style="94" customWidth="1"/>
    <col min="4098" max="4098" width="14.109375" style="94" customWidth="1"/>
    <col min="4099" max="4099" width="16.33203125" style="94" customWidth="1"/>
    <col min="4100" max="4100" width="11.88671875" style="94" customWidth="1"/>
    <col min="4101" max="4101" width="10.33203125" style="94" customWidth="1"/>
    <col min="4102" max="4102" width="23.109375" style="94" customWidth="1"/>
    <col min="4103" max="4105" width="4.6640625" style="94" customWidth="1"/>
    <col min="4106" max="4106" width="0" style="94" hidden="1"/>
    <col min="4107" max="4109" width="4.6640625" style="94" customWidth="1"/>
    <col min="4110" max="4111" width="8" style="94" customWidth="1"/>
    <col min="4112" max="4342" width="9.109375" style="94" customWidth="1"/>
    <col min="4343" max="4343" width="5.33203125" style="94" customWidth="1"/>
    <col min="4344" max="4352" width="0" style="94" hidden="1"/>
    <col min="4353" max="4353" width="5.33203125" style="94" customWidth="1"/>
    <col min="4354" max="4354" width="14.109375" style="94" customWidth="1"/>
    <col min="4355" max="4355" width="16.33203125" style="94" customWidth="1"/>
    <col min="4356" max="4356" width="11.88671875" style="94" customWidth="1"/>
    <col min="4357" max="4357" width="10.33203125" style="94" customWidth="1"/>
    <col min="4358" max="4358" width="23.109375" style="94" customWidth="1"/>
    <col min="4359" max="4361" width="4.6640625" style="94" customWidth="1"/>
    <col min="4362" max="4362" width="0" style="94" hidden="1"/>
    <col min="4363" max="4365" width="4.6640625" style="94" customWidth="1"/>
    <col min="4366" max="4367" width="8" style="94" customWidth="1"/>
    <col min="4368" max="4598" width="9.109375" style="94" customWidth="1"/>
    <col min="4599" max="4599" width="5.33203125" style="94" customWidth="1"/>
    <col min="4600" max="4608" width="0" style="94" hidden="1"/>
    <col min="4609" max="4609" width="5.33203125" style="94" customWidth="1"/>
    <col min="4610" max="4610" width="14.109375" style="94" customWidth="1"/>
    <col min="4611" max="4611" width="16.33203125" style="94" customWidth="1"/>
    <col min="4612" max="4612" width="11.88671875" style="94" customWidth="1"/>
    <col min="4613" max="4613" width="10.33203125" style="94" customWidth="1"/>
    <col min="4614" max="4614" width="23.109375" style="94" customWidth="1"/>
    <col min="4615" max="4617" width="4.6640625" style="94" customWidth="1"/>
    <col min="4618" max="4618" width="0" style="94" hidden="1"/>
    <col min="4619" max="4621" width="4.6640625" style="94" customWidth="1"/>
    <col min="4622" max="4623" width="8" style="94" customWidth="1"/>
    <col min="4624" max="4854" width="9.109375" style="94" customWidth="1"/>
    <col min="4855" max="4855" width="5.33203125" style="94" customWidth="1"/>
    <col min="4856" max="4864" width="0" style="94" hidden="1"/>
    <col min="4865" max="4865" width="5.33203125" style="94" customWidth="1"/>
    <col min="4866" max="4866" width="14.109375" style="94" customWidth="1"/>
    <col min="4867" max="4867" width="16.33203125" style="94" customWidth="1"/>
    <col min="4868" max="4868" width="11.88671875" style="94" customWidth="1"/>
    <col min="4869" max="4869" width="10.33203125" style="94" customWidth="1"/>
    <col min="4870" max="4870" width="23.109375" style="94" customWidth="1"/>
    <col min="4871" max="4873" width="4.6640625" style="94" customWidth="1"/>
    <col min="4874" max="4874" width="0" style="94" hidden="1"/>
    <col min="4875" max="4877" width="4.6640625" style="94" customWidth="1"/>
    <col min="4878" max="4879" width="8" style="94" customWidth="1"/>
    <col min="4880" max="5110" width="9.109375" style="94" customWidth="1"/>
    <col min="5111" max="5111" width="5.33203125" style="94" customWidth="1"/>
    <col min="5112" max="5120" width="0" style="94" hidden="1"/>
    <col min="5121" max="5121" width="5.33203125" style="94" customWidth="1"/>
    <col min="5122" max="5122" width="14.109375" style="94" customWidth="1"/>
    <col min="5123" max="5123" width="16.33203125" style="94" customWidth="1"/>
    <col min="5124" max="5124" width="11.88671875" style="94" customWidth="1"/>
    <col min="5125" max="5125" width="10.33203125" style="94" customWidth="1"/>
    <col min="5126" max="5126" width="23.109375" style="94" customWidth="1"/>
    <col min="5127" max="5129" width="4.6640625" style="94" customWidth="1"/>
    <col min="5130" max="5130" width="0" style="94" hidden="1"/>
    <col min="5131" max="5133" width="4.6640625" style="94" customWidth="1"/>
    <col min="5134" max="5135" width="8" style="94" customWidth="1"/>
    <col min="5136" max="5366" width="9.109375" style="94" customWidth="1"/>
    <col min="5367" max="5367" width="5.33203125" style="94" customWidth="1"/>
    <col min="5368" max="5376" width="0" style="94" hidden="1"/>
    <col min="5377" max="5377" width="5.33203125" style="94" customWidth="1"/>
    <col min="5378" max="5378" width="14.109375" style="94" customWidth="1"/>
    <col min="5379" max="5379" width="16.33203125" style="94" customWidth="1"/>
    <col min="5380" max="5380" width="11.88671875" style="94" customWidth="1"/>
    <col min="5381" max="5381" width="10.33203125" style="94" customWidth="1"/>
    <col min="5382" max="5382" width="23.109375" style="94" customWidth="1"/>
    <col min="5383" max="5385" width="4.6640625" style="94" customWidth="1"/>
    <col min="5386" max="5386" width="0" style="94" hidden="1"/>
    <col min="5387" max="5389" width="4.6640625" style="94" customWidth="1"/>
    <col min="5390" max="5391" width="8" style="94" customWidth="1"/>
    <col min="5392" max="5622" width="9.109375" style="94" customWidth="1"/>
    <col min="5623" max="5623" width="5.33203125" style="94" customWidth="1"/>
    <col min="5624" max="5632" width="0" style="94" hidden="1"/>
    <col min="5633" max="5633" width="5.33203125" style="94" customWidth="1"/>
    <col min="5634" max="5634" width="14.109375" style="94" customWidth="1"/>
    <col min="5635" max="5635" width="16.33203125" style="94" customWidth="1"/>
    <col min="5636" max="5636" width="11.88671875" style="94" customWidth="1"/>
    <col min="5637" max="5637" width="10.33203125" style="94" customWidth="1"/>
    <col min="5638" max="5638" width="23.109375" style="94" customWidth="1"/>
    <col min="5639" max="5641" width="4.6640625" style="94" customWidth="1"/>
    <col min="5642" max="5642" width="0" style="94" hidden="1"/>
    <col min="5643" max="5645" width="4.6640625" style="94" customWidth="1"/>
    <col min="5646" max="5647" width="8" style="94" customWidth="1"/>
    <col min="5648" max="5878" width="9.109375" style="94" customWidth="1"/>
    <col min="5879" max="5879" width="5.33203125" style="94" customWidth="1"/>
    <col min="5880" max="5888" width="0" style="94" hidden="1"/>
    <col min="5889" max="5889" width="5.33203125" style="94" customWidth="1"/>
    <col min="5890" max="5890" width="14.109375" style="94" customWidth="1"/>
    <col min="5891" max="5891" width="16.33203125" style="94" customWidth="1"/>
    <col min="5892" max="5892" width="11.88671875" style="94" customWidth="1"/>
    <col min="5893" max="5893" width="10.33203125" style="94" customWidth="1"/>
    <col min="5894" max="5894" width="23.109375" style="94" customWidth="1"/>
    <col min="5895" max="5897" width="4.6640625" style="94" customWidth="1"/>
    <col min="5898" max="5898" width="0" style="94" hidden="1"/>
    <col min="5899" max="5901" width="4.6640625" style="94" customWidth="1"/>
    <col min="5902" max="5903" width="8" style="94" customWidth="1"/>
    <col min="5904" max="6134" width="9.109375" style="94" customWidth="1"/>
    <col min="6135" max="6135" width="5.33203125" style="94" customWidth="1"/>
    <col min="6136" max="6144" width="0" style="94" hidden="1"/>
    <col min="6145" max="6145" width="5.33203125" style="94" customWidth="1"/>
    <col min="6146" max="6146" width="14.109375" style="94" customWidth="1"/>
    <col min="6147" max="6147" width="16.33203125" style="94" customWidth="1"/>
    <col min="6148" max="6148" width="11.88671875" style="94" customWidth="1"/>
    <col min="6149" max="6149" width="10.33203125" style="94" customWidth="1"/>
    <col min="6150" max="6150" width="23.109375" style="94" customWidth="1"/>
    <col min="6151" max="6153" width="4.6640625" style="94" customWidth="1"/>
    <col min="6154" max="6154" width="0" style="94" hidden="1"/>
    <col min="6155" max="6157" width="4.6640625" style="94" customWidth="1"/>
    <col min="6158" max="6159" width="8" style="94" customWidth="1"/>
    <col min="6160" max="6390" width="9.109375" style="94" customWidth="1"/>
    <col min="6391" max="6391" width="5.33203125" style="94" customWidth="1"/>
    <col min="6392" max="6400" width="0" style="94" hidden="1"/>
    <col min="6401" max="6401" width="5.33203125" style="94" customWidth="1"/>
    <col min="6402" max="6402" width="14.109375" style="94" customWidth="1"/>
    <col min="6403" max="6403" width="16.33203125" style="94" customWidth="1"/>
    <col min="6404" max="6404" width="11.88671875" style="94" customWidth="1"/>
    <col min="6405" max="6405" width="10.33203125" style="94" customWidth="1"/>
    <col min="6406" max="6406" width="23.109375" style="94" customWidth="1"/>
    <col min="6407" max="6409" width="4.6640625" style="94" customWidth="1"/>
    <col min="6410" max="6410" width="0" style="94" hidden="1"/>
    <col min="6411" max="6413" width="4.6640625" style="94" customWidth="1"/>
    <col min="6414" max="6415" width="8" style="94" customWidth="1"/>
    <col min="6416" max="6646" width="9.109375" style="94" customWidth="1"/>
    <col min="6647" max="6647" width="5.33203125" style="94" customWidth="1"/>
    <col min="6648" max="6656" width="0" style="94" hidden="1"/>
    <col min="6657" max="6657" width="5.33203125" style="94" customWidth="1"/>
    <col min="6658" max="6658" width="14.109375" style="94" customWidth="1"/>
    <col min="6659" max="6659" width="16.33203125" style="94" customWidth="1"/>
    <col min="6660" max="6660" width="11.88671875" style="94" customWidth="1"/>
    <col min="6661" max="6661" width="10.33203125" style="94" customWidth="1"/>
    <col min="6662" max="6662" width="23.109375" style="94" customWidth="1"/>
    <col min="6663" max="6665" width="4.6640625" style="94" customWidth="1"/>
    <col min="6666" max="6666" width="0" style="94" hidden="1"/>
    <col min="6667" max="6669" width="4.6640625" style="94" customWidth="1"/>
    <col min="6670" max="6671" width="8" style="94" customWidth="1"/>
    <col min="6672" max="6902" width="9.109375" style="94" customWidth="1"/>
    <col min="6903" max="6903" width="5.33203125" style="94" customWidth="1"/>
    <col min="6904" max="6912" width="0" style="94" hidden="1"/>
    <col min="6913" max="6913" width="5.33203125" style="94" customWidth="1"/>
    <col min="6914" max="6914" width="14.109375" style="94" customWidth="1"/>
    <col min="6915" max="6915" width="16.33203125" style="94" customWidth="1"/>
    <col min="6916" max="6916" width="11.88671875" style="94" customWidth="1"/>
    <col min="6917" max="6917" width="10.33203125" style="94" customWidth="1"/>
    <col min="6918" max="6918" width="23.109375" style="94" customWidth="1"/>
    <col min="6919" max="6921" width="4.6640625" style="94" customWidth="1"/>
    <col min="6922" max="6922" width="0" style="94" hidden="1"/>
    <col min="6923" max="6925" width="4.6640625" style="94" customWidth="1"/>
    <col min="6926" max="6927" width="8" style="94" customWidth="1"/>
    <col min="6928" max="7158" width="9.109375" style="94" customWidth="1"/>
    <col min="7159" max="7159" width="5.33203125" style="94" customWidth="1"/>
    <col min="7160" max="7168" width="0" style="94" hidden="1"/>
    <col min="7169" max="7169" width="5.33203125" style="94" customWidth="1"/>
    <col min="7170" max="7170" width="14.109375" style="94" customWidth="1"/>
    <col min="7171" max="7171" width="16.33203125" style="94" customWidth="1"/>
    <col min="7172" max="7172" width="11.88671875" style="94" customWidth="1"/>
    <col min="7173" max="7173" width="10.33203125" style="94" customWidth="1"/>
    <col min="7174" max="7174" width="23.109375" style="94" customWidth="1"/>
    <col min="7175" max="7177" width="4.6640625" style="94" customWidth="1"/>
    <col min="7178" max="7178" width="0" style="94" hidden="1"/>
    <col min="7179" max="7181" width="4.6640625" style="94" customWidth="1"/>
    <col min="7182" max="7183" width="8" style="94" customWidth="1"/>
    <col min="7184" max="7414" width="9.109375" style="94" customWidth="1"/>
    <col min="7415" max="7415" width="5.33203125" style="94" customWidth="1"/>
    <col min="7416" max="7424" width="0" style="94" hidden="1"/>
    <col min="7425" max="7425" width="5.33203125" style="94" customWidth="1"/>
    <col min="7426" max="7426" width="14.109375" style="94" customWidth="1"/>
    <col min="7427" max="7427" width="16.33203125" style="94" customWidth="1"/>
    <col min="7428" max="7428" width="11.88671875" style="94" customWidth="1"/>
    <col min="7429" max="7429" width="10.33203125" style="94" customWidth="1"/>
    <col min="7430" max="7430" width="23.109375" style="94" customWidth="1"/>
    <col min="7431" max="7433" width="4.6640625" style="94" customWidth="1"/>
    <col min="7434" max="7434" width="0" style="94" hidden="1"/>
    <col min="7435" max="7437" width="4.6640625" style="94" customWidth="1"/>
    <col min="7438" max="7439" width="8" style="94" customWidth="1"/>
    <col min="7440" max="7670" width="9.109375" style="94" customWidth="1"/>
    <col min="7671" max="7671" width="5.33203125" style="94" customWidth="1"/>
    <col min="7672" max="7680" width="0" style="94" hidden="1"/>
    <col min="7681" max="7681" width="5.33203125" style="94" customWidth="1"/>
    <col min="7682" max="7682" width="14.109375" style="94" customWidth="1"/>
    <col min="7683" max="7683" width="16.33203125" style="94" customWidth="1"/>
    <col min="7684" max="7684" width="11.88671875" style="94" customWidth="1"/>
    <col min="7685" max="7685" width="10.33203125" style="94" customWidth="1"/>
    <col min="7686" max="7686" width="23.109375" style="94" customWidth="1"/>
    <col min="7687" max="7689" width="4.6640625" style="94" customWidth="1"/>
    <col min="7690" max="7690" width="0" style="94" hidden="1"/>
    <col min="7691" max="7693" width="4.6640625" style="94" customWidth="1"/>
    <col min="7694" max="7695" width="8" style="94" customWidth="1"/>
    <col min="7696" max="7926" width="9.109375" style="94" customWidth="1"/>
    <col min="7927" max="7927" width="5.33203125" style="94" customWidth="1"/>
    <col min="7928" max="7936" width="0" style="94" hidden="1"/>
    <col min="7937" max="7937" width="5.33203125" style="94" customWidth="1"/>
    <col min="7938" max="7938" width="14.109375" style="94" customWidth="1"/>
    <col min="7939" max="7939" width="16.33203125" style="94" customWidth="1"/>
    <col min="7940" max="7940" width="11.88671875" style="94" customWidth="1"/>
    <col min="7941" max="7941" width="10.33203125" style="94" customWidth="1"/>
    <col min="7942" max="7942" width="23.109375" style="94" customWidth="1"/>
    <col min="7943" max="7945" width="4.6640625" style="94" customWidth="1"/>
    <col min="7946" max="7946" width="0" style="94" hidden="1"/>
    <col min="7947" max="7949" width="4.6640625" style="94" customWidth="1"/>
    <col min="7950" max="7951" width="8" style="94" customWidth="1"/>
    <col min="7952" max="8182" width="9.109375" style="94" customWidth="1"/>
    <col min="8183" max="8183" width="5.33203125" style="94" customWidth="1"/>
    <col min="8184" max="8192" width="0" style="94" hidden="1"/>
    <col min="8193" max="8193" width="5.33203125" style="94" customWidth="1"/>
    <col min="8194" max="8194" width="14.109375" style="94" customWidth="1"/>
    <col min="8195" max="8195" width="16.33203125" style="94" customWidth="1"/>
    <col min="8196" max="8196" width="11.88671875" style="94" customWidth="1"/>
    <col min="8197" max="8197" width="10.33203125" style="94" customWidth="1"/>
    <col min="8198" max="8198" width="23.109375" style="94" customWidth="1"/>
    <col min="8199" max="8201" width="4.6640625" style="94" customWidth="1"/>
    <col min="8202" max="8202" width="0" style="94" hidden="1"/>
    <col min="8203" max="8205" width="4.6640625" style="94" customWidth="1"/>
    <col min="8206" max="8207" width="8" style="94" customWidth="1"/>
    <col min="8208" max="8438" width="9.109375" style="94" customWidth="1"/>
    <col min="8439" max="8439" width="5.33203125" style="94" customWidth="1"/>
    <col min="8440" max="8448" width="0" style="94" hidden="1"/>
    <col min="8449" max="8449" width="5.33203125" style="94" customWidth="1"/>
    <col min="8450" max="8450" width="14.109375" style="94" customWidth="1"/>
    <col min="8451" max="8451" width="16.33203125" style="94" customWidth="1"/>
    <col min="8452" max="8452" width="11.88671875" style="94" customWidth="1"/>
    <col min="8453" max="8453" width="10.33203125" style="94" customWidth="1"/>
    <col min="8454" max="8454" width="23.109375" style="94" customWidth="1"/>
    <col min="8455" max="8457" width="4.6640625" style="94" customWidth="1"/>
    <col min="8458" max="8458" width="0" style="94" hidden="1"/>
    <col min="8459" max="8461" width="4.6640625" style="94" customWidth="1"/>
    <col min="8462" max="8463" width="8" style="94" customWidth="1"/>
    <col min="8464" max="8694" width="9.109375" style="94" customWidth="1"/>
    <col min="8695" max="8695" width="5.33203125" style="94" customWidth="1"/>
    <col min="8696" max="8704" width="0" style="94" hidden="1"/>
    <col min="8705" max="8705" width="5.33203125" style="94" customWidth="1"/>
    <col min="8706" max="8706" width="14.109375" style="94" customWidth="1"/>
    <col min="8707" max="8707" width="16.33203125" style="94" customWidth="1"/>
    <col min="8708" max="8708" width="11.88671875" style="94" customWidth="1"/>
    <col min="8709" max="8709" width="10.33203125" style="94" customWidth="1"/>
    <col min="8710" max="8710" width="23.109375" style="94" customWidth="1"/>
    <col min="8711" max="8713" width="4.6640625" style="94" customWidth="1"/>
    <col min="8714" max="8714" width="0" style="94" hidden="1"/>
    <col min="8715" max="8717" width="4.6640625" style="94" customWidth="1"/>
    <col min="8718" max="8719" width="8" style="94" customWidth="1"/>
    <col min="8720" max="8950" width="9.109375" style="94" customWidth="1"/>
    <col min="8951" max="8951" width="5.33203125" style="94" customWidth="1"/>
    <col min="8952" max="8960" width="0" style="94" hidden="1"/>
    <col min="8961" max="8961" width="5.33203125" style="94" customWidth="1"/>
    <col min="8962" max="8962" width="14.109375" style="94" customWidth="1"/>
    <col min="8963" max="8963" width="16.33203125" style="94" customWidth="1"/>
    <col min="8964" max="8964" width="11.88671875" style="94" customWidth="1"/>
    <col min="8965" max="8965" width="10.33203125" style="94" customWidth="1"/>
    <col min="8966" max="8966" width="23.109375" style="94" customWidth="1"/>
    <col min="8967" max="8969" width="4.6640625" style="94" customWidth="1"/>
    <col min="8970" max="8970" width="0" style="94" hidden="1"/>
    <col min="8971" max="8973" width="4.6640625" style="94" customWidth="1"/>
    <col min="8974" max="8975" width="8" style="94" customWidth="1"/>
    <col min="8976" max="9206" width="9.109375" style="94" customWidth="1"/>
    <col min="9207" max="9207" width="5.33203125" style="94" customWidth="1"/>
    <col min="9208" max="9216" width="0" style="94" hidden="1"/>
    <col min="9217" max="9217" width="5.33203125" style="94" customWidth="1"/>
    <col min="9218" max="9218" width="14.109375" style="94" customWidth="1"/>
    <col min="9219" max="9219" width="16.33203125" style="94" customWidth="1"/>
    <col min="9220" max="9220" width="11.88671875" style="94" customWidth="1"/>
    <col min="9221" max="9221" width="10.33203125" style="94" customWidth="1"/>
    <col min="9222" max="9222" width="23.109375" style="94" customWidth="1"/>
    <col min="9223" max="9225" width="4.6640625" style="94" customWidth="1"/>
    <col min="9226" max="9226" width="0" style="94" hidden="1"/>
    <col min="9227" max="9229" width="4.6640625" style="94" customWidth="1"/>
    <col min="9230" max="9231" width="8" style="94" customWidth="1"/>
    <col min="9232" max="9462" width="9.109375" style="94" customWidth="1"/>
    <col min="9463" max="9463" width="5.33203125" style="94" customWidth="1"/>
    <col min="9464" max="9472" width="0" style="94" hidden="1"/>
    <col min="9473" max="9473" width="5.33203125" style="94" customWidth="1"/>
    <col min="9474" max="9474" width="14.109375" style="94" customWidth="1"/>
    <col min="9475" max="9475" width="16.33203125" style="94" customWidth="1"/>
    <col min="9476" max="9476" width="11.88671875" style="94" customWidth="1"/>
    <col min="9477" max="9477" width="10.33203125" style="94" customWidth="1"/>
    <col min="9478" max="9478" width="23.109375" style="94" customWidth="1"/>
    <col min="9479" max="9481" width="4.6640625" style="94" customWidth="1"/>
    <col min="9482" max="9482" width="0" style="94" hidden="1"/>
    <col min="9483" max="9485" width="4.6640625" style="94" customWidth="1"/>
    <col min="9486" max="9487" width="8" style="94" customWidth="1"/>
    <col min="9488" max="9718" width="9.109375" style="94" customWidth="1"/>
    <col min="9719" max="9719" width="5.33203125" style="94" customWidth="1"/>
    <col min="9720" max="9728" width="0" style="94" hidden="1"/>
    <col min="9729" max="9729" width="5.33203125" style="94" customWidth="1"/>
    <col min="9730" max="9730" width="14.109375" style="94" customWidth="1"/>
    <col min="9731" max="9731" width="16.33203125" style="94" customWidth="1"/>
    <col min="9732" max="9732" width="11.88671875" style="94" customWidth="1"/>
    <col min="9733" max="9733" width="10.33203125" style="94" customWidth="1"/>
    <col min="9734" max="9734" width="23.109375" style="94" customWidth="1"/>
    <col min="9735" max="9737" width="4.6640625" style="94" customWidth="1"/>
    <col min="9738" max="9738" width="0" style="94" hidden="1"/>
    <col min="9739" max="9741" width="4.6640625" style="94" customWidth="1"/>
    <col min="9742" max="9743" width="8" style="94" customWidth="1"/>
    <col min="9744" max="9974" width="9.109375" style="94" customWidth="1"/>
    <col min="9975" max="9975" width="5.33203125" style="94" customWidth="1"/>
    <col min="9976" max="9984" width="0" style="94" hidden="1"/>
    <col min="9985" max="9985" width="5.33203125" style="94" customWidth="1"/>
    <col min="9986" max="9986" width="14.109375" style="94" customWidth="1"/>
    <col min="9987" max="9987" width="16.33203125" style="94" customWidth="1"/>
    <col min="9988" max="9988" width="11.88671875" style="94" customWidth="1"/>
    <col min="9989" max="9989" width="10.33203125" style="94" customWidth="1"/>
    <col min="9990" max="9990" width="23.109375" style="94" customWidth="1"/>
    <col min="9991" max="9993" width="4.6640625" style="94" customWidth="1"/>
    <col min="9994" max="9994" width="0" style="94" hidden="1"/>
    <col min="9995" max="9997" width="4.6640625" style="94" customWidth="1"/>
    <col min="9998" max="9999" width="8" style="94" customWidth="1"/>
    <col min="10000" max="10230" width="9.109375" style="94" customWidth="1"/>
    <col min="10231" max="10231" width="5.33203125" style="94" customWidth="1"/>
    <col min="10232" max="10240" width="0" style="94" hidden="1"/>
    <col min="10241" max="10241" width="5.33203125" style="94" customWidth="1"/>
    <col min="10242" max="10242" width="14.109375" style="94" customWidth="1"/>
    <col min="10243" max="10243" width="16.33203125" style="94" customWidth="1"/>
    <col min="10244" max="10244" width="11.88671875" style="94" customWidth="1"/>
    <col min="10245" max="10245" width="10.33203125" style="94" customWidth="1"/>
    <col min="10246" max="10246" width="23.109375" style="94" customWidth="1"/>
    <col min="10247" max="10249" width="4.6640625" style="94" customWidth="1"/>
    <col min="10250" max="10250" width="0" style="94" hidden="1"/>
    <col min="10251" max="10253" width="4.6640625" style="94" customWidth="1"/>
    <col min="10254" max="10255" width="8" style="94" customWidth="1"/>
    <col min="10256" max="10486" width="9.109375" style="94" customWidth="1"/>
    <col min="10487" max="10487" width="5.33203125" style="94" customWidth="1"/>
    <col min="10488" max="10496" width="0" style="94" hidden="1"/>
    <col min="10497" max="10497" width="5.33203125" style="94" customWidth="1"/>
    <col min="10498" max="10498" width="14.109375" style="94" customWidth="1"/>
    <col min="10499" max="10499" width="16.33203125" style="94" customWidth="1"/>
    <col min="10500" max="10500" width="11.88671875" style="94" customWidth="1"/>
    <col min="10501" max="10501" width="10.33203125" style="94" customWidth="1"/>
    <col min="10502" max="10502" width="23.109375" style="94" customWidth="1"/>
    <col min="10503" max="10505" width="4.6640625" style="94" customWidth="1"/>
    <col min="10506" max="10506" width="0" style="94" hidden="1"/>
    <col min="10507" max="10509" width="4.6640625" style="94" customWidth="1"/>
    <col min="10510" max="10511" width="8" style="94" customWidth="1"/>
    <col min="10512" max="10742" width="9.109375" style="94" customWidth="1"/>
    <col min="10743" max="10743" width="5.33203125" style="94" customWidth="1"/>
    <col min="10744" max="10752" width="0" style="94" hidden="1"/>
    <col min="10753" max="10753" width="5.33203125" style="94" customWidth="1"/>
    <col min="10754" max="10754" width="14.109375" style="94" customWidth="1"/>
    <col min="10755" max="10755" width="16.33203125" style="94" customWidth="1"/>
    <col min="10756" max="10756" width="11.88671875" style="94" customWidth="1"/>
    <col min="10757" max="10757" width="10.33203125" style="94" customWidth="1"/>
    <col min="10758" max="10758" width="23.109375" style="94" customWidth="1"/>
    <col min="10759" max="10761" width="4.6640625" style="94" customWidth="1"/>
    <col min="10762" max="10762" width="0" style="94" hidden="1"/>
    <col min="10763" max="10765" width="4.6640625" style="94" customWidth="1"/>
    <col min="10766" max="10767" width="8" style="94" customWidth="1"/>
    <col min="10768" max="10998" width="9.109375" style="94" customWidth="1"/>
    <col min="10999" max="10999" width="5.33203125" style="94" customWidth="1"/>
    <col min="11000" max="11008" width="0" style="94" hidden="1"/>
    <col min="11009" max="11009" width="5.33203125" style="94" customWidth="1"/>
    <col min="11010" max="11010" width="14.109375" style="94" customWidth="1"/>
    <col min="11011" max="11011" width="16.33203125" style="94" customWidth="1"/>
    <col min="11012" max="11012" width="11.88671875" style="94" customWidth="1"/>
    <col min="11013" max="11013" width="10.33203125" style="94" customWidth="1"/>
    <col min="11014" max="11014" width="23.109375" style="94" customWidth="1"/>
    <col min="11015" max="11017" width="4.6640625" style="94" customWidth="1"/>
    <col min="11018" max="11018" width="0" style="94" hidden="1"/>
    <col min="11019" max="11021" width="4.6640625" style="94" customWidth="1"/>
    <col min="11022" max="11023" width="8" style="94" customWidth="1"/>
    <col min="11024" max="11254" width="9.109375" style="94" customWidth="1"/>
    <col min="11255" max="11255" width="5.33203125" style="94" customWidth="1"/>
    <col min="11256" max="11264" width="0" style="94" hidden="1"/>
    <col min="11265" max="11265" width="5.33203125" style="94" customWidth="1"/>
    <col min="11266" max="11266" width="14.109375" style="94" customWidth="1"/>
    <col min="11267" max="11267" width="16.33203125" style="94" customWidth="1"/>
    <col min="11268" max="11268" width="11.88671875" style="94" customWidth="1"/>
    <col min="11269" max="11269" width="10.33203125" style="94" customWidth="1"/>
    <col min="11270" max="11270" width="23.109375" style="94" customWidth="1"/>
    <col min="11271" max="11273" width="4.6640625" style="94" customWidth="1"/>
    <col min="11274" max="11274" width="0" style="94" hidden="1"/>
    <col min="11275" max="11277" width="4.6640625" style="94" customWidth="1"/>
    <col min="11278" max="11279" width="8" style="94" customWidth="1"/>
    <col min="11280" max="11510" width="9.109375" style="94" customWidth="1"/>
    <col min="11511" max="11511" width="5.33203125" style="94" customWidth="1"/>
    <col min="11512" max="11520" width="0" style="94" hidden="1"/>
    <col min="11521" max="11521" width="5.33203125" style="94" customWidth="1"/>
    <col min="11522" max="11522" width="14.109375" style="94" customWidth="1"/>
    <col min="11523" max="11523" width="16.33203125" style="94" customWidth="1"/>
    <col min="11524" max="11524" width="11.88671875" style="94" customWidth="1"/>
    <col min="11525" max="11525" width="10.33203125" style="94" customWidth="1"/>
    <col min="11526" max="11526" width="23.109375" style="94" customWidth="1"/>
    <col min="11527" max="11529" width="4.6640625" style="94" customWidth="1"/>
    <col min="11530" max="11530" width="0" style="94" hidden="1"/>
    <col min="11531" max="11533" width="4.6640625" style="94" customWidth="1"/>
    <col min="11534" max="11535" width="8" style="94" customWidth="1"/>
    <col min="11536" max="11766" width="9.109375" style="94" customWidth="1"/>
    <col min="11767" max="11767" width="5.33203125" style="94" customWidth="1"/>
    <col min="11768" max="11776" width="0" style="94" hidden="1"/>
    <col min="11777" max="11777" width="5.33203125" style="94" customWidth="1"/>
    <col min="11778" max="11778" width="14.109375" style="94" customWidth="1"/>
    <col min="11779" max="11779" width="16.33203125" style="94" customWidth="1"/>
    <col min="11780" max="11780" width="11.88671875" style="94" customWidth="1"/>
    <col min="11781" max="11781" width="10.33203125" style="94" customWidth="1"/>
    <col min="11782" max="11782" width="23.109375" style="94" customWidth="1"/>
    <col min="11783" max="11785" width="4.6640625" style="94" customWidth="1"/>
    <col min="11786" max="11786" width="0" style="94" hidden="1"/>
    <col min="11787" max="11789" width="4.6640625" style="94" customWidth="1"/>
    <col min="11790" max="11791" width="8" style="94" customWidth="1"/>
    <col min="11792" max="12022" width="9.109375" style="94" customWidth="1"/>
    <col min="12023" max="12023" width="5.33203125" style="94" customWidth="1"/>
    <col min="12024" max="12032" width="0" style="94" hidden="1"/>
    <col min="12033" max="12033" width="5.33203125" style="94" customWidth="1"/>
    <col min="12034" max="12034" width="14.109375" style="94" customWidth="1"/>
    <col min="12035" max="12035" width="16.33203125" style="94" customWidth="1"/>
    <col min="12036" max="12036" width="11.88671875" style="94" customWidth="1"/>
    <col min="12037" max="12037" width="10.33203125" style="94" customWidth="1"/>
    <col min="12038" max="12038" width="23.109375" style="94" customWidth="1"/>
    <col min="12039" max="12041" width="4.6640625" style="94" customWidth="1"/>
    <col min="12042" max="12042" width="0" style="94" hidden="1"/>
    <col min="12043" max="12045" width="4.6640625" style="94" customWidth="1"/>
    <col min="12046" max="12047" width="8" style="94" customWidth="1"/>
    <col min="12048" max="12278" width="9.109375" style="94" customWidth="1"/>
    <col min="12279" max="12279" width="5.33203125" style="94" customWidth="1"/>
    <col min="12280" max="12288" width="0" style="94" hidden="1"/>
    <col min="12289" max="12289" width="5.33203125" style="94" customWidth="1"/>
    <col min="12290" max="12290" width="14.109375" style="94" customWidth="1"/>
    <col min="12291" max="12291" width="16.33203125" style="94" customWidth="1"/>
    <col min="12292" max="12292" width="11.88671875" style="94" customWidth="1"/>
    <col min="12293" max="12293" width="10.33203125" style="94" customWidth="1"/>
    <col min="12294" max="12294" width="23.109375" style="94" customWidth="1"/>
    <col min="12295" max="12297" width="4.6640625" style="94" customWidth="1"/>
    <col min="12298" max="12298" width="0" style="94" hidden="1"/>
    <col min="12299" max="12301" width="4.6640625" style="94" customWidth="1"/>
    <col min="12302" max="12303" width="8" style="94" customWidth="1"/>
    <col min="12304" max="12534" width="9.109375" style="94" customWidth="1"/>
    <col min="12535" max="12535" width="5.33203125" style="94" customWidth="1"/>
    <col min="12536" max="12544" width="0" style="94" hidden="1"/>
    <col min="12545" max="12545" width="5.33203125" style="94" customWidth="1"/>
    <col min="12546" max="12546" width="14.109375" style="94" customWidth="1"/>
    <col min="12547" max="12547" width="16.33203125" style="94" customWidth="1"/>
    <col min="12548" max="12548" width="11.88671875" style="94" customWidth="1"/>
    <col min="12549" max="12549" width="10.33203125" style="94" customWidth="1"/>
    <col min="12550" max="12550" width="23.109375" style="94" customWidth="1"/>
    <col min="12551" max="12553" width="4.6640625" style="94" customWidth="1"/>
    <col min="12554" max="12554" width="0" style="94" hidden="1"/>
    <col min="12555" max="12557" width="4.6640625" style="94" customWidth="1"/>
    <col min="12558" max="12559" width="8" style="94" customWidth="1"/>
    <col min="12560" max="12790" width="9.109375" style="94" customWidth="1"/>
    <col min="12791" max="12791" width="5.33203125" style="94" customWidth="1"/>
    <col min="12792" max="12800" width="0" style="94" hidden="1"/>
    <col min="12801" max="12801" width="5.33203125" style="94" customWidth="1"/>
    <col min="12802" max="12802" width="14.109375" style="94" customWidth="1"/>
    <col min="12803" max="12803" width="16.33203125" style="94" customWidth="1"/>
    <col min="12804" max="12804" width="11.88671875" style="94" customWidth="1"/>
    <col min="12805" max="12805" width="10.33203125" style="94" customWidth="1"/>
    <col min="12806" max="12806" width="23.109375" style="94" customWidth="1"/>
    <col min="12807" max="12809" width="4.6640625" style="94" customWidth="1"/>
    <col min="12810" max="12810" width="0" style="94" hidden="1"/>
    <col min="12811" max="12813" width="4.6640625" style="94" customWidth="1"/>
    <col min="12814" max="12815" width="8" style="94" customWidth="1"/>
    <col min="12816" max="13046" width="9.109375" style="94" customWidth="1"/>
    <col min="13047" max="13047" width="5.33203125" style="94" customWidth="1"/>
    <col min="13048" max="13056" width="0" style="94" hidden="1"/>
    <col min="13057" max="13057" width="5.33203125" style="94" customWidth="1"/>
    <col min="13058" max="13058" width="14.109375" style="94" customWidth="1"/>
    <col min="13059" max="13059" width="16.33203125" style="94" customWidth="1"/>
    <col min="13060" max="13060" width="11.88671875" style="94" customWidth="1"/>
    <col min="13061" max="13061" width="10.33203125" style="94" customWidth="1"/>
    <col min="13062" max="13062" width="23.109375" style="94" customWidth="1"/>
    <col min="13063" max="13065" width="4.6640625" style="94" customWidth="1"/>
    <col min="13066" max="13066" width="0" style="94" hidden="1"/>
    <col min="13067" max="13069" width="4.6640625" style="94" customWidth="1"/>
    <col min="13070" max="13071" width="8" style="94" customWidth="1"/>
    <col min="13072" max="13302" width="9.109375" style="94" customWidth="1"/>
    <col min="13303" max="13303" width="5.33203125" style="94" customWidth="1"/>
    <col min="13304" max="13312" width="0" style="94" hidden="1"/>
    <col min="13313" max="13313" width="5.33203125" style="94" customWidth="1"/>
    <col min="13314" max="13314" width="14.109375" style="94" customWidth="1"/>
    <col min="13315" max="13315" width="16.33203125" style="94" customWidth="1"/>
    <col min="13316" max="13316" width="11.88671875" style="94" customWidth="1"/>
    <col min="13317" max="13317" width="10.33203125" style="94" customWidth="1"/>
    <col min="13318" max="13318" width="23.109375" style="94" customWidth="1"/>
    <col min="13319" max="13321" width="4.6640625" style="94" customWidth="1"/>
    <col min="13322" max="13322" width="0" style="94" hidden="1"/>
    <col min="13323" max="13325" width="4.6640625" style="94" customWidth="1"/>
    <col min="13326" max="13327" width="8" style="94" customWidth="1"/>
    <col min="13328" max="13558" width="9.109375" style="94" customWidth="1"/>
    <col min="13559" max="13559" width="5.33203125" style="94" customWidth="1"/>
    <col min="13560" max="13568" width="0" style="94" hidden="1"/>
    <col min="13569" max="13569" width="5.33203125" style="94" customWidth="1"/>
    <col min="13570" max="13570" width="14.109375" style="94" customWidth="1"/>
    <col min="13571" max="13571" width="16.33203125" style="94" customWidth="1"/>
    <col min="13572" max="13572" width="11.88671875" style="94" customWidth="1"/>
    <col min="13573" max="13573" width="10.33203125" style="94" customWidth="1"/>
    <col min="13574" max="13574" width="23.109375" style="94" customWidth="1"/>
    <col min="13575" max="13577" width="4.6640625" style="94" customWidth="1"/>
    <col min="13578" max="13578" width="0" style="94" hidden="1"/>
    <col min="13579" max="13581" width="4.6640625" style="94" customWidth="1"/>
    <col min="13582" max="13583" width="8" style="94" customWidth="1"/>
    <col min="13584" max="13814" width="9.109375" style="94" customWidth="1"/>
    <col min="13815" max="13815" width="5.33203125" style="94" customWidth="1"/>
    <col min="13816" max="13824" width="0" style="94" hidden="1"/>
    <col min="13825" max="13825" width="5.33203125" style="94" customWidth="1"/>
    <col min="13826" max="13826" width="14.109375" style="94" customWidth="1"/>
    <col min="13827" max="13827" width="16.33203125" style="94" customWidth="1"/>
    <col min="13828" max="13828" width="11.88671875" style="94" customWidth="1"/>
    <col min="13829" max="13829" width="10.33203125" style="94" customWidth="1"/>
    <col min="13830" max="13830" width="23.109375" style="94" customWidth="1"/>
    <col min="13831" max="13833" width="4.6640625" style="94" customWidth="1"/>
    <col min="13834" max="13834" width="0" style="94" hidden="1"/>
    <col min="13835" max="13837" width="4.6640625" style="94" customWidth="1"/>
    <col min="13838" max="13839" width="8" style="94" customWidth="1"/>
    <col min="13840" max="14070" width="9.109375" style="94" customWidth="1"/>
    <col min="14071" max="14071" width="5.33203125" style="94" customWidth="1"/>
    <col min="14072" max="14080" width="0" style="94" hidden="1"/>
    <col min="14081" max="14081" width="5.33203125" style="94" customWidth="1"/>
    <col min="14082" max="14082" width="14.109375" style="94" customWidth="1"/>
    <col min="14083" max="14083" width="16.33203125" style="94" customWidth="1"/>
    <col min="14084" max="14084" width="11.88671875" style="94" customWidth="1"/>
    <col min="14085" max="14085" width="10.33203125" style="94" customWidth="1"/>
    <col min="14086" max="14086" width="23.109375" style="94" customWidth="1"/>
    <col min="14087" max="14089" width="4.6640625" style="94" customWidth="1"/>
    <col min="14090" max="14090" width="0" style="94" hidden="1"/>
    <col min="14091" max="14093" width="4.6640625" style="94" customWidth="1"/>
    <col min="14094" max="14095" width="8" style="94" customWidth="1"/>
    <col min="14096" max="14326" width="9.109375" style="94" customWidth="1"/>
    <col min="14327" max="14327" width="5.33203125" style="94" customWidth="1"/>
    <col min="14328" max="14336" width="0" style="94" hidden="1"/>
    <col min="14337" max="14337" width="5.33203125" style="94" customWidth="1"/>
    <col min="14338" max="14338" width="14.109375" style="94" customWidth="1"/>
    <col min="14339" max="14339" width="16.33203125" style="94" customWidth="1"/>
    <col min="14340" max="14340" width="11.88671875" style="94" customWidth="1"/>
    <col min="14341" max="14341" width="10.33203125" style="94" customWidth="1"/>
    <col min="14342" max="14342" width="23.109375" style="94" customWidth="1"/>
    <col min="14343" max="14345" width="4.6640625" style="94" customWidth="1"/>
    <col min="14346" max="14346" width="0" style="94" hidden="1"/>
    <col min="14347" max="14349" width="4.6640625" style="94" customWidth="1"/>
    <col min="14350" max="14351" width="8" style="94" customWidth="1"/>
    <col min="14352" max="14582" width="9.109375" style="94" customWidth="1"/>
    <col min="14583" max="14583" width="5.33203125" style="94" customWidth="1"/>
    <col min="14584" max="14592" width="0" style="94" hidden="1"/>
    <col min="14593" max="14593" width="5.33203125" style="94" customWidth="1"/>
    <col min="14594" max="14594" width="14.109375" style="94" customWidth="1"/>
    <col min="14595" max="14595" width="16.33203125" style="94" customWidth="1"/>
    <col min="14596" max="14596" width="11.88671875" style="94" customWidth="1"/>
    <col min="14597" max="14597" width="10.33203125" style="94" customWidth="1"/>
    <col min="14598" max="14598" width="23.109375" style="94" customWidth="1"/>
    <col min="14599" max="14601" width="4.6640625" style="94" customWidth="1"/>
    <col min="14602" max="14602" width="0" style="94" hidden="1"/>
    <col min="14603" max="14605" width="4.6640625" style="94" customWidth="1"/>
    <col min="14606" max="14607" width="8" style="94" customWidth="1"/>
    <col min="14608" max="14838" width="9.109375" style="94" customWidth="1"/>
    <col min="14839" max="14839" width="5.33203125" style="94" customWidth="1"/>
    <col min="14840" max="14848" width="0" style="94" hidden="1"/>
    <col min="14849" max="14849" width="5.33203125" style="94" customWidth="1"/>
    <col min="14850" max="14850" width="14.109375" style="94" customWidth="1"/>
    <col min="14851" max="14851" width="16.33203125" style="94" customWidth="1"/>
    <col min="14852" max="14852" width="11.88671875" style="94" customWidth="1"/>
    <col min="14853" max="14853" width="10.33203125" style="94" customWidth="1"/>
    <col min="14854" max="14854" width="23.109375" style="94" customWidth="1"/>
    <col min="14855" max="14857" width="4.6640625" style="94" customWidth="1"/>
    <col min="14858" max="14858" width="0" style="94" hidden="1"/>
    <col min="14859" max="14861" width="4.6640625" style="94" customWidth="1"/>
    <col min="14862" max="14863" width="8" style="94" customWidth="1"/>
    <col min="14864" max="15094" width="9.109375" style="94" customWidth="1"/>
    <col min="15095" max="15095" width="5.33203125" style="94" customWidth="1"/>
    <col min="15096" max="15104" width="0" style="94" hidden="1"/>
    <col min="15105" max="15105" width="5.33203125" style="94" customWidth="1"/>
    <col min="15106" max="15106" width="14.109375" style="94" customWidth="1"/>
    <col min="15107" max="15107" width="16.33203125" style="94" customWidth="1"/>
    <col min="15108" max="15108" width="11.88671875" style="94" customWidth="1"/>
    <col min="15109" max="15109" width="10.33203125" style="94" customWidth="1"/>
    <col min="15110" max="15110" width="23.109375" style="94" customWidth="1"/>
    <col min="15111" max="15113" width="4.6640625" style="94" customWidth="1"/>
    <col min="15114" max="15114" width="0" style="94" hidden="1"/>
    <col min="15115" max="15117" width="4.6640625" style="94" customWidth="1"/>
    <col min="15118" max="15119" width="8" style="94" customWidth="1"/>
    <col min="15120" max="15350" width="9.109375" style="94" customWidth="1"/>
    <col min="15351" max="15351" width="5.33203125" style="94" customWidth="1"/>
    <col min="15352" max="15360" width="0" style="94" hidden="1"/>
    <col min="15361" max="15361" width="5.33203125" style="94" customWidth="1"/>
    <col min="15362" max="15362" width="14.109375" style="94" customWidth="1"/>
    <col min="15363" max="15363" width="16.33203125" style="94" customWidth="1"/>
    <col min="15364" max="15364" width="11.88671875" style="94" customWidth="1"/>
    <col min="15365" max="15365" width="10.33203125" style="94" customWidth="1"/>
    <col min="15366" max="15366" width="23.109375" style="94" customWidth="1"/>
    <col min="15367" max="15369" width="4.6640625" style="94" customWidth="1"/>
    <col min="15370" max="15370" width="0" style="94" hidden="1"/>
    <col min="15371" max="15373" width="4.6640625" style="94" customWidth="1"/>
    <col min="15374" max="15375" width="8" style="94" customWidth="1"/>
    <col min="15376" max="15606" width="9.109375" style="94" customWidth="1"/>
    <col min="15607" max="15607" width="5.33203125" style="94" customWidth="1"/>
    <col min="15608" max="15616" width="0" style="94" hidden="1"/>
    <col min="15617" max="15617" width="5.33203125" style="94" customWidth="1"/>
    <col min="15618" max="15618" width="14.109375" style="94" customWidth="1"/>
    <col min="15619" max="15619" width="16.33203125" style="94" customWidth="1"/>
    <col min="15620" max="15620" width="11.88671875" style="94" customWidth="1"/>
    <col min="15621" max="15621" width="10.33203125" style="94" customWidth="1"/>
    <col min="15622" max="15622" width="23.109375" style="94" customWidth="1"/>
    <col min="15623" max="15625" width="4.6640625" style="94" customWidth="1"/>
    <col min="15626" max="15626" width="0" style="94" hidden="1"/>
    <col min="15627" max="15629" width="4.6640625" style="94" customWidth="1"/>
    <col min="15630" max="15631" width="8" style="94" customWidth="1"/>
    <col min="15632" max="15862" width="9.109375" style="94" customWidth="1"/>
    <col min="15863" max="15863" width="5.33203125" style="94" customWidth="1"/>
    <col min="15864" max="15872" width="0" style="94" hidden="1"/>
    <col min="15873" max="15873" width="5.33203125" style="94" customWidth="1"/>
    <col min="15874" max="15874" width="14.109375" style="94" customWidth="1"/>
    <col min="15875" max="15875" width="16.33203125" style="94" customWidth="1"/>
    <col min="15876" max="15876" width="11.88671875" style="94" customWidth="1"/>
    <col min="15877" max="15877" width="10.33203125" style="94" customWidth="1"/>
    <col min="15878" max="15878" width="23.109375" style="94" customWidth="1"/>
    <col min="15879" max="15881" width="4.6640625" style="94" customWidth="1"/>
    <col min="15882" max="15882" width="0" style="94" hidden="1"/>
    <col min="15883" max="15885" width="4.6640625" style="94" customWidth="1"/>
    <col min="15886" max="15887" width="8" style="94" customWidth="1"/>
    <col min="15888" max="16118" width="9.109375" style="94" customWidth="1"/>
    <col min="16119" max="16119" width="5.33203125" style="94" customWidth="1"/>
    <col min="16120" max="16128" width="0" style="94" hidden="1"/>
    <col min="16129" max="16129" width="5.33203125" style="94" customWidth="1"/>
    <col min="16130" max="16130" width="14.109375" style="94" customWidth="1"/>
    <col min="16131" max="16131" width="16.33203125" style="94" customWidth="1"/>
    <col min="16132" max="16132" width="11.88671875" style="94" customWidth="1"/>
    <col min="16133" max="16133" width="10.33203125" style="94" customWidth="1"/>
    <col min="16134" max="16134" width="23.109375" style="94" customWidth="1"/>
    <col min="16135" max="16137" width="4.6640625" style="94" customWidth="1"/>
    <col min="16138" max="16138" width="0" style="94" hidden="1"/>
    <col min="16139" max="16141" width="4.6640625" style="94" customWidth="1"/>
    <col min="16142" max="16143" width="8" style="94" customWidth="1"/>
    <col min="16144" max="16374" width="9.109375" style="94" customWidth="1"/>
    <col min="16375" max="16375" width="5.33203125" style="94" customWidth="1"/>
    <col min="16376" max="16384" width="0" style="94" hidden="1"/>
  </cols>
  <sheetData>
    <row r="1" spans="1:16" s="2" customFormat="1" ht="37.5" customHeight="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O1" s="137"/>
      <c r="P1" s="137"/>
    </row>
    <row r="2" spans="1:16" s="2" customFormat="1" ht="15.6" x14ac:dyDescent="0.3">
      <c r="A2" s="262">
        <v>43616</v>
      </c>
      <c r="B2" s="262"/>
      <c r="D2" s="43" t="s">
        <v>1</v>
      </c>
      <c r="O2" s="137"/>
      <c r="P2" s="137"/>
    </row>
    <row r="3" spans="1:16" s="133" customFormat="1" ht="13.2" x14ac:dyDescent="0.25">
      <c r="B3" s="136"/>
      <c r="C3" s="135"/>
      <c r="D3" s="134"/>
    </row>
    <row r="4" spans="1:16" s="2" customFormat="1" x14ac:dyDescent="0.25">
      <c r="A4" s="1"/>
      <c r="B4" s="132" t="s">
        <v>413</v>
      </c>
      <c r="D4" s="131"/>
      <c r="G4" s="10"/>
      <c r="O4" s="137"/>
      <c r="P4" s="137"/>
    </row>
    <row r="5" spans="1:16" s="126" customFormat="1" thickBot="1" x14ac:dyDescent="0.3">
      <c r="B5" s="130"/>
      <c r="C5" s="129"/>
      <c r="D5" s="128"/>
      <c r="G5" s="127"/>
    </row>
    <row r="6" spans="1:16" s="123" customFormat="1" ht="14.4" thickBot="1" x14ac:dyDescent="0.3">
      <c r="B6" s="102"/>
      <c r="C6" s="101"/>
      <c r="D6" s="100"/>
      <c r="F6" s="98"/>
      <c r="G6" s="270" t="s">
        <v>151</v>
      </c>
      <c r="H6" s="271"/>
      <c r="I6" s="271"/>
      <c r="J6" s="271"/>
      <c r="K6" s="271"/>
      <c r="L6" s="271"/>
      <c r="M6" s="272"/>
      <c r="N6" s="125"/>
      <c r="O6" s="124"/>
      <c r="P6" s="124"/>
    </row>
    <row r="7" spans="1:16" s="112" customFormat="1" ht="21" customHeight="1" thickBot="1" x14ac:dyDescent="0.3">
      <c r="A7" s="122" t="s">
        <v>148</v>
      </c>
      <c r="B7" s="121" t="s">
        <v>5</v>
      </c>
      <c r="C7" s="120" t="s">
        <v>6</v>
      </c>
      <c r="D7" s="119" t="s">
        <v>152</v>
      </c>
      <c r="E7" s="118" t="s">
        <v>8</v>
      </c>
      <c r="F7" s="117" t="s">
        <v>9</v>
      </c>
      <c r="G7" s="116">
        <v>1</v>
      </c>
      <c r="H7" s="115">
        <v>2</v>
      </c>
      <c r="I7" s="115">
        <v>3</v>
      </c>
      <c r="J7" s="115" t="s">
        <v>153</v>
      </c>
      <c r="K7" s="115">
        <v>4</v>
      </c>
      <c r="L7" s="115">
        <v>5</v>
      </c>
      <c r="M7" s="114">
        <v>6</v>
      </c>
      <c r="N7" s="140" t="s">
        <v>154</v>
      </c>
      <c r="O7" s="113" t="s">
        <v>12</v>
      </c>
      <c r="P7" s="113" t="s">
        <v>149</v>
      </c>
    </row>
    <row r="8" spans="1:16" ht="18" customHeight="1" x14ac:dyDescent="0.3">
      <c r="A8" s="110">
        <v>1</v>
      </c>
      <c r="B8" s="109" t="s">
        <v>412</v>
      </c>
      <c r="C8" s="108" t="s">
        <v>411</v>
      </c>
      <c r="D8" s="106" t="s">
        <v>410</v>
      </c>
      <c r="E8" s="106" t="s">
        <v>120</v>
      </c>
      <c r="F8" s="105" t="s">
        <v>121</v>
      </c>
      <c r="G8" s="104" t="s">
        <v>349</v>
      </c>
      <c r="H8" s="104">
        <v>5.56</v>
      </c>
      <c r="I8" s="104" t="s">
        <v>349</v>
      </c>
      <c r="J8" s="104"/>
      <c r="K8" s="104" t="s">
        <v>349</v>
      </c>
      <c r="L8" s="104" t="s">
        <v>349</v>
      </c>
      <c r="M8" s="104" t="s">
        <v>349</v>
      </c>
      <c r="N8" s="141">
        <f t="shared" ref="N8:N34" si="0">MAX(G8:I8,K8:M8)</f>
        <v>5.56</v>
      </c>
      <c r="O8" s="138" t="s">
        <v>591</v>
      </c>
      <c r="P8" s="138">
        <v>25</v>
      </c>
    </row>
    <row r="9" spans="1:16" ht="18" customHeight="1" x14ac:dyDescent="0.3">
      <c r="A9" s="110">
        <v>2</v>
      </c>
      <c r="B9" s="109" t="s">
        <v>361</v>
      </c>
      <c r="C9" s="108" t="s">
        <v>409</v>
      </c>
      <c r="D9" s="107" t="s">
        <v>408</v>
      </c>
      <c r="E9" s="106" t="s">
        <v>60</v>
      </c>
      <c r="F9" s="105" t="s">
        <v>61</v>
      </c>
      <c r="G9" s="104">
        <v>5.28</v>
      </c>
      <c r="H9" s="104" t="s">
        <v>349</v>
      </c>
      <c r="I9" s="104">
        <v>5.15</v>
      </c>
      <c r="J9" s="104"/>
      <c r="K9" s="104">
        <v>5.34</v>
      </c>
      <c r="L9" s="104" t="s">
        <v>349</v>
      </c>
      <c r="M9" s="104" t="s">
        <v>349</v>
      </c>
      <c r="N9" s="141">
        <f t="shared" si="0"/>
        <v>5.34</v>
      </c>
      <c r="O9" s="138" t="str">
        <f>IF(ISBLANK(N9),"",IF(N9&gt;=6,"KSM",IF(N9&gt;=5.6,"I A",IF(N9&gt;=5.15,"II A",IF(N9&gt;=4.6,"III A",IF(N9&gt;=4.2,"I JA",IF(N9&gt;=3.85,"II JA",IF(N9&gt;=3.6,"III JA"))))))))</f>
        <v>II A</v>
      </c>
      <c r="P9" s="138">
        <v>22</v>
      </c>
    </row>
    <row r="10" spans="1:16" ht="18" customHeight="1" x14ac:dyDescent="0.3">
      <c r="A10" s="110">
        <v>3</v>
      </c>
      <c r="B10" s="109" t="s">
        <v>407</v>
      </c>
      <c r="C10" s="108" t="s">
        <v>406</v>
      </c>
      <c r="D10" s="106" t="s">
        <v>405</v>
      </c>
      <c r="E10" s="106" t="s">
        <v>16</v>
      </c>
      <c r="F10" s="105" t="s">
        <v>17</v>
      </c>
      <c r="G10" s="104">
        <v>5.31</v>
      </c>
      <c r="H10" s="104">
        <v>5.23</v>
      </c>
      <c r="I10" s="104">
        <v>5.2</v>
      </c>
      <c r="J10" s="104"/>
      <c r="K10" s="104">
        <v>5.0599999999999996</v>
      </c>
      <c r="L10" s="104">
        <v>5.21</v>
      </c>
      <c r="M10" s="104">
        <v>5.32</v>
      </c>
      <c r="N10" s="141">
        <f t="shared" si="0"/>
        <v>5.32</v>
      </c>
      <c r="O10" s="138" t="str">
        <f>IF(ISBLANK(N10),"",IF(N10&gt;=6,"KSM",IF(N10&gt;=5.6,"I A",IF(N10&gt;=5.15,"II A",IF(N10&gt;=4.6,"III A",IF(N10&gt;=4.2,"I JA",IF(N10&gt;=3.85,"II JA",IF(N10&gt;=3.6,"III JA"))))))))</f>
        <v>II A</v>
      </c>
      <c r="P10" s="138">
        <v>19</v>
      </c>
    </row>
    <row r="11" spans="1:16" ht="18" customHeight="1" x14ac:dyDescent="0.3">
      <c r="A11" s="110">
        <v>4</v>
      </c>
      <c r="B11" s="109" t="s">
        <v>404</v>
      </c>
      <c r="C11" s="108" t="s">
        <v>403</v>
      </c>
      <c r="D11" s="107">
        <v>37368</v>
      </c>
      <c r="E11" s="106" t="s">
        <v>229</v>
      </c>
      <c r="F11" s="105" t="s">
        <v>230</v>
      </c>
      <c r="G11" s="104">
        <v>4.72</v>
      </c>
      <c r="H11" s="104">
        <v>4.9400000000000004</v>
      </c>
      <c r="I11" s="104">
        <v>5.04</v>
      </c>
      <c r="J11" s="104"/>
      <c r="K11" s="104">
        <v>5.03</v>
      </c>
      <c r="L11" s="104">
        <v>4.63</v>
      </c>
      <c r="M11" s="104" t="s">
        <v>349</v>
      </c>
      <c r="N11" s="141">
        <f t="shared" si="0"/>
        <v>5.04</v>
      </c>
      <c r="O11" s="138" t="str">
        <f t="shared" ref="O11:O33" si="1">IF(ISBLANK(N11),"",IF(N11&gt;=6,"KSM",IF(N11&gt;=5.6,"I A",IF(N11&gt;=5.15,"II A",IF(N11&gt;=4.6,"III A",IF(N11&gt;=4.2,"I JA",IF(N11&gt;=3.85,"II JA",IF(N11&gt;=3.6,"III JA"))))))))</f>
        <v>III A</v>
      </c>
      <c r="P11" s="138">
        <v>17</v>
      </c>
    </row>
    <row r="12" spans="1:16" ht="18" customHeight="1" x14ac:dyDescent="0.3">
      <c r="A12" s="110">
        <v>5</v>
      </c>
      <c r="B12" s="109" t="s">
        <v>91</v>
      </c>
      <c r="C12" s="108" t="s">
        <v>402</v>
      </c>
      <c r="D12" s="107" t="s">
        <v>401</v>
      </c>
      <c r="E12" s="106" t="s">
        <v>54</v>
      </c>
      <c r="F12" s="105" t="s">
        <v>400</v>
      </c>
      <c r="G12" s="104">
        <v>4.91</v>
      </c>
      <c r="H12" s="104">
        <v>4.7</v>
      </c>
      <c r="I12" s="104">
        <v>4.8</v>
      </c>
      <c r="J12" s="104"/>
      <c r="K12" s="104">
        <v>4.71</v>
      </c>
      <c r="L12" s="104">
        <v>4.87</v>
      </c>
      <c r="M12" s="104">
        <v>4.78</v>
      </c>
      <c r="N12" s="141">
        <f t="shared" si="0"/>
        <v>4.91</v>
      </c>
      <c r="O12" s="138" t="str">
        <f t="shared" si="1"/>
        <v>III A</v>
      </c>
      <c r="P12" s="138">
        <v>16</v>
      </c>
    </row>
    <row r="13" spans="1:16" ht="18" customHeight="1" x14ac:dyDescent="0.3">
      <c r="A13" s="110">
        <v>6</v>
      </c>
      <c r="B13" s="109" t="s">
        <v>134</v>
      </c>
      <c r="C13" s="108" t="s">
        <v>399</v>
      </c>
      <c r="D13" s="106" t="s">
        <v>398</v>
      </c>
      <c r="E13" s="106" t="s">
        <v>345</v>
      </c>
      <c r="F13" s="105" t="s">
        <v>344</v>
      </c>
      <c r="G13" s="104">
        <v>4.47</v>
      </c>
      <c r="H13" s="104">
        <v>4.57</v>
      </c>
      <c r="I13" s="104">
        <v>4.3099999999999996</v>
      </c>
      <c r="J13" s="104"/>
      <c r="K13" s="104">
        <v>4.54</v>
      </c>
      <c r="L13" s="104">
        <v>4.72</v>
      </c>
      <c r="M13" s="104">
        <v>4.57</v>
      </c>
      <c r="N13" s="141">
        <f t="shared" si="0"/>
        <v>4.72</v>
      </c>
      <c r="O13" s="138" t="str">
        <f t="shared" si="1"/>
        <v>III A</v>
      </c>
      <c r="P13" s="138">
        <v>15</v>
      </c>
    </row>
    <row r="14" spans="1:16" ht="18" customHeight="1" x14ac:dyDescent="0.3">
      <c r="A14" s="110">
        <v>7</v>
      </c>
      <c r="B14" s="109" t="s">
        <v>357</v>
      </c>
      <c r="C14" s="108" t="s">
        <v>397</v>
      </c>
      <c r="D14" s="107" t="s">
        <v>396</v>
      </c>
      <c r="E14" s="106" t="s">
        <v>165</v>
      </c>
      <c r="F14" s="105" t="s">
        <v>166</v>
      </c>
      <c r="G14" s="104">
        <v>4.71</v>
      </c>
      <c r="H14" s="104">
        <v>4.55</v>
      </c>
      <c r="I14" s="104">
        <v>4.42</v>
      </c>
      <c r="J14" s="104"/>
      <c r="K14" s="104">
        <v>4.5</v>
      </c>
      <c r="L14" s="104">
        <v>4.6399999999999997</v>
      </c>
      <c r="M14" s="104" t="s">
        <v>395</v>
      </c>
      <c r="N14" s="141">
        <f t="shared" si="0"/>
        <v>4.71</v>
      </c>
      <c r="O14" s="138" t="str">
        <f t="shared" si="1"/>
        <v>III A</v>
      </c>
      <c r="P14" s="138">
        <v>14</v>
      </c>
    </row>
    <row r="15" spans="1:16" ht="18" customHeight="1" x14ac:dyDescent="0.3">
      <c r="A15" s="110">
        <v>8</v>
      </c>
      <c r="B15" s="109" t="s">
        <v>394</v>
      </c>
      <c r="C15" s="108" t="s">
        <v>393</v>
      </c>
      <c r="D15" s="107" t="s">
        <v>392</v>
      </c>
      <c r="E15" s="106" t="s">
        <v>391</v>
      </c>
      <c r="F15" s="105" t="s">
        <v>390</v>
      </c>
      <c r="G15" s="104">
        <v>3.77</v>
      </c>
      <c r="H15" s="104">
        <v>4.4400000000000004</v>
      </c>
      <c r="I15" s="104">
        <v>4.55</v>
      </c>
      <c r="J15" s="104"/>
      <c r="K15" s="104">
        <v>4.51</v>
      </c>
      <c r="L15" s="104">
        <v>4.45</v>
      </c>
      <c r="M15" s="104">
        <v>3.73</v>
      </c>
      <c r="N15" s="141">
        <f t="shared" si="0"/>
        <v>4.55</v>
      </c>
      <c r="O15" s="138" t="str">
        <f t="shared" si="1"/>
        <v>I JA</v>
      </c>
      <c r="P15" s="138">
        <v>13</v>
      </c>
    </row>
    <row r="16" spans="1:16" ht="18" customHeight="1" x14ac:dyDescent="0.3">
      <c r="A16" s="110">
        <v>9</v>
      </c>
      <c r="B16" s="109" t="s">
        <v>91</v>
      </c>
      <c r="C16" s="108" t="s">
        <v>389</v>
      </c>
      <c r="D16" s="107" t="s">
        <v>388</v>
      </c>
      <c r="E16" s="106" t="s">
        <v>187</v>
      </c>
      <c r="F16" s="105" t="s">
        <v>188</v>
      </c>
      <c r="G16" s="104">
        <v>4.45</v>
      </c>
      <c r="H16" s="104">
        <v>4.54</v>
      </c>
      <c r="I16" s="104">
        <v>4.34</v>
      </c>
      <c r="J16" s="104"/>
      <c r="K16" s="104"/>
      <c r="L16" s="104"/>
      <c r="M16" s="104"/>
      <c r="N16" s="141">
        <f t="shared" si="0"/>
        <v>4.54</v>
      </c>
      <c r="O16" s="138" t="str">
        <f t="shared" si="1"/>
        <v>I JA</v>
      </c>
      <c r="P16" s="138">
        <v>12</v>
      </c>
    </row>
    <row r="17" spans="1:16" ht="18" customHeight="1" x14ac:dyDescent="0.3">
      <c r="A17" s="110">
        <v>10</v>
      </c>
      <c r="B17" s="109" t="s">
        <v>91</v>
      </c>
      <c r="C17" s="108" t="s">
        <v>387</v>
      </c>
      <c r="D17" s="107" t="s">
        <v>181</v>
      </c>
      <c r="E17" s="106" t="s">
        <v>137</v>
      </c>
      <c r="F17" s="105" t="s">
        <v>138</v>
      </c>
      <c r="G17" s="104">
        <v>4.08</v>
      </c>
      <c r="H17" s="104">
        <v>4.0999999999999996</v>
      </c>
      <c r="I17" s="104">
        <v>4.3899999999999997</v>
      </c>
      <c r="J17" s="104"/>
      <c r="K17" s="104"/>
      <c r="L17" s="104"/>
      <c r="M17" s="104"/>
      <c r="N17" s="141">
        <f t="shared" si="0"/>
        <v>4.3899999999999997</v>
      </c>
      <c r="O17" s="138" t="str">
        <f t="shared" si="1"/>
        <v>I JA</v>
      </c>
      <c r="P17" s="138">
        <v>11</v>
      </c>
    </row>
    <row r="18" spans="1:16" ht="18" customHeight="1" x14ac:dyDescent="0.3">
      <c r="A18" s="110">
        <v>11</v>
      </c>
      <c r="B18" s="109" t="s">
        <v>386</v>
      </c>
      <c r="C18" s="108" t="s">
        <v>385</v>
      </c>
      <c r="D18" s="107" t="s">
        <v>384</v>
      </c>
      <c r="E18" s="106" t="s">
        <v>100</v>
      </c>
      <c r="F18" s="105" t="s">
        <v>101</v>
      </c>
      <c r="G18" s="104">
        <v>4.38</v>
      </c>
      <c r="H18" s="104">
        <v>4.38</v>
      </c>
      <c r="I18" s="104" t="s">
        <v>349</v>
      </c>
      <c r="J18" s="104"/>
      <c r="K18" s="104"/>
      <c r="L18" s="104"/>
      <c r="M18" s="104"/>
      <c r="N18" s="141">
        <f t="shared" si="0"/>
        <v>4.38</v>
      </c>
      <c r="O18" s="138" t="str">
        <f t="shared" si="1"/>
        <v>I JA</v>
      </c>
      <c r="P18" s="138">
        <v>10</v>
      </c>
    </row>
    <row r="19" spans="1:16" ht="18" customHeight="1" x14ac:dyDescent="0.3">
      <c r="A19" s="110">
        <v>12</v>
      </c>
      <c r="B19" s="109" t="s">
        <v>383</v>
      </c>
      <c r="C19" s="108" t="s">
        <v>382</v>
      </c>
      <c r="D19" s="107">
        <v>37322</v>
      </c>
      <c r="E19" s="106" t="s">
        <v>191</v>
      </c>
      <c r="F19" s="105" t="s">
        <v>192</v>
      </c>
      <c r="G19" s="104">
        <v>4.33</v>
      </c>
      <c r="H19" s="104">
        <v>3.99</v>
      </c>
      <c r="I19" s="104" t="s">
        <v>349</v>
      </c>
      <c r="J19" s="104"/>
      <c r="K19" s="104"/>
      <c r="L19" s="104"/>
      <c r="M19" s="104"/>
      <c r="N19" s="141">
        <f t="shared" si="0"/>
        <v>4.33</v>
      </c>
      <c r="O19" s="138" t="str">
        <f t="shared" si="1"/>
        <v>I JA</v>
      </c>
      <c r="P19" s="138">
        <v>9</v>
      </c>
    </row>
    <row r="20" spans="1:16" ht="18" customHeight="1" x14ac:dyDescent="0.3">
      <c r="A20" s="110">
        <v>13</v>
      </c>
      <c r="B20" s="109" t="s">
        <v>361</v>
      </c>
      <c r="C20" s="108" t="s">
        <v>381</v>
      </c>
      <c r="D20" s="106" t="s">
        <v>380</v>
      </c>
      <c r="E20" s="106" t="s">
        <v>88</v>
      </c>
      <c r="F20" s="105" t="s">
        <v>89</v>
      </c>
      <c r="G20" s="104">
        <v>4.1399999999999997</v>
      </c>
      <c r="H20" s="104">
        <v>4.13</v>
      </c>
      <c r="I20" s="104">
        <v>4.28</v>
      </c>
      <c r="J20" s="104"/>
      <c r="K20" s="104"/>
      <c r="L20" s="104"/>
      <c r="M20" s="104"/>
      <c r="N20" s="141">
        <f t="shared" si="0"/>
        <v>4.28</v>
      </c>
      <c r="O20" s="138" t="str">
        <f t="shared" si="1"/>
        <v>I JA</v>
      </c>
      <c r="P20" s="138">
        <v>8</v>
      </c>
    </row>
    <row r="21" spans="1:16" ht="18" customHeight="1" x14ac:dyDescent="0.3">
      <c r="A21" s="110">
        <v>14</v>
      </c>
      <c r="B21" s="109" t="s">
        <v>379</v>
      </c>
      <c r="C21" s="108" t="s">
        <v>378</v>
      </c>
      <c r="D21" s="107" t="s">
        <v>377</v>
      </c>
      <c r="E21" s="106" t="s">
        <v>32</v>
      </c>
      <c r="F21" s="105" t="s">
        <v>33</v>
      </c>
      <c r="G21" s="104">
        <v>4.07</v>
      </c>
      <c r="H21" s="104">
        <v>4.2300000000000004</v>
      </c>
      <c r="I21" s="104">
        <v>4.0999999999999996</v>
      </c>
      <c r="J21" s="104"/>
      <c r="K21" s="104"/>
      <c r="L21" s="104"/>
      <c r="M21" s="104"/>
      <c r="N21" s="141">
        <f t="shared" si="0"/>
        <v>4.2300000000000004</v>
      </c>
      <c r="O21" s="138" t="str">
        <f t="shared" si="1"/>
        <v>I JA</v>
      </c>
      <c r="P21" s="138">
        <v>7</v>
      </c>
    </row>
    <row r="22" spans="1:16" ht="18" customHeight="1" x14ac:dyDescent="0.3">
      <c r="A22" s="110">
        <v>15</v>
      </c>
      <c r="B22" s="109" t="s">
        <v>376</v>
      </c>
      <c r="C22" s="108" t="s">
        <v>64</v>
      </c>
      <c r="D22" s="107" t="s">
        <v>375</v>
      </c>
      <c r="E22" s="106" t="s">
        <v>66</v>
      </c>
      <c r="F22" s="105" t="s">
        <v>67</v>
      </c>
      <c r="G22" s="104">
        <v>4.22</v>
      </c>
      <c r="H22" s="104">
        <v>4.22</v>
      </c>
      <c r="I22" s="104">
        <v>3.15</v>
      </c>
      <c r="J22" s="104"/>
      <c r="K22" s="104"/>
      <c r="L22" s="104"/>
      <c r="M22" s="104"/>
      <c r="N22" s="141">
        <f t="shared" si="0"/>
        <v>4.22</v>
      </c>
      <c r="O22" s="138" t="str">
        <f t="shared" si="1"/>
        <v>I JA</v>
      </c>
      <c r="P22" s="138">
        <v>6</v>
      </c>
    </row>
    <row r="23" spans="1:16" ht="18" customHeight="1" x14ac:dyDescent="0.3">
      <c r="A23" s="110">
        <v>16</v>
      </c>
      <c r="B23" s="109" t="s">
        <v>374</v>
      </c>
      <c r="C23" s="108" t="s">
        <v>373</v>
      </c>
      <c r="D23" s="107" t="s">
        <v>372</v>
      </c>
      <c r="E23" s="106" t="s">
        <v>175</v>
      </c>
      <c r="F23" s="105" t="s">
        <v>176</v>
      </c>
      <c r="G23" s="104">
        <v>2.98</v>
      </c>
      <c r="H23" s="104">
        <v>4.1900000000000004</v>
      </c>
      <c r="I23" s="104">
        <v>4.12</v>
      </c>
      <c r="J23" s="104"/>
      <c r="K23" s="104"/>
      <c r="L23" s="104"/>
      <c r="M23" s="104"/>
      <c r="N23" s="141">
        <f t="shared" si="0"/>
        <v>4.1900000000000004</v>
      </c>
      <c r="O23" s="138" t="str">
        <f t="shared" si="1"/>
        <v>II JA</v>
      </c>
      <c r="P23" s="138">
        <v>5</v>
      </c>
    </row>
    <row r="24" spans="1:16" ht="18" customHeight="1" x14ac:dyDescent="0.3">
      <c r="A24" s="110">
        <v>17</v>
      </c>
      <c r="B24" s="109" t="s">
        <v>371</v>
      </c>
      <c r="C24" s="108" t="s">
        <v>370</v>
      </c>
      <c r="D24" s="107">
        <v>37772</v>
      </c>
      <c r="E24" s="106" t="s">
        <v>100</v>
      </c>
      <c r="F24" s="105" t="s">
        <v>369</v>
      </c>
      <c r="G24" s="104">
        <v>3.69</v>
      </c>
      <c r="H24" s="104">
        <v>3.67</v>
      </c>
      <c r="I24" s="104">
        <v>4.17</v>
      </c>
      <c r="J24" s="104"/>
      <c r="K24" s="104"/>
      <c r="L24" s="104"/>
      <c r="M24" s="104"/>
      <c r="N24" s="141">
        <f t="shared" si="0"/>
        <v>4.17</v>
      </c>
      <c r="O24" s="138" t="str">
        <f t="shared" si="1"/>
        <v>II JA</v>
      </c>
      <c r="P24" s="138">
        <v>4</v>
      </c>
    </row>
    <row r="25" spans="1:16" ht="18" customHeight="1" x14ac:dyDescent="0.3">
      <c r="A25" s="110">
        <v>18</v>
      </c>
      <c r="B25" s="109" t="s">
        <v>368</v>
      </c>
      <c r="C25" s="108" t="s">
        <v>367</v>
      </c>
      <c r="D25" s="106" t="s">
        <v>366</v>
      </c>
      <c r="E25" s="106" t="s">
        <v>94</v>
      </c>
      <c r="F25" s="105" t="s">
        <v>95</v>
      </c>
      <c r="G25" s="104" t="s">
        <v>349</v>
      </c>
      <c r="H25" s="104">
        <v>4.16</v>
      </c>
      <c r="I25" s="104" t="s">
        <v>349</v>
      </c>
      <c r="J25" s="104"/>
      <c r="K25" s="104"/>
      <c r="L25" s="104"/>
      <c r="M25" s="104"/>
      <c r="N25" s="141">
        <f t="shared" si="0"/>
        <v>4.16</v>
      </c>
      <c r="O25" s="138" t="str">
        <f t="shared" si="1"/>
        <v>II JA</v>
      </c>
      <c r="P25" s="138">
        <v>3</v>
      </c>
    </row>
    <row r="26" spans="1:16" ht="18" customHeight="1" x14ac:dyDescent="0.3">
      <c r="A26" s="110">
        <v>19</v>
      </c>
      <c r="B26" s="109" t="s">
        <v>364</v>
      </c>
      <c r="C26" s="108" t="s">
        <v>363</v>
      </c>
      <c r="D26" s="107" t="s">
        <v>362</v>
      </c>
      <c r="E26" s="106" t="s">
        <v>137</v>
      </c>
      <c r="F26" s="105" t="s">
        <v>138</v>
      </c>
      <c r="G26" s="104" t="s">
        <v>349</v>
      </c>
      <c r="H26" s="104">
        <v>3.96</v>
      </c>
      <c r="I26" s="104">
        <v>3.99</v>
      </c>
      <c r="J26" s="104"/>
      <c r="K26" s="104"/>
      <c r="L26" s="104"/>
      <c r="M26" s="104"/>
      <c r="N26" s="141">
        <f t="shared" si="0"/>
        <v>3.99</v>
      </c>
      <c r="O26" s="138" t="str">
        <f t="shared" si="1"/>
        <v>II JA</v>
      </c>
      <c r="P26" s="138">
        <v>2</v>
      </c>
    </row>
    <row r="27" spans="1:16" ht="18" customHeight="1" x14ac:dyDescent="0.3">
      <c r="A27" s="110">
        <v>20</v>
      </c>
      <c r="B27" s="109" t="s">
        <v>361</v>
      </c>
      <c r="C27" s="108" t="s">
        <v>360</v>
      </c>
      <c r="D27" s="107">
        <v>37508</v>
      </c>
      <c r="E27" s="106" t="s">
        <v>104</v>
      </c>
      <c r="F27" s="105" t="s">
        <v>105</v>
      </c>
      <c r="G27" s="104" t="s">
        <v>349</v>
      </c>
      <c r="H27" s="104">
        <v>3.6</v>
      </c>
      <c r="I27" s="104">
        <v>3.9</v>
      </c>
      <c r="J27" s="104"/>
      <c r="K27" s="104"/>
      <c r="L27" s="104"/>
      <c r="M27" s="104"/>
      <c r="N27" s="141">
        <f t="shared" si="0"/>
        <v>3.9</v>
      </c>
      <c r="O27" s="138" t="str">
        <f t="shared" si="1"/>
        <v>II JA</v>
      </c>
      <c r="P27" s="138">
        <v>1</v>
      </c>
    </row>
    <row r="28" spans="1:16" ht="18" customHeight="1" x14ac:dyDescent="0.3">
      <c r="A28" s="110">
        <v>21</v>
      </c>
      <c r="B28" s="109" t="s">
        <v>91</v>
      </c>
      <c r="C28" s="108" t="s">
        <v>359</v>
      </c>
      <c r="D28" s="106" t="s">
        <v>358</v>
      </c>
      <c r="E28" s="106" t="s">
        <v>345</v>
      </c>
      <c r="F28" s="105" t="s">
        <v>344</v>
      </c>
      <c r="G28" s="104">
        <v>3.83</v>
      </c>
      <c r="H28" s="104">
        <v>3.86</v>
      </c>
      <c r="I28" s="104" t="s">
        <v>349</v>
      </c>
      <c r="J28" s="111"/>
      <c r="K28" s="104"/>
      <c r="L28" s="104"/>
      <c r="M28" s="104"/>
      <c r="N28" s="141">
        <f t="shared" si="0"/>
        <v>3.86</v>
      </c>
      <c r="O28" s="138" t="str">
        <f t="shared" si="1"/>
        <v>II JA</v>
      </c>
      <c r="P28" s="138"/>
    </row>
    <row r="29" spans="1:16" ht="18" customHeight="1" x14ac:dyDescent="0.3">
      <c r="A29" s="110">
        <v>22</v>
      </c>
      <c r="B29" s="109" t="s">
        <v>357</v>
      </c>
      <c r="C29" s="108" t="s">
        <v>356</v>
      </c>
      <c r="D29" s="107">
        <v>37858</v>
      </c>
      <c r="E29" s="106" t="s">
        <v>229</v>
      </c>
      <c r="F29" s="105" t="s">
        <v>230</v>
      </c>
      <c r="G29" s="104">
        <v>3.82</v>
      </c>
      <c r="H29" s="104" t="s">
        <v>349</v>
      </c>
      <c r="I29" s="104">
        <v>3.77</v>
      </c>
      <c r="J29" s="104"/>
      <c r="K29" s="104"/>
      <c r="L29" s="104"/>
      <c r="M29" s="104"/>
      <c r="N29" s="141">
        <f t="shared" si="0"/>
        <v>3.82</v>
      </c>
      <c r="O29" s="138" t="str">
        <f t="shared" si="1"/>
        <v>III JA</v>
      </c>
      <c r="P29" s="138"/>
    </row>
    <row r="30" spans="1:16" ht="18" customHeight="1" x14ac:dyDescent="0.3">
      <c r="A30" s="110">
        <v>23</v>
      </c>
      <c r="B30" s="109" t="s">
        <v>85</v>
      </c>
      <c r="C30" s="108" t="s">
        <v>355</v>
      </c>
      <c r="D30" s="107">
        <v>36895</v>
      </c>
      <c r="E30" s="106" t="s">
        <v>145</v>
      </c>
      <c r="F30" s="105" t="s">
        <v>146</v>
      </c>
      <c r="G30" s="104">
        <v>3.65</v>
      </c>
      <c r="H30" s="104">
        <v>3.48</v>
      </c>
      <c r="I30" s="104">
        <v>3.37</v>
      </c>
      <c r="J30" s="104"/>
      <c r="K30" s="104"/>
      <c r="L30" s="104"/>
      <c r="M30" s="104"/>
      <c r="N30" s="141">
        <f t="shared" si="0"/>
        <v>3.65</v>
      </c>
      <c r="O30" s="138" t="str">
        <f t="shared" si="1"/>
        <v>III JA</v>
      </c>
      <c r="P30" s="138"/>
    </row>
    <row r="31" spans="1:16" ht="18" customHeight="1" x14ac:dyDescent="0.3">
      <c r="A31" s="110">
        <v>24</v>
      </c>
      <c r="B31" s="109" t="s">
        <v>354</v>
      </c>
      <c r="C31" s="108" t="s">
        <v>353</v>
      </c>
      <c r="D31" s="107" t="s">
        <v>352</v>
      </c>
      <c r="E31" s="106" t="s">
        <v>234</v>
      </c>
      <c r="F31" s="105" t="s">
        <v>235</v>
      </c>
      <c r="G31" s="104">
        <v>3.24</v>
      </c>
      <c r="H31" s="104">
        <v>3.54</v>
      </c>
      <c r="I31" s="104">
        <v>3.21</v>
      </c>
      <c r="J31" s="104"/>
      <c r="K31" s="104"/>
      <c r="L31" s="104"/>
      <c r="M31" s="104"/>
      <c r="N31" s="141">
        <f t="shared" si="0"/>
        <v>3.54</v>
      </c>
      <c r="O31" s="103" t="b">
        <f t="shared" si="1"/>
        <v>0</v>
      </c>
      <c r="P31" s="138"/>
    </row>
    <row r="32" spans="1:16" ht="18" customHeight="1" x14ac:dyDescent="0.3">
      <c r="A32" s="110">
        <v>25</v>
      </c>
      <c r="B32" s="109" t="s">
        <v>351</v>
      </c>
      <c r="C32" s="108" t="s">
        <v>350</v>
      </c>
      <c r="D32" s="107">
        <v>37675</v>
      </c>
      <c r="E32" s="106" t="s">
        <v>248</v>
      </c>
      <c r="F32" s="105"/>
      <c r="G32" s="104" t="s">
        <v>349</v>
      </c>
      <c r="H32" s="104">
        <v>3.11</v>
      </c>
      <c r="I32" s="104">
        <v>3.41</v>
      </c>
      <c r="J32" s="104"/>
      <c r="K32" s="104"/>
      <c r="L32" s="104"/>
      <c r="M32" s="104"/>
      <c r="N32" s="141">
        <f t="shared" si="0"/>
        <v>3.41</v>
      </c>
      <c r="O32" s="103" t="b">
        <f t="shared" si="1"/>
        <v>0</v>
      </c>
      <c r="P32" s="138"/>
    </row>
    <row r="33" spans="1:16" ht="15.6" x14ac:dyDescent="0.3">
      <c r="A33" s="110" t="s">
        <v>414</v>
      </c>
      <c r="B33" s="109" t="s">
        <v>198</v>
      </c>
      <c r="C33" s="108" t="s">
        <v>365</v>
      </c>
      <c r="D33" s="107">
        <v>38102</v>
      </c>
      <c r="E33" s="106" t="s">
        <v>42</v>
      </c>
      <c r="F33" s="105"/>
      <c r="G33" s="104">
        <v>3.98</v>
      </c>
      <c r="H33" s="104">
        <v>4</v>
      </c>
      <c r="I33" s="104">
        <v>3.99</v>
      </c>
      <c r="J33" s="104"/>
      <c r="K33" s="104"/>
      <c r="L33" s="104"/>
      <c r="M33" s="104"/>
      <c r="N33" s="141">
        <f t="shared" si="0"/>
        <v>4</v>
      </c>
      <c r="O33" s="138" t="str">
        <f t="shared" si="1"/>
        <v>II JA</v>
      </c>
      <c r="P33" s="138"/>
    </row>
    <row r="34" spans="1:16" ht="15.6" x14ac:dyDescent="0.3">
      <c r="A34" s="110" t="s">
        <v>28</v>
      </c>
      <c r="B34" s="109" t="s">
        <v>348</v>
      </c>
      <c r="C34" s="108" t="s">
        <v>347</v>
      </c>
      <c r="D34" s="106" t="s">
        <v>346</v>
      </c>
      <c r="E34" s="106" t="s">
        <v>345</v>
      </c>
      <c r="F34" s="105" t="s">
        <v>344</v>
      </c>
      <c r="G34" s="104"/>
      <c r="H34" s="104"/>
      <c r="I34" s="104"/>
      <c r="J34" s="104"/>
      <c r="K34" s="104"/>
      <c r="L34" s="104"/>
      <c r="M34" s="104"/>
      <c r="N34" s="139">
        <f t="shared" si="0"/>
        <v>0</v>
      </c>
      <c r="O34" s="138"/>
      <c r="P34" s="138"/>
    </row>
  </sheetData>
  <autoFilter ref="A7:P7">
    <sortState ref="A8:P34">
      <sortCondition ref="A7"/>
    </sortState>
  </autoFilter>
  <mergeCells count="3">
    <mergeCell ref="A1:K1"/>
    <mergeCell ref="A2:B2"/>
    <mergeCell ref="G6:M6"/>
  </mergeCells>
  <printOptions horizontalCentered="1"/>
  <pageMargins left="0.196850393700787" right="0.15748031496063" top="0" bottom="0" header="0.31496062992126" footer="0.31496062992126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6"/>
  <sheetViews>
    <sheetView topLeftCell="A11" zoomScale="120" zoomScaleNormal="120" workbookViewId="0">
      <selection activeCell="A19" sqref="A19:XFD19"/>
    </sheetView>
  </sheetViews>
  <sheetFormatPr defaultColWidth="0" defaultRowHeight="14.4" x14ac:dyDescent="0.3"/>
  <cols>
    <col min="1" max="1" width="5.33203125" style="172" customWidth="1"/>
    <col min="2" max="2" width="12.44140625" style="172" customWidth="1"/>
    <col min="3" max="3" width="12.6640625" style="172" customWidth="1"/>
    <col min="4" max="4" width="11.88671875" style="172" customWidth="1"/>
    <col min="5" max="5" width="12.88671875" style="172" customWidth="1"/>
    <col min="6" max="6" width="20.5546875" style="172" customWidth="1"/>
    <col min="7" max="9" width="4.6640625" style="172" customWidth="1"/>
    <col min="10" max="10" width="4.6640625" style="172" hidden="1" customWidth="1"/>
    <col min="11" max="13" width="4.6640625" style="172" customWidth="1"/>
    <col min="14" max="14" width="7.33203125" style="175" customWidth="1"/>
    <col min="15" max="15" width="6.88671875" style="175" customWidth="1"/>
    <col min="16" max="16" width="7.109375" style="172" customWidth="1"/>
    <col min="17" max="252" width="9.109375" style="172" customWidth="1"/>
    <col min="253" max="253" width="5.33203125" style="172" customWidth="1"/>
    <col min="254" max="256" width="0" style="172" hidden="1"/>
    <col min="257" max="257" width="5.33203125" style="172" customWidth="1"/>
    <col min="258" max="258" width="14.109375" style="172" customWidth="1"/>
    <col min="259" max="259" width="16.33203125" style="172" customWidth="1"/>
    <col min="260" max="260" width="10.6640625" style="172" customWidth="1"/>
    <col min="261" max="261" width="10.33203125" style="172" customWidth="1"/>
    <col min="262" max="262" width="21.6640625" style="172" bestFit="1" customWidth="1"/>
    <col min="263" max="265" width="4.6640625" style="172" customWidth="1"/>
    <col min="266" max="266" width="0" style="172" hidden="1"/>
    <col min="267" max="269" width="4.6640625" style="172" customWidth="1"/>
    <col min="270" max="270" width="9.6640625" style="172" customWidth="1"/>
    <col min="271" max="271" width="8.33203125" style="172" customWidth="1"/>
    <col min="272" max="508" width="9.109375" style="172" customWidth="1"/>
    <col min="509" max="509" width="5.33203125" style="172" customWidth="1"/>
    <col min="510" max="512" width="0" style="172" hidden="1"/>
    <col min="513" max="513" width="5.33203125" style="172" customWidth="1"/>
    <col min="514" max="514" width="14.109375" style="172" customWidth="1"/>
    <col min="515" max="515" width="16.33203125" style="172" customWidth="1"/>
    <col min="516" max="516" width="10.6640625" style="172" customWidth="1"/>
    <col min="517" max="517" width="10.33203125" style="172" customWidth="1"/>
    <col min="518" max="518" width="21.6640625" style="172" bestFit="1" customWidth="1"/>
    <col min="519" max="521" width="4.6640625" style="172" customWidth="1"/>
    <col min="522" max="522" width="0" style="172" hidden="1"/>
    <col min="523" max="525" width="4.6640625" style="172" customWidth="1"/>
    <col min="526" max="526" width="9.6640625" style="172" customWidth="1"/>
    <col min="527" max="527" width="8.33203125" style="172" customWidth="1"/>
    <col min="528" max="764" width="9.109375" style="172" customWidth="1"/>
    <col min="765" max="765" width="5.33203125" style="172" customWidth="1"/>
    <col min="766" max="768" width="0" style="172" hidden="1"/>
    <col min="769" max="769" width="5.33203125" style="172" customWidth="1"/>
    <col min="770" max="770" width="14.109375" style="172" customWidth="1"/>
    <col min="771" max="771" width="16.33203125" style="172" customWidth="1"/>
    <col min="772" max="772" width="10.6640625" style="172" customWidth="1"/>
    <col min="773" max="773" width="10.33203125" style="172" customWidth="1"/>
    <col min="774" max="774" width="21.6640625" style="172" bestFit="1" customWidth="1"/>
    <col min="775" max="777" width="4.6640625" style="172" customWidth="1"/>
    <col min="778" max="778" width="0" style="172" hidden="1"/>
    <col min="779" max="781" width="4.6640625" style="172" customWidth="1"/>
    <col min="782" max="782" width="9.6640625" style="172" customWidth="1"/>
    <col min="783" max="783" width="8.33203125" style="172" customWidth="1"/>
    <col min="784" max="1020" width="9.109375" style="172" customWidth="1"/>
    <col min="1021" max="1021" width="5.33203125" style="172" customWidth="1"/>
    <col min="1022" max="1024" width="0" style="172" hidden="1"/>
    <col min="1025" max="1025" width="5.33203125" style="172" customWidth="1"/>
    <col min="1026" max="1026" width="14.109375" style="172" customWidth="1"/>
    <col min="1027" max="1027" width="16.33203125" style="172" customWidth="1"/>
    <col min="1028" max="1028" width="10.6640625" style="172" customWidth="1"/>
    <col min="1029" max="1029" width="10.33203125" style="172" customWidth="1"/>
    <col min="1030" max="1030" width="21.6640625" style="172" bestFit="1" customWidth="1"/>
    <col min="1031" max="1033" width="4.6640625" style="172" customWidth="1"/>
    <col min="1034" max="1034" width="0" style="172" hidden="1"/>
    <col min="1035" max="1037" width="4.6640625" style="172" customWidth="1"/>
    <col min="1038" max="1038" width="9.6640625" style="172" customWidth="1"/>
    <col min="1039" max="1039" width="8.33203125" style="172" customWidth="1"/>
    <col min="1040" max="1276" width="9.109375" style="172" customWidth="1"/>
    <col min="1277" max="1277" width="5.33203125" style="172" customWidth="1"/>
    <col min="1278" max="1280" width="0" style="172" hidden="1"/>
    <col min="1281" max="1281" width="5.33203125" style="172" customWidth="1"/>
    <col min="1282" max="1282" width="14.109375" style="172" customWidth="1"/>
    <col min="1283" max="1283" width="16.33203125" style="172" customWidth="1"/>
    <col min="1284" max="1284" width="10.6640625" style="172" customWidth="1"/>
    <col min="1285" max="1285" width="10.33203125" style="172" customWidth="1"/>
    <col min="1286" max="1286" width="21.6640625" style="172" bestFit="1" customWidth="1"/>
    <col min="1287" max="1289" width="4.6640625" style="172" customWidth="1"/>
    <col min="1290" max="1290" width="0" style="172" hidden="1"/>
    <col min="1291" max="1293" width="4.6640625" style="172" customWidth="1"/>
    <col min="1294" max="1294" width="9.6640625" style="172" customWidth="1"/>
    <col min="1295" max="1295" width="8.33203125" style="172" customWidth="1"/>
    <col min="1296" max="1532" width="9.109375" style="172" customWidth="1"/>
    <col min="1533" max="1533" width="5.33203125" style="172" customWidth="1"/>
    <col min="1534" max="1536" width="0" style="172" hidden="1"/>
    <col min="1537" max="1537" width="5.33203125" style="172" customWidth="1"/>
    <col min="1538" max="1538" width="14.109375" style="172" customWidth="1"/>
    <col min="1539" max="1539" width="16.33203125" style="172" customWidth="1"/>
    <col min="1540" max="1540" width="10.6640625" style="172" customWidth="1"/>
    <col min="1541" max="1541" width="10.33203125" style="172" customWidth="1"/>
    <col min="1542" max="1542" width="21.6640625" style="172" bestFit="1" customWidth="1"/>
    <col min="1543" max="1545" width="4.6640625" style="172" customWidth="1"/>
    <col min="1546" max="1546" width="0" style="172" hidden="1"/>
    <col min="1547" max="1549" width="4.6640625" style="172" customWidth="1"/>
    <col min="1550" max="1550" width="9.6640625" style="172" customWidth="1"/>
    <col min="1551" max="1551" width="8.33203125" style="172" customWidth="1"/>
    <col min="1552" max="1788" width="9.109375" style="172" customWidth="1"/>
    <col min="1789" max="1789" width="5.33203125" style="172" customWidth="1"/>
    <col min="1790" max="1792" width="0" style="172" hidden="1"/>
    <col min="1793" max="1793" width="5.33203125" style="172" customWidth="1"/>
    <col min="1794" max="1794" width="14.109375" style="172" customWidth="1"/>
    <col min="1795" max="1795" width="16.33203125" style="172" customWidth="1"/>
    <col min="1796" max="1796" width="10.6640625" style="172" customWidth="1"/>
    <col min="1797" max="1797" width="10.33203125" style="172" customWidth="1"/>
    <col min="1798" max="1798" width="21.6640625" style="172" bestFit="1" customWidth="1"/>
    <col min="1799" max="1801" width="4.6640625" style="172" customWidth="1"/>
    <col min="1802" max="1802" width="0" style="172" hidden="1"/>
    <col min="1803" max="1805" width="4.6640625" style="172" customWidth="1"/>
    <col min="1806" max="1806" width="9.6640625" style="172" customWidth="1"/>
    <col min="1807" max="1807" width="8.33203125" style="172" customWidth="1"/>
    <col min="1808" max="2044" width="9.109375" style="172" customWidth="1"/>
    <col min="2045" max="2045" width="5.33203125" style="172" customWidth="1"/>
    <col min="2046" max="2048" width="0" style="172" hidden="1"/>
    <col min="2049" max="2049" width="5.33203125" style="172" customWidth="1"/>
    <col min="2050" max="2050" width="14.109375" style="172" customWidth="1"/>
    <col min="2051" max="2051" width="16.33203125" style="172" customWidth="1"/>
    <col min="2052" max="2052" width="10.6640625" style="172" customWidth="1"/>
    <col min="2053" max="2053" width="10.33203125" style="172" customWidth="1"/>
    <col min="2054" max="2054" width="21.6640625" style="172" bestFit="1" customWidth="1"/>
    <col min="2055" max="2057" width="4.6640625" style="172" customWidth="1"/>
    <col min="2058" max="2058" width="0" style="172" hidden="1"/>
    <col min="2059" max="2061" width="4.6640625" style="172" customWidth="1"/>
    <col min="2062" max="2062" width="9.6640625" style="172" customWidth="1"/>
    <col min="2063" max="2063" width="8.33203125" style="172" customWidth="1"/>
    <col min="2064" max="2300" width="9.109375" style="172" customWidth="1"/>
    <col min="2301" max="2301" width="5.33203125" style="172" customWidth="1"/>
    <col min="2302" max="2304" width="0" style="172" hidden="1"/>
    <col min="2305" max="2305" width="5.33203125" style="172" customWidth="1"/>
    <col min="2306" max="2306" width="14.109375" style="172" customWidth="1"/>
    <col min="2307" max="2307" width="16.33203125" style="172" customWidth="1"/>
    <col min="2308" max="2308" width="10.6640625" style="172" customWidth="1"/>
    <col min="2309" max="2309" width="10.33203125" style="172" customWidth="1"/>
    <col min="2310" max="2310" width="21.6640625" style="172" bestFit="1" customWidth="1"/>
    <col min="2311" max="2313" width="4.6640625" style="172" customWidth="1"/>
    <col min="2314" max="2314" width="0" style="172" hidden="1"/>
    <col min="2315" max="2317" width="4.6640625" style="172" customWidth="1"/>
    <col min="2318" max="2318" width="9.6640625" style="172" customWidth="1"/>
    <col min="2319" max="2319" width="8.33203125" style="172" customWidth="1"/>
    <col min="2320" max="2556" width="9.109375" style="172" customWidth="1"/>
    <col min="2557" max="2557" width="5.33203125" style="172" customWidth="1"/>
    <col min="2558" max="2560" width="0" style="172" hidden="1"/>
    <col min="2561" max="2561" width="5.33203125" style="172" customWidth="1"/>
    <col min="2562" max="2562" width="14.109375" style="172" customWidth="1"/>
    <col min="2563" max="2563" width="16.33203125" style="172" customWidth="1"/>
    <col min="2564" max="2564" width="10.6640625" style="172" customWidth="1"/>
    <col min="2565" max="2565" width="10.33203125" style="172" customWidth="1"/>
    <col min="2566" max="2566" width="21.6640625" style="172" bestFit="1" customWidth="1"/>
    <col min="2567" max="2569" width="4.6640625" style="172" customWidth="1"/>
    <col min="2570" max="2570" width="0" style="172" hidden="1"/>
    <col min="2571" max="2573" width="4.6640625" style="172" customWidth="1"/>
    <col min="2574" max="2574" width="9.6640625" style="172" customWidth="1"/>
    <col min="2575" max="2575" width="8.33203125" style="172" customWidth="1"/>
    <col min="2576" max="2812" width="9.109375" style="172" customWidth="1"/>
    <col min="2813" max="2813" width="5.33203125" style="172" customWidth="1"/>
    <col min="2814" max="2816" width="0" style="172" hidden="1"/>
    <col min="2817" max="2817" width="5.33203125" style="172" customWidth="1"/>
    <col min="2818" max="2818" width="14.109375" style="172" customWidth="1"/>
    <col min="2819" max="2819" width="16.33203125" style="172" customWidth="1"/>
    <col min="2820" max="2820" width="10.6640625" style="172" customWidth="1"/>
    <col min="2821" max="2821" width="10.33203125" style="172" customWidth="1"/>
    <col min="2822" max="2822" width="21.6640625" style="172" bestFit="1" customWidth="1"/>
    <col min="2823" max="2825" width="4.6640625" style="172" customWidth="1"/>
    <col min="2826" max="2826" width="0" style="172" hidden="1"/>
    <col min="2827" max="2829" width="4.6640625" style="172" customWidth="1"/>
    <col min="2830" max="2830" width="9.6640625" style="172" customWidth="1"/>
    <col min="2831" max="2831" width="8.33203125" style="172" customWidth="1"/>
    <col min="2832" max="3068" width="9.109375" style="172" customWidth="1"/>
    <col min="3069" max="3069" width="5.33203125" style="172" customWidth="1"/>
    <col min="3070" max="3072" width="0" style="172" hidden="1"/>
    <col min="3073" max="3073" width="5.33203125" style="172" customWidth="1"/>
    <col min="3074" max="3074" width="14.109375" style="172" customWidth="1"/>
    <col min="3075" max="3075" width="16.33203125" style="172" customWidth="1"/>
    <col min="3076" max="3076" width="10.6640625" style="172" customWidth="1"/>
    <col min="3077" max="3077" width="10.33203125" style="172" customWidth="1"/>
    <col min="3078" max="3078" width="21.6640625" style="172" bestFit="1" customWidth="1"/>
    <col min="3079" max="3081" width="4.6640625" style="172" customWidth="1"/>
    <col min="3082" max="3082" width="0" style="172" hidden="1"/>
    <col min="3083" max="3085" width="4.6640625" style="172" customWidth="1"/>
    <col min="3086" max="3086" width="9.6640625" style="172" customWidth="1"/>
    <col min="3087" max="3087" width="8.33203125" style="172" customWidth="1"/>
    <col min="3088" max="3324" width="9.109375" style="172" customWidth="1"/>
    <col min="3325" max="3325" width="5.33203125" style="172" customWidth="1"/>
    <col min="3326" max="3328" width="0" style="172" hidden="1"/>
    <col min="3329" max="3329" width="5.33203125" style="172" customWidth="1"/>
    <col min="3330" max="3330" width="14.109375" style="172" customWidth="1"/>
    <col min="3331" max="3331" width="16.33203125" style="172" customWidth="1"/>
    <col min="3332" max="3332" width="10.6640625" style="172" customWidth="1"/>
    <col min="3333" max="3333" width="10.33203125" style="172" customWidth="1"/>
    <col min="3334" max="3334" width="21.6640625" style="172" bestFit="1" customWidth="1"/>
    <col min="3335" max="3337" width="4.6640625" style="172" customWidth="1"/>
    <col min="3338" max="3338" width="0" style="172" hidden="1"/>
    <col min="3339" max="3341" width="4.6640625" style="172" customWidth="1"/>
    <col min="3342" max="3342" width="9.6640625" style="172" customWidth="1"/>
    <col min="3343" max="3343" width="8.33203125" style="172" customWidth="1"/>
    <col min="3344" max="3580" width="9.109375" style="172" customWidth="1"/>
    <col min="3581" max="3581" width="5.33203125" style="172" customWidth="1"/>
    <col min="3582" max="3584" width="0" style="172" hidden="1"/>
    <col min="3585" max="3585" width="5.33203125" style="172" customWidth="1"/>
    <col min="3586" max="3586" width="14.109375" style="172" customWidth="1"/>
    <col min="3587" max="3587" width="16.33203125" style="172" customWidth="1"/>
    <col min="3588" max="3588" width="10.6640625" style="172" customWidth="1"/>
    <col min="3589" max="3589" width="10.33203125" style="172" customWidth="1"/>
    <col min="3590" max="3590" width="21.6640625" style="172" bestFit="1" customWidth="1"/>
    <col min="3591" max="3593" width="4.6640625" style="172" customWidth="1"/>
    <col min="3594" max="3594" width="0" style="172" hidden="1"/>
    <col min="3595" max="3597" width="4.6640625" style="172" customWidth="1"/>
    <col min="3598" max="3598" width="9.6640625" style="172" customWidth="1"/>
    <col min="3599" max="3599" width="8.33203125" style="172" customWidth="1"/>
    <col min="3600" max="3836" width="9.109375" style="172" customWidth="1"/>
    <col min="3837" max="3837" width="5.33203125" style="172" customWidth="1"/>
    <col min="3838" max="3840" width="0" style="172" hidden="1"/>
    <col min="3841" max="3841" width="5.33203125" style="172" customWidth="1"/>
    <col min="3842" max="3842" width="14.109375" style="172" customWidth="1"/>
    <col min="3843" max="3843" width="16.33203125" style="172" customWidth="1"/>
    <col min="3844" max="3844" width="10.6640625" style="172" customWidth="1"/>
    <col min="3845" max="3845" width="10.33203125" style="172" customWidth="1"/>
    <col min="3846" max="3846" width="21.6640625" style="172" bestFit="1" customWidth="1"/>
    <col min="3847" max="3849" width="4.6640625" style="172" customWidth="1"/>
    <col min="3850" max="3850" width="0" style="172" hidden="1"/>
    <col min="3851" max="3853" width="4.6640625" style="172" customWidth="1"/>
    <col min="3854" max="3854" width="9.6640625" style="172" customWidth="1"/>
    <col min="3855" max="3855" width="8.33203125" style="172" customWidth="1"/>
    <col min="3856" max="4092" width="9.109375" style="172" customWidth="1"/>
    <col min="4093" max="4093" width="5.33203125" style="172" customWidth="1"/>
    <col min="4094" max="4096" width="0" style="172" hidden="1"/>
    <col min="4097" max="4097" width="5.33203125" style="172" customWidth="1"/>
    <col min="4098" max="4098" width="14.109375" style="172" customWidth="1"/>
    <col min="4099" max="4099" width="16.33203125" style="172" customWidth="1"/>
    <col min="4100" max="4100" width="10.6640625" style="172" customWidth="1"/>
    <col min="4101" max="4101" width="10.33203125" style="172" customWidth="1"/>
    <col min="4102" max="4102" width="21.6640625" style="172" bestFit="1" customWidth="1"/>
    <col min="4103" max="4105" width="4.6640625" style="172" customWidth="1"/>
    <col min="4106" max="4106" width="0" style="172" hidden="1"/>
    <col min="4107" max="4109" width="4.6640625" style="172" customWidth="1"/>
    <col min="4110" max="4110" width="9.6640625" style="172" customWidth="1"/>
    <col min="4111" max="4111" width="8.33203125" style="172" customWidth="1"/>
    <col min="4112" max="4348" width="9.109375" style="172" customWidth="1"/>
    <col min="4349" max="4349" width="5.33203125" style="172" customWidth="1"/>
    <col min="4350" max="4352" width="0" style="172" hidden="1"/>
    <col min="4353" max="4353" width="5.33203125" style="172" customWidth="1"/>
    <col min="4354" max="4354" width="14.109375" style="172" customWidth="1"/>
    <col min="4355" max="4355" width="16.33203125" style="172" customWidth="1"/>
    <col min="4356" max="4356" width="10.6640625" style="172" customWidth="1"/>
    <col min="4357" max="4357" width="10.33203125" style="172" customWidth="1"/>
    <col min="4358" max="4358" width="21.6640625" style="172" bestFit="1" customWidth="1"/>
    <col min="4359" max="4361" width="4.6640625" style="172" customWidth="1"/>
    <col min="4362" max="4362" width="0" style="172" hidden="1"/>
    <col min="4363" max="4365" width="4.6640625" style="172" customWidth="1"/>
    <col min="4366" max="4366" width="9.6640625" style="172" customWidth="1"/>
    <col min="4367" max="4367" width="8.33203125" style="172" customWidth="1"/>
    <col min="4368" max="4604" width="9.109375" style="172" customWidth="1"/>
    <col min="4605" max="4605" width="5.33203125" style="172" customWidth="1"/>
    <col min="4606" max="4608" width="0" style="172" hidden="1"/>
    <col min="4609" max="4609" width="5.33203125" style="172" customWidth="1"/>
    <col min="4610" max="4610" width="14.109375" style="172" customWidth="1"/>
    <col min="4611" max="4611" width="16.33203125" style="172" customWidth="1"/>
    <col min="4612" max="4612" width="10.6640625" style="172" customWidth="1"/>
    <col min="4613" max="4613" width="10.33203125" style="172" customWidth="1"/>
    <col min="4614" max="4614" width="21.6640625" style="172" bestFit="1" customWidth="1"/>
    <col min="4615" max="4617" width="4.6640625" style="172" customWidth="1"/>
    <col min="4618" max="4618" width="0" style="172" hidden="1"/>
    <col min="4619" max="4621" width="4.6640625" style="172" customWidth="1"/>
    <col min="4622" max="4622" width="9.6640625" style="172" customWidth="1"/>
    <col min="4623" max="4623" width="8.33203125" style="172" customWidth="1"/>
    <col min="4624" max="4860" width="9.109375" style="172" customWidth="1"/>
    <col min="4861" max="4861" width="5.33203125" style="172" customWidth="1"/>
    <col min="4862" max="4864" width="0" style="172" hidden="1"/>
    <col min="4865" max="4865" width="5.33203125" style="172" customWidth="1"/>
    <col min="4866" max="4866" width="14.109375" style="172" customWidth="1"/>
    <col min="4867" max="4867" width="16.33203125" style="172" customWidth="1"/>
    <col min="4868" max="4868" width="10.6640625" style="172" customWidth="1"/>
    <col min="4869" max="4869" width="10.33203125" style="172" customWidth="1"/>
    <col min="4870" max="4870" width="21.6640625" style="172" bestFit="1" customWidth="1"/>
    <col min="4871" max="4873" width="4.6640625" style="172" customWidth="1"/>
    <col min="4874" max="4874" width="0" style="172" hidden="1"/>
    <col min="4875" max="4877" width="4.6640625" style="172" customWidth="1"/>
    <col min="4878" max="4878" width="9.6640625" style="172" customWidth="1"/>
    <col min="4879" max="4879" width="8.33203125" style="172" customWidth="1"/>
    <col min="4880" max="5116" width="9.109375" style="172" customWidth="1"/>
    <col min="5117" max="5117" width="5.33203125" style="172" customWidth="1"/>
    <col min="5118" max="5120" width="0" style="172" hidden="1"/>
    <col min="5121" max="5121" width="5.33203125" style="172" customWidth="1"/>
    <col min="5122" max="5122" width="14.109375" style="172" customWidth="1"/>
    <col min="5123" max="5123" width="16.33203125" style="172" customWidth="1"/>
    <col min="5124" max="5124" width="10.6640625" style="172" customWidth="1"/>
    <col min="5125" max="5125" width="10.33203125" style="172" customWidth="1"/>
    <col min="5126" max="5126" width="21.6640625" style="172" bestFit="1" customWidth="1"/>
    <col min="5127" max="5129" width="4.6640625" style="172" customWidth="1"/>
    <col min="5130" max="5130" width="0" style="172" hidden="1"/>
    <col min="5131" max="5133" width="4.6640625" style="172" customWidth="1"/>
    <col min="5134" max="5134" width="9.6640625" style="172" customWidth="1"/>
    <col min="5135" max="5135" width="8.33203125" style="172" customWidth="1"/>
    <col min="5136" max="5372" width="9.109375" style="172" customWidth="1"/>
    <col min="5373" max="5373" width="5.33203125" style="172" customWidth="1"/>
    <col min="5374" max="5376" width="0" style="172" hidden="1"/>
    <col min="5377" max="5377" width="5.33203125" style="172" customWidth="1"/>
    <col min="5378" max="5378" width="14.109375" style="172" customWidth="1"/>
    <col min="5379" max="5379" width="16.33203125" style="172" customWidth="1"/>
    <col min="5380" max="5380" width="10.6640625" style="172" customWidth="1"/>
    <col min="5381" max="5381" width="10.33203125" style="172" customWidth="1"/>
    <col min="5382" max="5382" width="21.6640625" style="172" bestFit="1" customWidth="1"/>
    <col min="5383" max="5385" width="4.6640625" style="172" customWidth="1"/>
    <col min="5386" max="5386" width="0" style="172" hidden="1"/>
    <col min="5387" max="5389" width="4.6640625" style="172" customWidth="1"/>
    <col min="5390" max="5390" width="9.6640625" style="172" customWidth="1"/>
    <col min="5391" max="5391" width="8.33203125" style="172" customWidth="1"/>
    <col min="5392" max="5628" width="9.109375" style="172" customWidth="1"/>
    <col min="5629" max="5629" width="5.33203125" style="172" customWidth="1"/>
    <col min="5630" max="5632" width="0" style="172" hidden="1"/>
    <col min="5633" max="5633" width="5.33203125" style="172" customWidth="1"/>
    <col min="5634" max="5634" width="14.109375" style="172" customWidth="1"/>
    <col min="5635" max="5635" width="16.33203125" style="172" customWidth="1"/>
    <col min="5636" max="5636" width="10.6640625" style="172" customWidth="1"/>
    <col min="5637" max="5637" width="10.33203125" style="172" customWidth="1"/>
    <col min="5638" max="5638" width="21.6640625" style="172" bestFit="1" customWidth="1"/>
    <col min="5639" max="5641" width="4.6640625" style="172" customWidth="1"/>
    <col min="5642" max="5642" width="0" style="172" hidden="1"/>
    <col min="5643" max="5645" width="4.6640625" style="172" customWidth="1"/>
    <col min="5646" max="5646" width="9.6640625" style="172" customWidth="1"/>
    <col min="5647" max="5647" width="8.33203125" style="172" customWidth="1"/>
    <col min="5648" max="5884" width="9.109375" style="172" customWidth="1"/>
    <col min="5885" max="5885" width="5.33203125" style="172" customWidth="1"/>
    <col min="5886" max="5888" width="0" style="172" hidden="1"/>
    <col min="5889" max="5889" width="5.33203125" style="172" customWidth="1"/>
    <col min="5890" max="5890" width="14.109375" style="172" customWidth="1"/>
    <col min="5891" max="5891" width="16.33203125" style="172" customWidth="1"/>
    <col min="5892" max="5892" width="10.6640625" style="172" customWidth="1"/>
    <col min="5893" max="5893" width="10.33203125" style="172" customWidth="1"/>
    <col min="5894" max="5894" width="21.6640625" style="172" bestFit="1" customWidth="1"/>
    <col min="5895" max="5897" width="4.6640625" style="172" customWidth="1"/>
    <col min="5898" max="5898" width="0" style="172" hidden="1"/>
    <col min="5899" max="5901" width="4.6640625" style="172" customWidth="1"/>
    <col min="5902" max="5902" width="9.6640625" style="172" customWidth="1"/>
    <col min="5903" max="5903" width="8.33203125" style="172" customWidth="1"/>
    <col min="5904" max="6140" width="9.109375" style="172" customWidth="1"/>
    <col min="6141" max="6141" width="5.33203125" style="172" customWidth="1"/>
    <col min="6142" max="6144" width="0" style="172" hidden="1"/>
    <col min="6145" max="6145" width="5.33203125" style="172" customWidth="1"/>
    <col min="6146" max="6146" width="14.109375" style="172" customWidth="1"/>
    <col min="6147" max="6147" width="16.33203125" style="172" customWidth="1"/>
    <col min="6148" max="6148" width="10.6640625" style="172" customWidth="1"/>
    <col min="6149" max="6149" width="10.33203125" style="172" customWidth="1"/>
    <col min="6150" max="6150" width="21.6640625" style="172" bestFit="1" customWidth="1"/>
    <col min="6151" max="6153" width="4.6640625" style="172" customWidth="1"/>
    <col min="6154" max="6154" width="0" style="172" hidden="1"/>
    <col min="6155" max="6157" width="4.6640625" style="172" customWidth="1"/>
    <col min="6158" max="6158" width="9.6640625" style="172" customWidth="1"/>
    <col min="6159" max="6159" width="8.33203125" style="172" customWidth="1"/>
    <col min="6160" max="6396" width="9.109375" style="172" customWidth="1"/>
    <col min="6397" max="6397" width="5.33203125" style="172" customWidth="1"/>
    <col min="6398" max="6400" width="0" style="172" hidden="1"/>
    <col min="6401" max="6401" width="5.33203125" style="172" customWidth="1"/>
    <col min="6402" max="6402" width="14.109375" style="172" customWidth="1"/>
    <col min="6403" max="6403" width="16.33203125" style="172" customWidth="1"/>
    <col min="6404" max="6404" width="10.6640625" style="172" customWidth="1"/>
    <col min="6405" max="6405" width="10.33203125" style="172" customWidth="1"/>
    <col min="6406" max="6406" width="21.6640625" style="172" bestFit="1" customWidth="1"/>
    <col min="6407" max="6409" width="4.6640625" style="172" customWidth="1"/>
    <col min="6410" max="6410" width="0" style="172" hidden="1"/>
    <col min="6411" max="6413" width="4.6640625" style="172" customWidth="1"/>
    <col min="6414" max="6414" width="9.6640625" style="172" customWidth="1"/>
    <col min="6415" max="6415" width="8.33203125" style="172" customWidth="1"/>
    <col min="6416" max="6652" width="9.109375" style="172" customWidth="1"/>
    <col min="6653" max="6653" width="5.33203125" style="172" customWidth="1"/>
    <col min="6654" max="6656" width="0" style="172" hidden="1"/>
    <col min="6657" max="6657" width="5.33203125" style="172" customWidth="1"/>
    <col min="6658" max="6658" width="14.109375" style="172" customWidth="1"/>
    <col min="6659" max="6659" width="16.33203125" style="172" customWidth="1"/>
    <col min="6660" max="6660" width="10.6640625" style="172" customWidth="1"/>
    <col min="6661" max="6661" width="10.33203125" style="172" customWidth="1"/>
    <col min="6662" max="6662" width="21.6640625" style="172" bestFit="1" customWidth="1"/>
    <col min="6663" max="6665" width="4.6640625" style="172" customWidth="1"/>
    <col min="6666" max="6666" width="0" style="172" hidden="1"/>
    <col min="6667" max="6669" width="4.6640625" style="172" customWidth="1"/>
    <col min="6670" max="6670" width="9.6640625" style="172" customWidth="1"/>
    <col min="6671" max="6671" width="8.33203125" style="172" customWidth="1"/>
    <col min="6672" max="6908" width="9.109375" style="172" customWidth="1"/>
    <col min="6909" max="6909" width="5.33203125" style="172" customWidth="1"/>
    <col min="6910" max="6912" width="0" style="172" hidden="1"/>
    <col min="6913" max="6913" width="5.33203125" style="172" customWidth="1"/>
    <col min="6914" max="6914" width="14.109375" style="172" customWidth="1"/>
    <col min="6915" max="6915" width="16.33203125" style="172" customWidth="1"/>
    <col min="6916" max="6916" width="10.6640625" style="172" customWidth="1"/>
    <col min="6917" max="6917" width="10.33203125" style="172" customWidth="1"/>
    <col min="6918" max="6918" width="21.6640625" style="172" bestFit="1" customWidth="1"/>
    <col min="6919" max="6921" width="4.6640625" style="172" customWidth="1"/>
    <col min="6922" max="6922" width="0" style="172" hidden="1"/>
    <col min="6923" max="6925" width="4.6640625" style="172" customWidth="1"/>
    <col min="6926" max="6926" width="9.6640625" style="172" customWidth="1"/>
    <col min="6927" max="6927" width="8.33203125" style="172" customWidth="1"/>
    <col min="6928" max="7164" width="9.109375" style="172" customWidth="1"/>
    <col min="7165" max="7165" width="5.33203125" style="172" customWidth="1"/>
    <col min="7166" max="7168" width="0" style="172" hidden="1"/>
    <col min="7169" max="7169" width="5.33203125" style="172" customWidth="1"/>
    <col min="7170" max="7170" width="14.109375" style="172" customWidth="1"/>
    <col min="7171" max="7171" width="16.33203125" style="172" customWidth="1"/>
    <col min="7172" max="7172" width="10.6640625" style="172" customWidth="1"/>
    <col min="7173" max="7173" width="10.33203125" style="172" customWidth="1"/>
    <col min="7174" max="7174" width="21.6640625" style="172" bestFit="1" customWidth="1"/>
    <col min="7175" max="7177" width="4.6640625" style="172" customWidth="1"/>
    <col min="7178" max="7178" width="0" style="172" hidden="1"/>
    <col min="7179" max="7181" width="4.6640625" style="172" customWidth="1"/>
    <col min="7182" max="7182" width="9.6640625" style="172" customWidth="1"/>
    <col min="7183" max="7183" width="8.33203125" style="172" customWidth="1"/>
    <col min="7184" max="7420" width="9.109375" style="172" customWidth="1"/>
    <col min="7421" max="7421" width="5.33203125" style="172" customWidth="1"/>
    <col min="7422" max="7424" width="0" style="172" hidden="1"/>
    <col min="7425" max="7425" width="5.33203125" style="172" customWidth="1"/>
    <col min="7426" max="7426" width="14.109375" style="172" customWidth="1"/>
    <col min="7427" max="7427" width="16.33203125" style="172" customWidth="1"/>
    <col min="7428" max="7428" width="10.6640625" style="172" customWidth="1"/>
    <col min="7429" max="7429" width="10.33203125" style="172" customWidth="1"/>
    <col min="7430" max="7430" width="21.6640625" style="172" bestFit="1" customWidth="1"/>
    <col min="7431" max="7433" width="4.6640625" style="172" customWidth="1"/>
    <col min="7434" max="7434" width="0" style="172" hidden="1"/>
    <col min="7435" max="7437" width="4.6640625" style="172" customWidth="1"/>
    <col min="7438" max="7438" width="9.6640625" style="172" customWidth="1"/>
    <col min="7439" max="7439" width="8.33203125" style="172" customWidth="1"/>
    <col min="7440" max="7676" width="9.109375" style="172" customWidth="1"/>
    <col min="7677" max="7677" width="5.33203125" style="172" customWidth="1"/>
    <col min="7678" max="7680" width="0" style="172" hidden="1"/>
    <col min="7681" max="7681" width="5.33203125" style="172" customWidth="1"/>
    <col min="7682" max="7682" width="14.109375" style="172" customWidth="1"/>
    <col min="7683" max="7683" width="16.33203125" style="172" customWidth="1"/>
    <col min="7684" max="7684" width="10.6640625" style="172" customWidth="1"/>
    <col min="7685" max="7685" width="10.33203125" style="172" customWidth="1"/>
    <col min="7686" max="7686" width="21.6640625" style="172" bestFit="1" customWidth="1"/>
    <col min="7687" max="7689" width="4.6640625" style="172" customWidth="1"/>
    <col min="7690" max="7690" width="0" style="172" hidden="1"/>
    <col min="7691" max="7693" width="4.6640625" style="172" customWidth="1"/>
    <col min="7694" max="7694" width="9.6640625" style="172" customWidth="1"/>
    <col min="7695" max="7695" width="8.33203125" style="172" customWidth="1"/>
    <col min="7696" max="7932" width="9.109375" style="172" customWidth="1"/>
    <col min="7933" max="7933" width="5.33203125" style="172" customWidth="1"/>
    <col min="7934" max="7936" width="0" style="172" hidden="1"/>
    <col min="7937" max="7937" width="5.33203125" style="172" customWidth="1"/>
    <col min="7938" max="7938" width="14.109375" style="172" customWidth="1"/>
    <col min="7939" max="7939" width="16.33203125" style="172" customWidth="1"/>
    <col min="7940" max="7940" width="10.6640625" style="172" customWidth="1"/>
    <col min="7941" max="7941" width="10.33203125" style="172" customWidth="1"/>
    <col min="7942" max="7942" width="21.6640625" style="172" bestFit="1" customWidth="1"/>
    <col min="7943" max="7945" width="4.6640625" style="172" customWidth="1"/>
    <col min="7946" max="7946" width="0" style="172" hidden="1"/>
    <col min="7947" max="7949" width="4.6640625" style="172" customWidth="1"/>
    <col min="7950" max="7950" width="9.6640625" style="172" customWidth="1"/>
    <col min="7951" max="7951" width="8.33203125" style="172" customWidth="1"/>
    <col min="7952" max="8188" width="9.109375" style="172" customWidth="1"/>
    <col min="8189" max="8189" width="5.33203125" style="172" customWidth="1"/>
    <col min="8190" max="8192" width="0" style="172" hidden="1"/>
    <col min="8193" max="8193" width="5.33203125" style="172" customWidth="1"/>
    <col min="8194" max="8194" width="14.109375" style="172" customWidth="1"/>
    <col min="8195" max="8195" width="16.33203125" style="172" customWidth="1"/>
    <col min="8196" max="8196" width="10.6640625" style="172" customWidth="1"/>
    <col min="8197" max="8197" width="10.33203125" style="172" customWidth="1"/>
    <col min="8198" max="8198" width="21.6640625" style="172" bestFit="1" customWidth="1"/>
    <col min="8199" max="8201" width="4.6640625" style="172" customWidth="1"/>
    <col min="8202" max="8202" width="0" style="172" hidden="1"/>
    <col min="8203" max="8205" width="4.6640625" style="172" customWidth="1"/>
    <col min="8206" max="8206" width="9.6640625" style="172" customWidth="1"/>
    <col min="8207" max="8207" width="8.33203125" style="172" customWidth="1"/>
    <col min="8208" max="8444" width="9.109375" style="172" customWidth="1"/>
    <col min="8445" max="8445" width="5.33203125" style="172" customWidth="1"/>
    <col min="8446" max="8448" width="0" style="172" hidden="1"/>
    <col min="8449" max="8449" width="5.33203125" style="172" customWidth="1"/>
    <col min="8450" max="8450" width="14.109375" style="172" customWidth="1"/>
    <col min="8451" max="8451" width="16.33203125" style="172" customWidth="1"/>
    <col min="8452" max="8452" width="10.6640625" style="172" customWidth="1"/>
    <col min="8453" max="8453" width="10.33203125" style="172" customWidth="1"/>
    <col min="8454" max="8454" width="21.6640625" style="172" bestFit="1" customWidth="1"/>
    <col min="8455" max="8457" width="4.6640625" style="172" customWidth="1"/>
    <col min="8458" max="8458" width="0" style="172" hidden="1"/>
    <col min="8459" max="8461" width="4.6640625" style="172" customWidth="1"/>
    <col min="8462" max="8462" width="9.6640625" style="172" customWidth="1"/>
    <col min="8463" max="8463" width="8.33203125" style="172" customWidth="1"/>
    <col min="8464" max="8700" width="9.109375" style="172" customWidth="1"/>
    <col min="8701" max="8701" width="5.33203125" style="172" customWidth="1"/>
    <col min="8702" max="8704" width="0" style="172" hidden="1"/>
    <col min="8705" max="8705" width="5.33203125" style="172" customWidth="1"/>
    <col min="8706" max="8706" width="14.109375" style="172" customWidth="1"/>
    <col min="8707" max="8707" width="16.33203125" style="172" customWidth="1"/>
    <col min="8708" max="8708" width="10.6640625" style="172" customWidth="1"/>
    <col min="8709" max="8709" width="10.33203125" style="172" customWidth="1"/>
    <col min="8710" max="8710" width="21.6640625" style="172" bestFit="1" customWidth="1"/>
    <col min="8711" max="8713" width="4.6640625" style="172" customWidth="1"/>
    <col min="8714" max="8714" width="0" style="172" hidden="1"/>
    <col min="8715" max="8717" width="4.6640625" style="172" customWidth="1"/>
    <col min="8718" max="8718" width="9.6640625" style="172" customWidth="1"/>
    <col min="8719" max="8719" width="8.33203125" style="172" customWidth="1"/>
    <col min="8720" max="8956" width="9.109375" style="172" customWidth="1"/>
    <col min="8957" max="8957" width="5.33203125" style="172" customWidth="1"/>
    <col min="8958" max="8960" width="0" style="172" hidden="1"/>
    <col min="8961" max="8961" width="5.33203125" style="172" customWidth="1"/>
    <col min="8962" max="8962" width="14.109375" style="172" customWidth="1"/>
    <col min="8963" max="8963" width="16.33203125" style="172" customWidth="1"/>
    <col min="8964" max="8964" width="10.6640625" style="172" customWidth="1"/>
    <col min="8965" max="8965" width="10.33203125" style="172" customWidth="1"/>
    <col min="8966" max="8966" width="21.6640625" style="172" bestFit="1" customWidth="1"/>
    <col min="8967" max="8969" width="4.6640625" style="172" customWidth="1"/>
    <col min="8970" max="8970" width="0" style="172" hidden="1"/>
    <col min="8971" max="8973" width="4.6640625" style="172" customWidth="1"/>
    <col min="8974" max="8974" width="9.6640625" style="172" customWidth="1"/>
    <col min="8975" max="8975" width="8.33203125" style="172" customWidth="1"/>
    <col min="8976" max="9212" width="9.109375" style="172" customWidth="1"/>
    <col min="9213" max="9213" width="5.33203125" style="172" customWidth="1"/>
    <col min="9214" max="9216" width="0" style="172" hidden="1"/>
    <col min="9217" max="9217" width="5.33203125" style="172" customWidth="1"/>
    <col min="9218" max="9218" width="14.109375" style="172" customWidth="1"/>
    <col min="9219" max="9219" width="16.33203125" style="172" customWidth="1"/>
    <col min="9220" max="9220" width="10.6640625" style="172" customWidth="1"/>
    <col min="9221" max="9221" width="10.33203125" style="172" customWidth="1"/>
    <col min="9222" max="9222" width="21.6640625" style="172" bestFit="1" customWidth="1"/>
    <col min="9223" max="9225" width="4.6640625" style="172" customWidth="1"/>
    <col min="9226" max="9226" width="0" style="172" hidden="1"/>
    <col min="9227" max="9229" width="4.6640625" style="172" customWidth="1"/>
    <col min="9230" max="9230" width="9.6640625" style="172" customWidth="1"/>
    <col min="9231" max="9231" width="8.33203125" style="172" customWidth="1"/>
    <col min="9232" max="9468" width="9.109375" style="172" customWidth="1"/>
    <col min="9469" max="9469" width="5.33203125" style="172" customWidth="1"/>
    <col min="9470" max="9472" width="0" style="172" hidden="1"/>
    <col min="9473" max="9473" width="5.33203125" style="172" customWidth="1"/>
    <col min="9474" max="9474" width="14.109375" style="172" customWidth="1"/>
    <col min="9475" max="9475" width="16.33203125" style="172" customWidth="1"/>
    <col min="9476" max="9476" width="10.6640625" style="172" customWidth="1"/>
    <col min="9477" max="9477" width="10.33203125" style="172" customWidth="1"/>
    <col min="9478" max="9478" width="21.6640625" style="172" bestFit="1" customWidth="1"/>
    <col min="9479" max="9481" width="4.6640625" style="172" customWidth="1"/>
    <col min="9482" max="9482" width="0" style="172" hidden="1"/>
    <col min="9483" max="9485" width="4.6640625" style="172" customWidth="1"/>
    <col min="9486" max="9486" width="9.6640625" style="172" customWidth="1"/>
    <col min="9487" max="9487" width="8.33203125" style="172" customWidth="1"/>
    <col min="9488" max="9724" width="9.109375" style="172" customWidth="1"/>
    <col min="9725" max="9725" width="5.33203125" style="172" customWidth="1"/>
    <col min="9726" max="9728" width="0" style="172" hidden="1"/>
    <col min="9729" max="9729" width="5.33203125" style="172" customWidth="1"/>
    <col min="9730" max="9730" width="14.109375" style="172" customWidth="1"/>
    <col min="9731" max="9731" width="16.33203125" style="172" customWidth="1"/>
    <col min="9732" max="9732" width="10.6640625" style="172" customWidth="1"/>
    <col min="9733" max="9733" width="10.33203125" style="172" customWidth="1"/>
    <col min="9734" max="9734" width="21.6640625" style="172" bestFit="1" customWidth="1"/>
    <col min="9735" max="9737" width="4.6640625" style="172" customWidth="1"/>
    <col min="9738" max="9738" width="0" style="172" hidden="1"/>
    <col min="9739" max="9741" width="4.6640625" style="172" customWidth="1"/>
    <col min="9742" max="9742" width="9.6640625" style="172" customWidth="1"/>
    <col min="9743" max="9743" width="8.33203125" style="172" customWidth="1"/>
    <col min="9744" max="9980" width="9.109375" style="172" customWidth="1"/>
    <col min="9981" max="9981" width="5.33203125" style="172" customWidth="1"/>
    <col min="9982" max="9984" width="0" style="172" hidden="1"/>
    <col min="9985" max="9985" width="5.33203125" style="172" customWidth="1"/>
    <col min="9986" max="9986" width="14.109375" style="172" customWidth="1"/>
    <col min="9987" max="9987" width="16.33203125" style="172" customWidth="1"/>
    <col min="9988" max="9988" width="10.6640625" style="172" customWidth="1"/>
    <col min="9989" max="9989" width="10.33203125" style="172" customWidth="1"/>
    <col min="9990" max="9990" width="21.6640625" style="172" bestFit="1" customWidth="1"/>
    <col min="9991" max="9993" width="4.6640625" style="172" customWidth="1"/>
    <col min="9994" max="9994" width="0" style="172" hidden="1"/>
    <col min="9995" max="9997" width="4.6640625" style="172" customWidth="1"/>
    <col min="9998" max="9998" width="9.6640625" style="172" customWidth="1"/>
    <col min="9999" max="9999" width="8.33203125" style="172" customWidth="1"/>
    <col min="10000" max="10236" width="9.109375" style="172" customWidth="1"/>
    <col min="10237" max="10237" width="5.33203125" style="172" customWidth="1"/>
    <col min="10238" max="10240" width="0" style="172" hidden="1"/>
    <col min="10241" max="10241" width="5.33203125" style="172" customWidth="1"/>
    <col min="10242" max="10242" width="14.109375" style="172" customWidth="1"/>
    <col min="10243" max="10243" width="16.33203125" style="172" customWidth="1"/>
    <col min="10244" max="10244" width="10.6640625" style="172" customWidth="1"/>
    <col min="10245" max="10245" width="10.33203125" style="172" customWidth="1"/>
    <col min="10246" max="10246" width="21.6640625" style="172" bestFit="1" customWidth="1"/>
    <col min="10247" max="10249" width="4.6640625" style="172" customWidth="1"/>
    <col min="10250" max="10250" width="0" style="172" hidden="1"/>
    <col min="10251" max="10253" width="4.6640625" style="172" customWidth="1"/>
    <col min="10254" max="10254" width="9.6640625" style="172" customWidth="1"/>
    <col min="10255" max="10255" width="8.33203125" style="172" customWidth="1"/>
    <col min="10256" max="10492" width="9.109375" style="172" customWidth="1"/>
    <col min="10493" max="10493" width="5.33203125" style="172" customWidth="1"/>
    <col min="10494" max="10496" width="0" style="172" hidden="1"/>
    <col min="10497" max="10497" width="5.33203125" style="172" customWidth="1"/>
    <col min="10498" max="10498" width="14.109375" style="172" customWidth="1"/>
    <col min="10499" max="10499" width="16.33203125" style="172" customWidth="1"/>
    <col min="10500" max="10500" width="10.6640625" style="172" customWidth="1"/>
    <col min="10501" max="10501" width="10.33203125" style="172" customWidth="1"/>
    <col min="10502" max="10502" width="21.6640625" style="172" bestFit="1" customWidth="1"/>
    <col min="10503" max="10505" width="4.6640625" style="172" customWidth="1"/>
    <col min="10506" max="10506" width="0" style="172" hidden="1"/>
    <col min="10507" max="10509" width="4.6640625" style="172" customWidth="1"/>
    <col min="10510" max="10510" width="9.6640625" style="172" customWidth="1"/>
    <col min="10511" max="10511" width="8.33203125" style="172" customWidth="1"/>
    <col min="10512" max="10748" width="9.109375" style="172" customWidth="1"/>
    <col min="10749" max="10749" width="5.33203125" style="172" customWidth="1"/>
    <col min="10750" max="10752" width="0" style="172" hidden="1"/>
    <col min="10753" max="10753" width="5.33203125" style="172" customWidth="1"/>
    <col min="10754" max="10754" width="14.109375" style="172" customWidth="1"/>
    <col min="10755" max="10755" width="16.33203125" style="172" customWidth="1"/>
    <col min="10756" max="10756" width="10.6640625" style="172" customWidth="1"/>
    <col min="10757" max="10757" width="10.33203125" style="172" customWidth="1"/>
    <col min="10758" max="10758" width="21.6640625" style="172" bestFit="1" customWidth="1"/>
    <col min="10759" max="10761" width="4.6640625" style="172" customWidth="1"/>
    <col min="10762" max="10762" width="0" style="172" hidden="1"/>
    <col min="10763" max="10765" width="4.6640625" style="172" customWidth="1"/>
    <col min="10766" max="10766" width="9.6640625" style="172" customWidth="1"/>
    <col min="10767" max="10767" width="8.33203125" style="172" customWidth="1"/>
    <col min="10768" max="11004" width="9.109375" style="172" customWidth="1"/>
    <col min="11005" max="11005" width="5.33203125" style="172" customWidth="1"/>
    <col min="11006" max="11008" width="0" style="172" hidden="1"/>
    <col min="11009" max="11009" width="5.33203125" style="172" customWidth="1"/>
    <col min="11010" max="11010" width="14.109375" style="172" customWidth="1"/>
    <col min="11011" max="11011" width="16.33203125" style="172" customWidth="1"/>
    <col min="11012" max="11012" width="10.6640625" style="172" customWidth="1"/>
    <col min="11013" max="11013" width="10.33203125" style="172" customWidth="1"/>
    <col min="11014" max="11014" width="21.6640625" style="172" bestFit="1" customWidth="1"/>
    <col min="11015" max="11017" width="4.6640625" style="172" customWidth="1"/>
    <col min="11018" max="11018" width="0" style="172" hidden="1"/>
    <col min="11019" max="11021" width="4.6640625" style="172" customWidth="1"/>
    <col min="11022" max="11022" width="9.6640625" style="172" customWidth="1"/>
    <col min="11023" max="11023" width="8.33203125" style="172" customWidth="1"/>
    <col min="11024" max="11260" width="9.109375" style="172" customWidth="1"/>
    <col min="11261" max="11261" width="5.33203125" style="172" customWidth="1"/>
    <col min="11262" max="11264" width="0" style="172" hidden="1"/>
    <col min="11265" max="11265" width="5.33203125" style="172" customWidth="1"/>
    <col min="11266" max="11266" width="14.109375" style="172" customWidth="1"/>
    <col min="11267" max="11267" width="16.33203125" style="172" customWidth="1"/>
    <col min="11268" max="11268" width="10.6640625" style="172" customWidth="1"/>
    <col min="11269" max="11269" width="10.33203125" style="172" customWidth="1"/>
    <col min="11270" max="11270" width="21.6640625" style="172" bestFit="1" customWidth="1"/>
    <col min="11271" max="11273" width="4.6640625" style="172" customWidth="1"/>
    <col min="11274" max="11274" width="0" style="172" hidden="1"/>
    <col min="11275" max="11277" width="4.6640625" style="172" customWidth="1"/>
    <col min="11278" max="11278" width="9.6640625" style="172" customWidth="1"/>
    <col min="11279" max="11279" width="8.33203125" style="172" customWidth="1"/>
    <col min="11280" max="11516" width="9.109375" style="172" customWidth="1"/>
    <col min="11517" max="11517" width="5.33203125" style="172" customWidth="1"/>
    <col min="11518" max="11520" width="0" style="172" hidden="1"/>
    <col min="11521" max="11521" width="5.33203125" style="172" customWidth="1"/>
    <col min="11522" max="11522" width="14.109375" style="172" customWidth="1"/>
    <col min="11523" max="11523" width="16.33203125" style="172" customWidth="1"/>
    <col min="11524" max="11524" width="10.6640625" style="172" customWidth="1"/>
    <col min="11525" max="11525" width="10.33203125" style="172" customWidth="1"/>
    <col min="11526" max="11526" width="21.6640625" style="172" bestFit="1" customWidth="1"/>
    <col min="11527" max="11529" width="4.6640625" style="172" customWidth="1"/>
    <col min="11530" max="11530" width="0" style="172" hidden="1"/>
    <col min="11531" max="11533" width="4.6640625" style="172" customWidth="1"/>
    <col min="11534" max="11534" width="9.6640625" style="172" customWidth="1"/>
    <col min="11535" max="11535" width="8.33203125" style="172" customWidth="1"/>
    <col min="11536" max="11772" width="9.109375" style="172" customWidth="1"/>
    <col min="11773" max="11773" width="5.33203125" style="172" customWidth="1"/>
    <col min="11774" max="11776" width="0" style="172" hidden="1"/>
    <col min="11777" max="11777" width="5.33203125" style="172" customWidth="1"/>
    <col min="11778" max="11778" width="14.109375" style="172" customWidth="1"/>
    <col min="11779" max="11779" width="16.33203125" style="172" customWidth="1"/>
    <col min="11780" max="11780" width="10.6640625" style="172" customWidth="1"/>
    <col min="11781" max="11781" width="10.33203125" style="172" customWidth="1"/>
    <col min="11782" max="11782" width="21.6640625" style="172" bestFit="1" customWidth="1"/>
    <col min="11783" max="11785" width="4.6640625" style="172" customWidth="1"/>
    <col min="11786" max="11786" width="0" style="172" hidden="1"/>
    <col min="11787" max="11789" width="4.6640625" style="172" customWidth="1"/>
    <col min="11790" max="11790" width="9.6640625" style="172" customWidth="1"/>
    <col min="11791" max="11791" width="8.33203125" style="172" customWidth="1"/>
    <col min="11792" max="12028" width="9.109375" style="172" customWidth="1"/>
    <col min="12029" max="12029" width="5.33203125" style="172" customWidth="1"/>
    <col min="12030" max="12032" width="0" style="172" hidden="1"/>
    <col min="12033" max="12033" width="5.33203125" style="172" customWidth="1"/>
    <col min="12034" max="12034" width="14.109375" style="172" customWidth="1"/>
    <col min="12035" max="12035" width="16.33203125" style="172" customWidth="1"/>
    <col min="12036" max="12036" width="10.6640625" style="172" customWidth="1"/>
    <col min="12037" max="12037" width="10.33203125" style="172" customWidth="1"/>
    <col min="12038" max="12038" width="21.6640625" style="172" bestFit="1" customWidth="1"/>
    <col min="12039" max="12041" width="4.6640625" style="172" customWidth="1"/>
    <col min="12042" max="12042" width="0" style="172" hidden="1"/>
    <col min="12043" max="12045" width="4.6640625" style="172" customWidth="1"/>
    <col min="12046" max="12046" width="9.6640625" style="172" customWidth="1"/>
    <col min="12047" max="12047" width="8.33203125" style="172" customWidth="1"/>
    <col min="12048" max="12284" width="9.109375" style="172" customWidth="1"/>
    <col min="12285" max="12285" width="5.33203125" style="172" customWidth="1"/>
    <col min="12286" max="12288" width="0" style="172" hidden="1"/>
    <col min="12289" max="12289" width="5.33203125" style="172" customWidth="1"/>
    <col min="12290" max="12290" width="14.109375" style="172" customWidth="1"/>
    <col min="12291" max="12291" width="16.33203125" style="172" customWidth="1"/>
    <col min="12292" max="12292" width="10.6640625" style="172" customWidth="1"/>
    <col min="12293" max="12293" width="10.33203125" style="172" customWidth="1"/>
    <col min="12294" max="12294" width="21.6640625" style="172" bestFit="1" customWidth="1"/>
    <col min="12295" max="12297" width="4.6640625" style="172" customWidth="1"/>
    <col min="12298" max="12298" width="0" style="172" hidden="1"/>
    <col min="12299" max="12301" width="4.6640625" style="172" customWidth="1"/>
    <col min="12302" max="12302" width="9.6640625" style="172" customWidth="1"/>
    <col min="12303" max="12303" width="8.33203125" style="172" customWidth="1"/>
    <col min="12304" max="12540" width="9.109375" style="172" customWidth="1"/>
    <col min="12541" max="12541" width="5.33203125" style="172" customWidth="1"/>
    <col min="12542" max="12544" width="0" style="172" hidden="1"/>
    <col min="12545" max="12545" width="5.33203125" style="172" customWidth="1"/>
    <col min="12546" max="12546" width="14.109375" style="172" customWidth="1"/>
    <col min="12547" max="12547" width="16.33203125" style="172" customWidth="1"/>
    <col min="12548" max="12548" width="10.6640625" style="172" customWidth="1"/>
    <col min="12549" max="12549" width="10.33203125" style="172" customWidth="1"/>
    <col min="12550" max="12550" width="21.6640625" style="172" bestFit="1" customWidth="1"/>
    <col min="12551" max="12553" width="4.6640625" style="172" customWidth="1"/>
    <col min="12554" max="12554" width="0" style="172" hidden="1"/>
    <col min="12555" max="12557" width="4.6640625" style="172" customWidth="1"/>
    <col min="12558" max="12558" width="9.6640625" style="172" customWidth="1"/>
    <col min="12559" max="12559" width="8.33203125" style="172" customWidth="1"/>
    <col min="12560" max="12796" width="9.109375" style="172" customWidth="1"/>
    <col min="12797" max="12797" width="5.33203125" style="172" customWidth="1"/>
    <col min="12798" max="12800" width="0" style="172" hidden="1"/>
    <col min="12801" max="12801" width="5.33203125" style="172" customWidth="1"/>
    <col min="12802" max="12802" width="14.109375" style="172" customWidth="1"/>
    <col min="12803" max="12803" width="16.33203125" style="172" customWidth="1"/>
    <col min="12804" max="12804" width="10.6640625" style="172" customWidth="1"/>
    <col min="12805" max="12805" width="10.33203125" style="172" customWidth="1"/>
    <col min="12806" max="12806" width="21.6640625" style="172" bestFit="1" customWidth="1"/>
    <col min="12807" max="12809" width="4.6640625" style="172" customWidth="1"/>
    <col min="12810" max="12810" width="0" style="172" hidden="1"/>
    <col min="12811" max="12813" width="4.6640625" style="172" customWidth="1"/>
    <col min="12814" max="12814" width="9.6640625" style="172" customWidth="1"/>
    <col min="12815" max="12815" width="8.33203125" style="172" customWidth="1"/>
    <col min="12816" max="13052" width="9.109375" style="172" customWidth="1"/>
    <col min="13053" max="13053" width="5.33203125" style="172" customWidth="1"/>
    <col min="13054" max="13056" width="0" style="172" hidden="1"/>
    <col min="13057" max="13057" width="5.33203125" style="172" customWidth="1"/>
    <col min="13058" max="13058" width="14.109375" style="172" customWidth="1"/>
    <col min="13059" max="13059" width="16.33203125" style="172" customWidth="1"/>
    <col min="13060" max="13060" width="10.6640625" style="172" customWidth="1"/>
    <col min="13061" max="13061" width="10.33203125" style="172" customWidth="1"/>
    <col min="13062" max="13062" width="21.6640625" style="172" bestFit="1" customWidth="1"/>
    <col min="13063" max="13065" width="4.6640625" style="172" customWidth="1"/>
    <col min="13066" max="13066" width="0" style="172" hidden="1"/>
    <col min="13067" max="13069" width="4.6640625" style="172" customWidth="1"/>
    <col min="13070" max="13070" width="9.6640625" style="172" customWidth="1"/>
    <col min="13071" max="13071" width="8.33203125" style="172" customWidth="1"/>
    <col min="13072" max="13308" width="9.109375" style="172" customWidth="1"/>
    <col min="13309" max="13309" width="5.33203125" style="172" customWidth="1"/>
    <col min="13310" max="13312" width="0" style="172" hidden="1"/>
    <col min="13313" max="13313" width="5.33203125" style="172" customWidth="1"/>
    <col min="13314" max="13314" width="14.109375" style="172" customWidth="1"/>
    <col min="13315" max="13315" width="16.33203125" style="172" customWidth="1"/>
    <col min="13316" max="13316" width="10.6640625" style="172" customWidth="1"/>
    <col min="13317" max="13317" width="10.33203125" style="172" customWidth="1"/>
    <col min="13318" max="13318" width="21.6640625" style="172" bestFit="1" customWidth="1"/>
    <col min="13319" max="13321" width="4.6640625" style="172" customWidth="1"/>
    <col min="13322" max="13322" width="0" style="172" hidden="1"/>
    <col min="13323" max="13325" width="4.6640625" style="172" customWidth="1"/>
    <col min="13326" max="13326" width="9.6640625" style="172" customWidth="1"/>
    <col min="13327" max="13327" width="8.33203125" style="172" customWidth="1"/>
    <col min="13328" max="13564" width="9.109375" style="172" customWidth="1"/>
    <col min="13565" max="13565" width="5.33203125" style="172" customWidth="1"/>
    <col min="13566" max="13568" width="0" style="172" hidden="1"/>
    <col min="13569" max="13569" width="5.33203125" style="172" customWidth="1"/>
    <col min="13570" max="13570" width="14.109375" style="172" customWidth="1"/>
    <col min="13571" max="13571" width="16.33203125" style="172" customWidth="1"/>
    <col min="13572" max="13572" width="10.6640625" style="172" customWidth="1"/>
    <col min="13573" max="13573" width="10.33203125" style="172" customWidth="1"/>
    <col min="13574" max="13574" width="21.6640625" style="172" bestFit="1" customWidth="1"/>
    <col min="13575" max="13577" width="4.6640625" style="172" customWidth="1"/>
    <col min="13578" max="13578" width="0" style="172" hidden="1"/>
    <col min="13579" max="13581" width="4.6640625" style="172" customWidth="1"/>
    <col min="13582" max="13582" width="9.6640625" style="172" customWidth="1"/>
    <col min="13583" max="13583" width="8.33203125" style="172" customWidth="1"/>
    <col min="13584" max="13820" width="9.109375" style="172" customWidth="1"/>
    <col min="13821" max="13821" width="5.33203125" style="172" customWidth="1"/>
    <col min="13822" max="13824" width="0" style="172" hidden="1"/>
    <col min="13825" max="13825" width="5.33203125" style="172" customWidth="1"/>
    <col min="13826" max="13826" width="14.109375" style="172" customWidth="1"/>
    <col min="13827" max="13827" width="16.33203125" style="172" customWidth="1"/>
    <col min="13828" max="13828" width="10.6640625" style="172" customWidth="1"/>
    <col min="13829" max="13829" width="10.33203125" style="172" customWidth="1"/>
    <col min="13830" max="13830" width="21.6640625" style="172" bestFit="1" customWidth="1"/>
    <col min="13831" max="13833" width="4.6640625" style="172" customWidth="1"/>
    <col min="13834" max="13834" width="0" style="172" hidden="1"/>
    <col min="13835" max="13837" width="4.6640625" style="172" customWidth="1"/>
    <col min="13838" max="13838" width="9.6640625" style="172" customWidth="1"/>
    <col min="13839" max="13839" width="8.33203125" style="172" customWidth="1"/>
    <col min="13840" max="14076" width="9.109375" style="172" customWidth="1"/>
    <col min="14077" max="14077" width="5.33203125" style="172" customWidth="1"/>
    <col min="14078" max="14080" width="0" style="172" hidden="1"/>
    <col min="14081" max="14081" width="5.33203125" style="172" customWidth="1"/>
    <col min="14082" max="14082" width="14.109375" style="172" customWidth="1"/>
    <col min="14083" max="14083" width="16.33203125" style="172" customWidth="1"/>
    <col min="14084" max="14084" width="10.6640625" style="172" customWidth="1"/>
    <col min="14085" max="14085" width="10.33203125" style="172" customWidth="1"/>
    <col min="14086" max="14086" width="21.6640625" style="172" bestFit="1" customWidth="1"/>
    <col min="14087" max="14089" width="4.6640625" style="172" customWidth="1"/>
    <col min="14090" max="14090" width="0" style="172" hidden="1"/>
    <col min="14091" max="14093" width="4.6640625" style="172" customWidth="1"/>
    <col min="14094" max="14094" width="9.6640625" style="172" customWidth="1"/>
    <col min="14095" max="14095" width="8.33203125" style="172" customWidth="1"/>
    <col min="14096" max="14332" width="9.109375" style="172" customWidth="1"/>
    <col min="14333" max="14333" width="5.33203125" style="172" customWidth="1"/>
    <col min="14334" max="14336" width="0" style="172" hidden="1"/>
    <col min="14337" max="14337" width="5.33203125" style="172" customWidth="1"/>
    <col min="14338" max="14338" width="14.109375" style="172" customWidth="1"/>
    <col min="14339" max="14339" width="16.33203125" style="172" customWidth="1"/>
    <col min="14340" max="14340" width="10.6640625" style="172" customWidth="1"/>
    <col min="14341" max="14341" width="10.33203125" style="172" customWidth="1"/>
    <col min="14342" max="14342" width="21.6640625" style="172" bestFit="1" customWidth="1"/>
    <col min="14343" max="14345" width="4.6640625" style="172" customWidth="1"/>
    <col min="14346" max="14346" width="0" style="172" hidden="1"/>
    <col min="14347" max="14349" width="4.6640625" style="172" customWidth="1"/>
    <col min="14350" max="14350" width="9.6640625" style="172" customWidth="1"/>
    <col min="14351" max="14351" width="8.33203125" style="172" customWidth="1"/>
    <col min="14352" max="14588" width="9.109375" style="172" customWidth="1"/>
    <col min="14589" max="14589" width="5.33203125" style="172" customWidth="1"/>
    <col min="14590" max="14592" width="0" style="172" hidden="1"/>
    <col min="14593" max="14593" width="5.33203125" style="172" customWidth="1"/>
    <col min="14594" max="14594" width="14.109375" style="172" customWidth="1"/>
    <col min="14595" max="14595" width="16.33203125" style="172" customWidth="1"/>
    <col min="14596" max="14596" width="10.6640625" style="172" customWidth="1"/>
    <col min="14597" max="14597" width="10.33203125" style="172" customWidth="1"/>
    <col min="14598" max="14598" width="21.6640625" style="172" bestFit="1" customWidth="1"/>
    <col min="14599" max="14601" width="4.6640625" style="172" customWidth="1"/>
    <col min="14602" max="14602" width="0" style="172" hidden="1"/>
    <col min="14603" max="14605" width="4.6640625" style="172" customWidth="1"/>
    <col min="14606" max="14606" width="9.6640625" style="172" customWidth="1"/>
    <col min="14607" max="14607" width="8.33203125" style="172" customWidth="1"/>
    <col min="14608" max="14844" width="9.109375" style="172" customWidth="1"/>
    <col min="14845" max="14845" width="5.33203125" style="172" customWidth="1"/>
    <col min="14846" max="14848" width="0" style="172" hidden="1"/>
    <col min="14849" max="14849" width="5.33203125" style="172" customWidth="1"/>
    <col min="14850" max="14850" width="14.109375" style="172" customWidth="1"/>
    <col min="14851" max="14851" width="16.33203125" style="172" customWidth="1"/>
    <col min="14852" max="14852" width="10.6640625" style="172" customWidth="1"/>
    <col min="14853" max="14853" width="10.33203125" style="172" customWidth="1"/>
    <col min="14854" max="14854" width="21.6640625" style="172" bestFit="1" customWidth="1"/>
    <col min="14855" max="14857" width="4.6640625" style="172" customWidth="1"/>
    <col min="14858" max="14858" width="0" style="172" hidden="1"/>
    <col min="14859" max="14861" width="4.6640625" style="172" customWidth="1"/>
    <col min="14862" max="14862" width="9.6640625" style="172" customWidth="1"/>
    <col min="14863" max="14863" width="8.33203125" style="172" customWidth="1"/>
    <col min="14864" max="15100" width="9.109375" style="172" customWidth="1"/>
    <col min="15101" max="15101" width="5.33203125" style="172" customWidth="1"/>
    <col min="15102" max="15104" width="0" style="172" hidden="1"/>
    <col min="15105" max="15105" width="5.33203125" style="172" customWidth="1"/>
    <col min="15106" max="15106" width="14.109375" style="172" customWidth="1"/>
    <col min="15107" max="15107" width="16.33203125" style="172" customWidth="1"/>
    <col min="15108" max="15108" width="10.6640625" style="172" customWidth="1"/>
    <col min="15109" max="15109" width="10.33203125" style="172" customWidth="1"/>
    <col min="15110" max="15110" width="21.6640625" style="172" bestFit="1" customWidth="1"/>
    <col min="15111" max="15113" width="4.6640625" style="172" customWidth="1"/>
    <col min="15114" max="15114" width="0" style="172" hidden="1"/>
    <col min="15115" max="15117" width="4.6640625" style="172" customWidth="1"/>
    <col min="15118" max="15118" width="9.6640625" style="172" customWidth="1"/>
    <col min="15119" max="15119" width="8.33203125" style="172" customWidth="1"/>
    <col min="15120" max="15356" width="9.109375" style="172" customWidth="1"/>
    <col min="15357" max="15357" width="5.33203125" style="172" customWidth="1"/>
    <col min="15358" max="15360" width="0" style="172" hidden="1"/>
    <col min="15361" max="15361" width="5.33203125" style="172" customWidth="1"/>
    <col min="15362" max="15362" width="14.109375" style="172" customWidth="1"/>
    <col min="15363" max="15363" width="16.33203125" style="172" customWidth="1"/>
    <col min="15364" max="15364" width="10.6640625" style="172" customWidth="1"/>
    <col min="15365" max="15365" width="10.33203125" style="172" customWidth="1"/>
    <col min="15366" max="15366" width="21.6640625" style="172" bestFit="1" customWidth="1"/>
    <col min="15367" max="15369" width="4.6640625" style="172" customWidth="1"/>
    <col min="15370" max="15370" width="0" style="172" hidden="1"/>
    <col min="15371" max="15373" width="4.6640625" style="172" customWidth="1"/>
    <col min="15374" max="15374" width="9.6640625" style="172" customWidth="1"/>
    <col min="15375" max="15375" width="8.33203125" style="172" customWidth="1"/>
    <col min="15376" max="15612" width="9.109375" style="172" customWidth="1"/>
    <col min="15613" max="15613" width="5.33203125" style="172" customWidth="1"/>
    <col min="15614" max="15616" width="0" style="172" hidden="1"/>
    <col min="15617" max="15617" width="5.33203125" style="172" customWidth="1"/>
    <col min="15618" max="15618" width="14.109375" style="172" customWidth="1"/>
    <col min="15619" max="15619" width="16.33203125" style="172" customWidth="1"/>
    <col min="15620" max="15620" width="10.6640625" style="172" customWidth="1"/>
    <col min="15621" max="15621" width="10.33203125" style="172" customWidth="1"/>
    <col min="15622" max="15622" width="21.6640625" style="172" bestFit="1" customWidth="1"/>
    <col min="15623" max="15625" width="4.6640625" style="172" customWidth="1"/>
    <col min="15626" max="15626" width="0" style="172" hidden="1"/>
    <col min="15627" max="15629" width="4.6640625" style="172" customWidth="1"/>
    <col min="15630" max="15630" width="9.6640625" style="172" customWidth="1"/>
    <col min="15631" max="15631" width="8.33203125" style="172" customWidth="1"/>
    <col min="15632" max="15868" width="9.109375" style="172" customWidth="1"/>
    <col min="15869" max="15869" width="5.33203125" style="172" customWidth="1"/>
    <col min="15870" max="15872" width="0" style="172" hidden="1"/>
    <col min="15873" max="15873" width="5.33203125" style="172" customWidth="1"/>
    <col min="15874" max="15874" width="14.109375" style="172" customWidth="1"/>
    <col min="15875" max="15875" width="16.33203125" style="172" customWidth="1"/>
    <col min="15876" max="15876" width="10.6640625" style="172" customWidth="1"/>
    <col min="15877" max="15877" width="10.33203125" style="172" customWidth="1"/>
    <col min="15878" max="15878" width="21.6640625" style="172" bestFit="1" customWidth="1"/>
    <col min="15879" max="15881" width="4.6640625" style="172" customWidth="1"/>
    <col min="15882" max="15882" width="0" style="172" hidden="1"/>
    <col min="15883" max="15885" width="4.6640625" style="172" customWidth="1"/>
    <col min="15886" max="15886" width="9.6640625" style="172" customWidth="1"/>
    <col min="15887" max="15887" width="8.33203125" style="172" customWidth="1"/>
    <col min="15888" max="16124" width="9.109375" style="172" customWidth="1"/>
    <col min="16125" max="16125" width="5.33203125" style="172" customWidth="1"/>
    <col min="16126" max="16128" width="0" style="172" hidden="1"/>
    <col min="16129" max="16129" width="5.33203125" style="172" customWidth="1"/>
    <col min="16130" max="16130" width="14.109375" style="172" customWidth="1"/>
    <col min="16131" max="16131" width="16.33203125" style="172" customWidth="1"/>
    <col min="16132" max="16132" width="10.6640625" style="172" customWidth="1"/>
    <col min="16133" max="16133" width="10.33203125" style="172" customWidth="1"/>
    <col min="16134" max="16134" width="21.6640625" style="172" bestFit="1" customWidth="1"/>
    <col min="16135" max="16137" width="4.6640625" style="172" customWidth="1"/>
    <col min="16138" max="16138" width="0" style="172" hidden="1"/>
    <col min="16139" max="16141" width="4.6640625" style="172" customWidth="1"/>
    <col min="16142" max="16142" width="9.6640625" style="172" customWidth="1"/>
    <col min="16143" max="16143" width="8.33203125" style="172" customWidth="1"/>
    <col min="16144" max="16380" width="9.109375" style="172" customWidth="1"/>
    <col min="16381" max="16381" width="5.33203125" style="172" customWidth="1"/>
    <col min="16382" max="16384" width="0" style="172" hidden="1"/>
  </cols>
  <sheetData>
    <row r="1" spans="1:16" s="2" customFormat="1" ht="37.5" customHeight="1" x14ac:dyDescent="0.2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N1" s="137"/>
      <c r="O1" s="137"/>
    </row>
    <row r="2" spans="1:16" s="2" customFormat="1" ht="15.6" x14ac:dyDescent="0.3">
      <c r="A2" s="262">
        <v>43616</v>
      </c>
      <c r="B2" s="262"/>
      <c r="D2" s="43" t="s">
        <v>1</v>
      </c>
      <c r="N2" s="137"/>
      <c r="O2" s="137"/>
    </row>
    <row r="3" spans="1:16" s="133" customFormat="1" ht="4.2" x14ac:dyDescent="0.15"/>
    <row r="4" spans="1:16" s="2" customFormat="1" ht="13.8" x14ac:dyDescent="0.25">
      <c r="A4" s="1"/>
      <c r="B4" s="2" t="s">
        <v>854</v>
      </c>
      <c r="D4" s="9"/>
      <c r="G4" s="10"/>
      <c r="N4" s="137"/>
      <c r="O4" s="137"/>
    </row>
    <row r="5" spans="1:16" s="126" customFormat="1" ht="4.8" thickBot="1" x14ac:dyDescent="0.2">
      <c r="G5" s="127"/>
    </row>
    <row r="6" spans="1:16" s="123" customFormat="1" thickBot="1" x14ac:dyDescent="0.3">
      <c r="B6" s="165"/>
      <c r="C6" s="165"/>
      <c r="D6" s="166"/>
      <c r="F6" s="98"/>
      <c r="G6" s="270" t="s">
        <v>151</v>
      </c>
      <c r="H6" s="271"/>
      <c r="I6" s="271"/>
      <c r="J6" s="271"/>
      <c r="K6" s="271"/>
      <c r="L6" s="271"/>
      <c r="M6" s="272"/>
      <c r="N6" s="125"/>
      <c r="O6" s="124"/>
      <c r="P6" s="124"/>
    </row>
    <row r="7" spans="1:16" s="112" customFormat="1" ht="21" customHeight="1" thickBot="1" x14ac:dyDescent="0.3">
      <c r="A7" s="122" t="s">
        <v>148</v>
      </c>
      <c r="B7" s="167" t="s">
        <v>5</v>
      </c>
      <c r="C7" s="168" t="s">
        <v>6</v>
      </c>
      <c r="D7" s="169" t="s">
        <v>152</v>
      </c>
      <c r="E7" s="118" t="s">
        <v>8</v>
      </c>
      <c r="F7" s="117" t="s">
        <v>9</v>
      </c>
      <c r="G7" s="116">
        <v>1</v>
      </c>
      <c r="H7" s="115">
        <v>2</v>
      </c>
      <c r="I7" s="115">
        <v>3</v>
      </c>
      <c r="J7" s="115" t="s">
        <v>153</v>
      </c>
      <c r="K7" s="115">
        <v>4</v>
      </c>
      <c r="L7" s="115">
        <v>5</v>
      </c>
      <c r="M7" s="114">
        <v>6</v>
      </c>
      <c r="N7" s="173" t="s">
        <v>154</v>
      </c>
      <c r="O7" s="113" t="s">
        <v>12</v>
      </c>
      <c r="P7" s="113" t="s">
        <v>149</v>
      </c>
    </row>
    <row r="8" spans="1:16" s="94" customFormat="1" ht="18" customHeight="1" x14ac:dyDescent="0.3">
      <c r="A8" s="110">
        <v>1</v>
      </c>
      <c r="B8" s="109" t="s">
        <v>855</v>
      </c>
      <c r="C8" s="108" t="s">
        <v>856</v>
      </c>
      <c r="D8" s="170" t="s">
        <v>857</v>
      </c>
      <c r="E8" s="106" t="s">
        <v>345</v>
      </c>
      <c r="F8" s="105" t="s">
        <v>524</v>
      </c>
      <c r="G8" s="104">
        <v>6.53</v>
      </c>
      <c r="H8" s="104">
        <v>6.67</v>
      </c>
      <c r="I8" s="104">
        <v>6.78</v>
      </c>
      <c r="J8" s="104"/>
      <c r="K8" s="104">
        <v>6.64</v>
      </c>
      <c r="L8" s="104" t="s">
        <v>349</v>
      </c>
      <c r="M8" s="104" t="s">
        <v>395</v>
      </c>
      <c r="N8" s="141">
        <f t="shared" ref="N8:N36" si="0">MAX(G8:I8,K8:M8)</f>
        <v>6.78</v>
      </c>
      <c r="O8" s="138" t="str">
        <f t="shared" ref="O8:O9" si="1">IF(ISBLANK(N8),"",IF(N8&gt;=7.2,"KSM",IF(N8&gt;=6.7,"I A",IF(N8&gt;=6.2,"II A",IF(N8&gt;=5.6,"III A",IF(N8&gt;=5,"I JA",IF(N8&gt;=4.45,"II JA",IF(N8&gt;=4,"III JA"))))))))</f>
        <v>I A</v>
      </c>
      <c r="P8" s="36">
        <v>25</v>
      </c>
    </row>
    <row r="9" spans="1:16" s="94" customFormat="1" ht="18" customHeight="1" x14ac:dyDescent="0.3">
      <c r="A9" s="110">
        <v>2</v>
      </c>
      <c r="B9" s="109" t="s">
        <v>858</v>
      </c>
      <c r="C9" s="108" t="s">
        <v>859</v>
      </c>
      <c r="D9" s="170" t="s">
        <v>860</v>
      </c>
      <c r="E9" s="106" t="s">
        <v>345</v>
      </c>
      <c r="F9" s="105" t="s">
        <v>524</v>
      </c>
      <c r="G9" s="104">
        <v>6.2</v>
      </c>
      <c r="H9" s="104">
        <v>6.54</v>
      </c>
      <c r="I9" s="104">
        <v>6.41</v>
      </c>
      <c r="J9" s="104"/>
      <c r="K9" s="104">
        <v>6.01</v>
      </c>
      <c r="L9" s="104">
        <v>6.55</v>
      </c>
      <c r="M9" s="104" t="s">
        <v>349</v>
      </c>
      <c r="N9" s="141">
        <f t="shared" si="0"/>
        <v>6.55</v>
      </c>
      <c r="O9" s="138" t="str">
        <f t="shared" si="1"/>
        <v>II A</v>
      </c>
      <c r="P9" s="36">
        <v>22</v>
      </c>
    </row>
    <row r="10" spans="1:16" s="94" customFormat="1" ht="18" customHeight="1" x14ac:dyDescent="0.3">
      <c r="A10" s="110">
        <v>3</v>
      </c>
      <c r="B10" s="109" t="s">
        <v>861</v>
      </c>
      <c r="C10" s="108" t="s">
        <v>862</v>
      </c>
      <c r="D10" s="170" t="s">
        <v>863</v>
      </c>
      <c r="E10" s="106" t="s">
        <v>120</v>
      </c>
      <c r="F10" s="105" t="s">
        <v>121</v>
      </c>
      <c r="G10" s="104">
        <v>6.54</v>
      </c>
      <c r="H10" s="104">
        <v>6.36</v>
      </c>
      <c r="I10" s="104">
        <v>6.41</v>
      </c>
      <c r="J10" s="104"/>
      <c r="K10" s="104">
        <v>6.35</v>
      </c>
      <c r="L10" s="104" t="s">
        <v>349</v>
      </c>
      <c r="M10" s="104" t="s">
        <v>349</v>
      </c>
      <c r="N10" s="141">
        <f t="shared" si="0"/>
        <v>6.54</v>
      </c>
      <c r="O10" s="138" t="str">
        <f>IF(ISBLANK(N10),"",IF(N10&gt;=7.2,"KSM",IF(N10&gt;=6.7,"I A",IF(N10&gt;=6.2,"II A",IF(N10&gt;=5.6,"III A",IF(N10&gt;=5,"I JA",IF(N10&gt;=4.45,"II JA",IF(N10&gt;=4,"III JA"))))))))</f>
        <v>II A</v>
      </c>
      <c r="P10" s="36">
        <v>19</v>
      </c>
    </row>
    <row r="11" spans="1:16" s="94" customFormat="1" ht="18" customHeight="1" x14ac:dyDescent="0.3">
      <c r="A11" s="110">
        <v>4</v>
      </c>
      <c r="B11" s="109" t="s">
        <v>549</v>
      </c>
      <c r="C11" s="108" t="s">
        <v>864</v>
      </c>
      <c r="D11" s="171">
        <v>37029</v>
      </c>
      <c r="E11" s="106" t="s">
        <v>100</v>
      </c>
      <c r="F11" s="105" t="s">
        <v>865</v>
      </c>
      <c r="G11" s="104" t="s">
        <v>349</v>
      </c>
      <c r="H11" s="104">
        <v>5.96</v>
      </c>
      <c r="I11" s="104">
        <v>6.22</v>
      </c>
      <c r="J11" s="104"/>
      <c r="K11" s="104">
        <v>6.26</v>
      </c>
      <c r="L11" s="104">
        <v>6.31</v>
      </c>
      <c r="M11" s="104">
        <v>6.41</v>
      </c>
      <c r="N11" s="174">
        <f t="shared" si="0"/>
        <v>6.41</v>
      </c>
      <c r="O11" s="138" t="str">
        <f>IF(ISBLANK(N11),"",IF(N11&gt;=7.2,"KSM",IF(N11&gt;=6.7,"I A",IF(N11&gt;=6.2,"II A",IF(N11&gt;=5.6,"III A",IF(N11&gt;=5,"I JA",IF(N11&gt;=4.45,"II JA",IF(N11&gt;=4,"III JA"))))))))</f>
        <v>II A</v>
      </c>
      <c r="P11" s="36">
        <v>17</v>
      </c>
    </row>
    <row r="12" spans="1:16" s="94" customFormat="1" ht="18" customHeight="1" x14ac:dyDescent="0.3">
      <c r="A12" s="110">
        <v>5</v>
      </c>
      <c r="B12" s="109" t="s">
        <v>674</v>
      </c>
      <c r="C12" s="108" t="s">
        <v>866</v>
      </c>
      <c r="D12" s="171">
        <v>37023</v>
      </c>
      <c r="E12" s="106" t="s">
        <v>248</v>
      </c>
      <c r="F12" s="105" t="s">
        <v>249</v>
      </c>
      <c r="G12" s="104">
        <v>5.96</v>
      </c>
      <c r="H12" s="104">
        <v>6.15</v>
      </c>
      <c r="I12" s="104">
        <v>5.88</v>
      </c>
      <c r="J12" s="104"/>
      <c r="K12" s="104" t="s">
        <v>349</v>
      </c>
      <c r="L12" s="104">
        <v>5.92</v>
      </c>
      <c r="M12" s="104">
        <v>6.3</v>
      </c>
      <c r="N12" s="174">
        <f t="shared" si="0"/>
        <v>6.3</v>
      </c>
      <c r="O12" s="138" t="str">
        <f t="shared" ref="O12:O33" si="2">IF(ISBLANK(N12),"",IF(N12&gt;=7.2,"KSM",IF(N12&gt;=6.7,"I A",IF(N12&gt;=6.2,"II A",IF(N12&gt;=5.6,"III A",IF(N12&gt;=5,"I JA",IF(N12&gt;=4.45,"II JA",IF(N12&gt;=4,"III JA"))))))))</f>
        <v>II A</v>
      </c>
      <c r="P12" s="36">
        <v>16</v>
      </c>
    </row>
    <row r="13" spans="1:16" s="94" customFormat="1" ht="18" customHeight="1" x14ac:dyDescent="0.3">
      <c r="A13" s="110">
        <v>6</v>
      </c>
      <c r="B13" s="109" t="s">
        <v>532</v>
      </c>
      <c r="C13" s="108" t="s">
        <v>867</v>
      </c>
      <c r="D13" s="170" t="s">
        <v>868</v>
      </c>
      <c r="E13" s="106" t="s">
        <v>345</v>
      </c>
      <c r="F13" s="105" t="s">
        <v>524</v>
      </c>
      <c r="G13" s="104">
        <v>5.79</v>
      </c>
      <c r="H13" s="104">
        <v>5.9</v>
      </c>
      <c r="I13" s="104">
        <v>5.93</v>
      </c>
      <c r="J13" s="104"/>
      <c r="K13" s="104">
        <v>5.76</v>
      </c>
      <c r="L13" s="104">
        <v>5.92</v>
      </c>
      <c r="M13" s="104">
        <v>6.09</v>
      </c>
      <c r="N13" s="141">
        <f t="shared" si="0"/>
        <v>6.09</v>
      </c>
      <c r="O13" s="138" t="str">
        <f t="shared" si="2"/>
        <v>III A</v>
      </c>
      <c r="P13" s="36">
        <v>15</v>
      </c>
    </row>
    <row r="14" spans="1:16" s="94" customFormat="1" ht="18" customHeight="1" x14ac:dyDescent="0.3">
      <c r="A14" s="110">
        <v>7</v>
      </c>
      <c r="B14" s="109" t="s">
        <v>519</v>
      </c>
      <c r="C14" s="108" t="s">
        <v>869</v>
      </c>
      <c r="D14" s="170" t="s">
        <v>870</v>
      </c>
      <c r="E14" s="106" t="s">
        <v>574</v>
      </c>
      <c r="F14" s="105" t="s">
        <v>871</v>
      </c>
      <c r="G14" s="104">
        <v>5.85</v>
      </c>
      <c r="H14" s="104">
        <v>5.41</v>
      </c>
      <c r="I14" s="104">
        <v>5.55</v>
      </c>
      <c r="J14" s="104"/>
      <c r="K14" s="104" t="s">
        <v>349</v>
      </c>
      <c r="L14" s="104">
        <v>5.98</v>
      </c>
      <c r="M14" s="104">
        <v>6.06</v>
      </c>
      <c r="N14" s="174">
        <f t="shared" si="0"/>
        <v>6.06</v>
      </c>
      <c r="O14" s="138" t="str">
        <f t="shared" si="2"/>
        <v>III A</v>
      </c>
      <c r="P14" s="36">
        <v>14</v>
      </c>
    </row>
    <row r="15" spans="1:16" s="94" customFormat="1" ht="18" customHeight="1" x14ac:dyDescent="0.3">
      <c r="A15" s="110">
        <v>8</v>
      </c>
      <c r="B15" s="109" t="s">
        <v>274</v>
      </c>
      <c r="C15" s="108" t="s">
        <v>872</v>
      </c>
      <c r="D15" s="170" t="s">
        <v>873</v>
      </c>
      <c r="E15" s="106" t="s">
        <v>574</v>
      </c>
      <c r="F15" s="105" t="s">
        <v>575</v>
      </c>
      <c r="G15" s="104">
        <v>5.55</v>
      </c>
      <c r="H15" s="104" t="s">
        <v>349</v>
      </c>
      <c r="I15" s="104">
        <v>5.78</v>
      </c>
      <c r="J15" s="104"/>
      <c r="K15" s="104" t="s">
        <v>349</v>
      </c>
      <c r="L15" s="104">
        <v>5.77</v>
      </c>
      <c r="M15" s="104">
        <v>5.63</v>
      </c>
      <c r="N15" s="174">
        <f t="shared" si="0"/>
        <v>5.78</v>
      </c>
      <c r="O15" s="138" t="str">
        <f t="shared" si="2"/>
        <v>III A</v>
      </c>
      <c r="P15" s="36">
        <v>13</v>
      </c>
    </row>
    <row r="16" spans="1:16" s="94" customFormat="1" ht="18" customHeight="1" x14ac:dyDescent="0.3">
      <c r="A16" s="110">
        <v>9</v>
      </c>
      <c r="B16" s="109" t="s">
        <v>874</v>
      </c>
      <c r="C16" s="108" t="s">
        <v>875</v>
      </c>
      <c r="D16" s="170" t="s">
        <v>876</v>
      </c>
      <c r="E16" s="106" t="s">
        <v>787</v>
      </c>
      <c r="F16" s="105"/>
      <c r="G16" s="104">
        <v>5.68</v>
      </c>
      <c r="H16" s="104">
        <v>3.73</v>
      </c>
      <c r="I16" s="104">
        <v>5.0599999999999996</v>
      </c>
      <c r="J16" s="104"/>
      <c r="K16" s="104"/>
      <c r="L16" s="104"/>
      <c r="M16" s="104"/>
      <c r="N16" s="141">
        <f t="shared" si="0"/>
        <v>5.68</v>
      </c>
      <c r="O16" s="138" t="str">
        <f t="shared" si="2"/>
        <v>III A</v>
      </c>
      <c r="P16" s="36">
        <v>12</v>
      </c>
    </row>
    <row r="17" spans="1:16" s="94" customFormat="1" ht="18" customHeight="1" x14ac:dyDescent="0.3">
      <c r="A17" s="110">
        <v>10</v>
      </c>
      <c r="B17" s="109" t="s">
        <v>877</v>
      </c>
      <c r="C17" s="108" t="s">
        <v>878</v>
      </c>
      <c r="D17" s="170" t="s">
        <v>879</v>
      </c>
      <c r="E17" s="106" t="s">
        <v>787</v>
      </c>
      <c r="F17" s="105"/>
      <c r="G17" s="104">
        <v>5.63</v>
      </c>
      <c r="H17" s="104">
        <v>5.35</v>
      </c>
      <c r="I17" s="104">
        <v>5.33</v>
      </c>
      <c r="J17" s="104"/>
      <c r="K17" s="104"/>
      <c r="L17" s="104"/>
      <c r="M17" s="104"/>
      <c r="N17" s="174">
        <f t="shared" si="0"/>
        <v>5.63</v>
      </c>
      <c r="O17" s="138" t="str">
        <f t="shared" si="2"/>
        <v>III A</v>
      </c>
      <c r="P17" s="36">
        <v>11</v>
      </c>
    </row>
    <row r="18" spans="1:16" s="94" customFormat="1" ht="18" customHeight="1" x14ac:dyDescent="0.3">
      <c r="A18" s="110">
        <v>11</v>
      </c>
      <c r="B18" s="109" t="s">
        <v>287</v>
      </c>
      <c r="C18" s="108" t="s">
        <v>880</v>
      </c>
      <c r="D18" s="170" t="s">
        <v>489</v>
      </c>
      <c r="E18" s="106" t="s">
        <v>66</v>
      </c>
      <c r="F18" s="105" t="s">
        <v>259</v>
      </c>
      <c r="G18" s="104">
        <v>5.22</v>
      </c>
      <c r="H18" s="104">
        <v>5.57</v>
      </c>
      <c r="I18" s="104">
        <v>5.36</v>
      </c>
      <c r="J18" s="104"/>
      <c r="K18" s="104"/>
      <c r="L18" s="104"/>
      <c r="M18" s="104"/>
      <c r="N18" s="174">
        <f t="shared" si="0"/>
        <v>5.57</v>
      </c>
      <c r="O18" s="138" t="str">
        <f t="shared" si="2"/>
        <v>I JA</v>
      </c>
      <c r="P18" s="36">
        <v>10</v>
      </c>
    </row>
    <row r="19" spans="1:16" s="94" customFormat="1" ht="18" customHeight="1" x14ac:dyDescent="0.3">
      <c r="A19" s="110">
        <v>12</v>
      </c>
      <c r="B19" s="109" t="s">
        <v>881</v>
      </c>
      <c r="C19" s="108" t="s">
        <v>882</v>
      </c>
      <c r="D19" s="170" t="s">
        <v>676</v>
      </c>
      <c r="E19" s="106" t="s">
        <v>277</v>
      </c>
      <c r="F19" s="105" t="s">
        <v>278</v>
      </c>
      <c r="G19" s="104">
        <v>5.1100000000000003</v>
      </c>
      <c r="H19" s="104">
        <v>5.52</v>
      </c>
      <c r="I19" s="104">
        <v>5.18</v>
      </c>
      <c r="J19" s="104"/>
      <c r="K19" s="104"/>
      <c r="L19" s="104"/>
      <c r="M19" s="104"/>
      <c r="N19" s="174">
        <f t="shared" si="0"/>
        <v>5.52</v>
      </c>
      <c r="O19" s="138" t="str">
        <f t="shared" si="2"/>
        <v>I JA</v>
      </c>
      <c r="P19" s="36">
        <v>9</v>
      </c>
    </row>
    <row r="20" spans="1:16" s="94" customFormat="1" ht="18" customHeight="1" x14ac:dyDescent="0.3">
      <c r="A20" s="110">
        <v>13</v>
      </c>
      <c r="B20" s="109" t="s">
        <v>883</v>
      </c>
      <c r="C20" s="108" t="s">
        <v>884</v>
      </c>
      <c r="D20" s="170" t="s">
        <v>885</v>
      </c>
      <c r="E20" s="106" t="s">
        <v>574</v>
      </c>
      <c r="F20" s="105"/>
      <c r="G20" s="104">
        <v>5.37</v>
      </c>
      <c r="H20" s="104">
        <v>5.5</v>
      </c>
      <c r="I20" s="104">
        <v>5.03</v>
      </c>
      <c r="J20" s="104"/>
      <c r="K20" s="104"/>
      <c r="L20" s="104"/>
      <c r="M20" s="104"/>
      <c r="N20" s="174">
        <f t="shared" si="0"/>
        <v>5.5</v>
      </c>
      <c r="O20" s="138" t="str">
        <f t="shared" si="2"/>
        <v>I JA</v>
      </c>
      <c r="P20" s="36">
        <v>8</v>
      </c>
    </row>
    <row r="21" spans="1:16" s="94" customFormat="1" ht="18" customHeight="1" x14ac:dyDescent="0.3">
      <c r="A21" s="110">
        <v>14</v>
      </c>
      <c r="B21" s="109" t="s">
        <v>555</v>
      </c>
      <c r="C21" s="108" t="s">
        <v>886</v>
      </c>
      <c r="D21" s="170" t="s">
        <v>887</v>
      </c>
      <c r="E21" s="106" t="s">
        <v>20</v>
      </c>
      <c r="F21" s="105" t="s">
        <v>21</v>
      </c>
      <c r="G21" s="104">
        <v>3.51</v>
      </c>
      <c r="H21" s="104">
        <v>5.48</v>
      </c>
      <c r="I21" s="104">
        <v>5.26</v>
      </c>
      <c r="J21" s="104"/>
      <c r="K21" s="104"/>
      <c r="L21" s="104"/>
      <c r="M21" s="104"/>
      <c r="N21" s="174">
        <f t="shared" si="0"/>
        <v>5.48</v>
      </c>
      <c r="O21" s="138" t="str">
        <f t="shared" si="2"/>
        <v>I JA</v>
      </c>
      <c r="P21" s="36">
        <v>7</v>
      </c>
    </row>
    <row r="22" spans="1:16" s="94" customFormat="1" ht="18" customHeight="1" x14ac:dyDescent="0.3">
      <c r="A22" s="110">
        <v>15</v>
      </c>
      <c r="B22" s="109" t="s">
        <v>674</v>
      </c>
      <c r="C22" s="108" t="s">
        <v>888</v>
      </c>
      <c r="D22" s="170" t="s">
        <v>432</v>
      </c>
      <c r="E22" s="106" t="s">
        <v>345</v>
      </c>
      <c r="F22" s="105" t="s">
        <v>524</v>
      </c>
      <c r="G22" s="104">
        <v>5.29</v>
      </c>
      <c r="H22" s="104" t="s">
        <v>349</v>
      </c>
      <c r="I22" s="104">
        <v>5.41</v>
      </c>
      <c r="J22" s="104"/>
      <c r="K22" s="104"/>
      <c r="L22" s="104"/>
      <c r="M22" s="104"/>
      <c r="N22" s="141">
        <f t="shared" si="0"/>
        <v>5.41</v>
      </c>
      <c r="O22" s="138" t="str">
        <f t="shared" si="2"/>
        <v>I JA</v>
      </c>
      <c r="P22" s="36">
        <v>6</v>
      </c>
    </row>
    <row r="23" spans="1:16" s="94" customFormat="1" ht="18" customHeight="1" x14ac:dyDescent="0.3">
      <c r="A23" s="110">
        <v>16</v>
      </c>
      <c r="B23" s="109" t="s">
        <v>889</v>
      </c>
      <c r="C23" s="108" t="s">
        <v>890</v>
      </c>
      <c r="D23" s="171" t="s">
        <v>891</v>
      </c>
      <c r="E23" s="106" t="s">
        <v>720</v>
      </c>
      <c r="F23" s="105" t="s">
        <v>721</v>
      </c>
      <c r="G23" s="104">
        <v>4.9000000000000004</v>
      </c>
      <c r="H23" s="104">
        <v>5.12</v>
      </c>
      <c r="I23" s="104">
        <v>5.4</v>
      </c>
      <c r="J23" s="104"/>
      <c r="K23" s="104"/>
      <c r="L23" s="104"/>
      <c r="M23" s="104"/>
      <c r="N23" s="174">
        <f t="shared" si="0"/>
        <v>5.4</v>
      </c>
      <c r="O23" s="138" t="str">
        <f t="shared" si="2"/>
        <v>I JA</v>
      </c>
      <c r="P23" s="36">
        <v>5</v>
      </c>
    </row>
    <row r="24" spans="1:16" s="94" customFormat="1" ht="18" customHeight="1" x14ac:dyDescent="0.3">
      <c r="A24" s="110">
        <v>17</v>
      </c>
      <c r="B24" s="109" t="s">
        <v>330</v>
      </c>
      <c r="C24" s="108" t="s">
        <v>892</v>
      </c>
      <c r="D24" s="171">
        <v>37523</v>
      </c>
      <c r="E24" s="106" t="s">
        <v>248</v>
      </c>
      <c r="F24" s="105" t="s">
        <v>249</v>
      </c>
      <c r="G24" s="104">
        <v>5.1100000000000003</v>
      </c>
      <c r="H24" s="104">
        <v>5.31</v>
      </c>
      <c r="I24" s="104">
        <v>5.0999999999999996</v>
      </c>
      <c r="J24" s="104"/>
      <c r="K24" s="104"/>
      <c r="L24" s="104"/>
      <c r="M24" s="104"/>
      <c r="N24" s="174">
        <f t="shared" si="0"/>
        <v>5.31</v>
      </c>
      <c r="O24" s="138" t="str">
        <f t="shared" si="2"/>
        <v>I JA</v>
      </c>
      <c r="P24" s="36">
        <v>4</v>
      </c>
    </row>
    <row r="25" spans="1:16" s="94" customFormat="1" ht="18" customHeight="1" x14ac:dyDescent="0.3">
      <c r="A25" s="110">
        <v>18</v>
      </c>
      <c r="B25" s="109" t="s">
        <v>893</v>
      </c>
      <c r="C25" s="108" t="s">
        <v>894</v>
      </c>
      <c r="D25" s="170" t="s">
        <v>895</v>
      </c>
      <c r="E25" s="106" t="s">
        <v>254</v>
      </c>
      <c r="F25" s="105" t="s">
        <v>255</v>
      </c>
      <c r="G25" s="104">
        <v>5.29</v>
      </c>
      <c r="H25" s="104">
        <v>4.9400000000000004</v>
      </c>
      <c r="I25" s="104">
        <v>5.31</v>
      </c>
      <c r="J25" s="104"/>
      <c r="K25" s="104"/>
      <c r="L25" s="104"/>
      <c r="M25" s="104"/>
      <c r="N25" s="174">
        <f t="shared" si="0"/>
        <v>5.31</v>
      </c>
      <c r="O25" s="138" t="str">
        <f t="shared" si="2"/>
        <v>I JA</v>
      </c>
      <c r="P25" s="36">
        <v>3</v>
      </c>
    </row>
    <row r="26" spans="1:16" s="94" customFormat="1" ht="18" customHeight="1" x14ac:dyDescent="0.3">
      <c r="A26" s="110">
        <v>19</v>
      </c>
      <c r="B26" s="109" t="s">
        <v>769</v>
      </c>
      <c r="C26" s="108" t="s">
        <v>896</v>
      </c>
      <c r="D26" s="171">
        <v>37914</v>
      </c>
      <c r="E26" s="106" t="s">
        <v>191</v>
      </c>
      <c r="F26" s="105" t="s">
        <v>192</v>
      </c>
      <c r="G26" s="104">
        <v>5.0599999999999996</v>
      </c>
      <c r="H26" s="104">
        <v>4.9400000000000004</v>
      </c>
      <c r="I26" s="104">
        <v>5.24</v>
      </c>
      <c r="J26" s="104"/>
      <c r="K26" s="104"/>
      <c r="L26" s="104"/>
      <c r="M26" s="104"/>
      <c r="N26" s="174">
        <f t="shared" si="0"/>
        <v>5.24</v>
      </c>
      <c r="O26" s="138" t="str">
        <f t="shared" si="2"/>
        <v>I JA</v>
      </c>
      <c r="P26" s="36">
        <v>2</v>
      </c>
    </row>
    <row r="27" spans="1:16" s="94" customFormat="1" ht="18" customHeight="1" x14ac:dyDescent="0.3">
      <c r="A27" s="110">
        <v>20</v>
      </c>
      <c r="B27" s="109" t="s">
        <v>897</v>
      </c>
      <c r="C27" s="108" t="s">
        <v>898</v>
      </c>
      <c r="D27" s="170" t="s">
        <v>899</v>
      </c>
      <c r="E27" s="106" t="s">
        <v>42</v>
      </c>
      <c r="F27" s="105"/>
      <c r="G27" s="104">
        <v>5.08</v>
      </c>
      <c r="H27" s="104">
        <v>4.9800000000000004</v>
      </c>
      <c r="I27" s="104">
        <v>5.17</v>
      </c>
      <c r="J27" s="104"/>
      <c r="K27" s="104"/>
      <c r="L27" s="104"/>
      <c r="M27" s="104"/>
      <c r="N27" s="174">
        <f t="shared" si="0"/>
        <v>5.17</v>
      </c>
      <c r="O27" s="138" t="str">
        <f t="shared" si="2"/>
        <v>I JA</v>
      </c>
      <c r="P27" s="36">
        <v>1</v>
      </c>
    </row>
    <row r="28" spans="1:16" s="94" customFormat="1" ht="18" customHeight="1" x14ac:dyDescent="0.3">
      <c r="A28" s="110">
        <v>21</v>
      </c>
      <c r="B28" s="109" t="s">
        <v>549</v>
      </c>
      <c r="C28" s="108" t="s">
        <v>900</v>
      </c>
      <c r="D28" s="171" t="s">
        <v>901</v>
      </c>
      <c r="E28" s="106" t="s">
        <v>88</v>
      </c>
      <c r="F28" s="105" t="s">
        <v>286</v>
      </c>
      <c r="G28" s="104">
        <v>5.17</v>
      </c>
      <c r="H28" s="104" t="s">
        <v>349</v>
      </c>
      <c r="I28" s="104">
        <v>5.0999999999999996</v>
      </c>
      <c r="J28" s="104"/>
      <c r="K28" s="104"/>
      <c r="L28" s="104"/>
      <c r="M28" s="104"/>
      <c r="N28" s="174">
        <f t="shared" si="0"/>
        <v>5.17</v>
      </c>
      <c r="O28" s="138" t="str">
        <f t="shared" si="2"/>
        <v>I JA</v>
      </c>
      <c r="P28" s="103"/>
    </row>
    <row r="29" spans="1:16" s="94" customFormat="1" ht="18" customHeight="1" x14ac:dyDescent="0.3">
      <c r="A29" s="110">
        <v>22</v>
      </c>
      <c r="B29" s="109" t="s">
        <v>902</v>
      </c>
      <c r="C29" s="108" t="s">
        <v>903</v>
      </c>
      <c r="D29" s="171">
        <v>37403</v>
      </c>
      <c r="E29" s="106" t="s">
        <v>104</v>
      </c>
      <c r="F29" s="105" t="s">
        <v>105</v>
      </c>
      <c r="G29" s="104">
        <v>4.9000000000000004</v>
      </c>
      <c r="H29" s="104">
        <v>3.15</v>
      </c>
      <c r="I29" s="104">
        <v>5.15</v>
      </c>
      <c r="J29" s="104"/>
      <c r="K29" s="104"/>
      <c r="L29" s="104"/>
      <c r="M29" s="104"/>
      <c r="N29" s="174">
        <f t="shared" si="0"/>
        <v>5.15</v>
      </c>
      <c r="O29" s="138" t="str">
        <f t="shared" si="2"/>
        <v>I JA</v>
      </c>
      <c r="P29" s="103"/>
    </row>
    <row r="30" spans="1:16" s="94" customFormat="1" ht="18" customHeight="1" x14ac:dyDescent="0.3">
      <c r="A30" s="110">
        <v>23</v>
      </c>
      <c r="B30" s="109" t="s">
        <v>266</v>
      </c>
      <c r="C30" s="108" t="s">
        <v>904</v>
      </c>
      <c r="D30" s="170" t="s">
        <v>915</v>
      </c>
      <c r="E30" s="170" t="s">
        <v>48</v>
      </c>
      <c r="F30" s="105" t="s">
        <v>49</v>
      </c>
      <c r="G30" s="104">
        <v>4.8600000000000003</v>
      </c>
      <c r="H30" s="104">
        <v>4.88</v>
      </c>
      <c r="I30" s="104">
        <v>4.83</v>
      </c>
      <c r="J30" s="104"/>
      <c r="K30" s="104"/>
      <c r="L30" s="104"/>
      <c r="M30" s="104"/>
      <c r="N30" s="141">
        <f t="shared" si="0"/>
        <v>4.88</v>
      </c>
      <c r="O30" s="138" t="str">
        <f t="shared" si="2"/>
        <v>II JA</v>
      </c>
      <c r="P30" s="103"/>
    </row>
    <row r="31" spans="1:16" s="94" customFormat="1" ht="18" customHeight="1" x14ac:dyDescent="0.3">
      <c r="A31" s="110">
        <v>24</v>
      </c>
      <c r="B31" s="109" t="s">
        <v>905</v>
      </c>
      <c r="C31" s="108" t="s">
        <v>906</v>
      </c>
      <c r="D31" s="171">
        <v>36966</v>
      </c>
      <c r="E31" s="106" t="s">
        <v>42</v>
      </c>
      <c r="F31" s="105"/>
      <c r="G31" s="104">
        <v>4.75</v>
      </c>
      <c r="H31" s="104">
        <v>4.4400000000000004</v>
      </c>
      <c r="I31" s="104">
        <v>4.38</v>
      </c>
      <c r="J31" s="104"/>
      <c r="K31" s="104"/>
      <c r="L31" s="104"/>
      <c r="M31" s="104"/>
      <c r="N31" s="174">
        <f t="shared" si="0"/>
        <v>4.75</v>
      </c>
      <c r="O31" s="138" t="str">
        <f t="shared" si="2"/>
        <v>II JA</v>
      </c>
      <c r="P31" s="103"/>
    </row>
    <row r="32" spans="1:16" s="94" customFormat="1" ht="18" customHeight="1" x14ac:dyDescent="0.3">
      <c r="A32" s="110">
        <v>25</v>
      </c>
      <c r="B32" s="109" t="s">
        <v>579</v>
      </c>
      <c r="C32" s="108" t="s">
        <v>907</v>
      </c>
      <c r="D32" s="170" t="s">
        <v>885</v>
      </c>
      <c r="E32" s="106" t="s">
        <v>234</v>
      </c>
      <c r="F32" s="105" t="s">
        <v>235</v>
      </c>
      <c r="G32" s="104">
        <v>4.62</v>
      </c>
      <c r="H32" s="104">
        <v>4.55</v>
      </c>
      <c r="I32" s="104">
        <v>4.03</v>
      </c>
      <c r="J32" s="104"/>
      <c r="K32" s="104"/>
      <c r="L32" s="104"/>
      <c r="M32" s="104"/>
      <c r="N32" s="174">
        <f t="shared" si="0"/>
        <v>4.62</v>
      </c>
      <c r="O32" s="138" t="str">
        <f t="shared" si="2"/>
        <v>II JA</v>
      </c>
      <c r="P32" s="103"/>
    </row>
    <row r="33" spans="1:16" s="94" customFormat="1" ht="18" customHeight="1" x14ac:dyDescent="0.3">
      <c r="A33" s="110">
        <v>26</v>
      </c>
      <c r="B33" s="109" t="s">
        <v>774</v>
      </c>
      <c r="C33" s="108" t="s">
        <v>908</v>
      </c>
      <c r="D33" s="170" t="s">
        <v>909</v>
      </c>
      <c r="E33" s="106" t="s">
        <v>16</v>
      </c>
      <c r="F33" s="105" t="s">
        <v>837</v>
      </c>
      <c r="G33" s="104">
        <v>4.51</v>
      </c>
      <c r="H33" s="104" t="s">
        <v>349</v>
      </c>
      <c r="I33" s="104" t="s">
        <v>349</v>
      </c>
      <c r="J33" s="104"/>
      <c r="K33" s="104"/>
      <c r="L33" s="104"/>
      <c r="M33" s="104"/>
      <c r="N33" s="174">
        <f t="shared" si="0"/>
        <v>4.51</v>
      </c>
      <c r="O33" s="138" t="str">
        <f t="shared" si="2"/>
        <v>II JA</v>
      </c>
      <c r="P33" s="103"/>
    </row>
    <row r="34" spans="1:16" s="94" customFormat="1" ht="18" customHeight="1" x14ac:dyDescent="0.3">
      <c r="A34" s="110"/>
      <c r="B34" s="109" t="s">
        <v>825</v>
      </c>
      <c r="C34" s="108" t="s">
        <v>910</v>
      </c>
      <c r="D34" s="170" t="s">
        <v>911</v>
      </c>
      <c r="E34" s="106" t="s">
        <v>254</v>
      </c>
      <c r="F34" s="105" t="s">
        <v>255</v>
      </c>
      <c r="G34" s="104" t="s">
        <v>349</v>
      </c>
      <c r="H34" s="104" t="s">
        <v>349</v>
      </c>
      <c r="I34" s="104" t="s">
        <v>349</v>
      </c>
      <c r="J34" s="104"/>
      <c r="K34" s="104"/>
      <c r="L34" s="104"/>
      <c r="M34" s="104"/>
      <c r="N34" s="176">
        <f t="shared" si="0"/>
        <v>0</v>
      </c>
      <c r="O34" s="138"/>
      <c r="P34" s="103"/>
    </row>
    <row r="35" spans="1:16" s="94" customFormat="1" ht="18" customHeight="1" x14ac:dyDescent="0.3">
      <c r="A35" s="110" t="s">
        <v>28</v>
      </c>
      <c r="B35" s="109" t="s">
        <v>330</v>
      </c>
      <c r="C35" s="108" t="s">
        <v>878</v>
      </c>
      <c r="D35" s="170" t="s">
        <v>879</v>
      </c>
      <c r="E35" s="106" t="s">
        <v>787</v>
      </c>
      <c r="F35" s="105" t="s">
        <v>912</v>
      </c>
      <c r="G35" s="104"/>
      <c r="H35" s="104"/>
      <c r="I35" s="104"/>
      <c r="J35" s="104"/>
      <c r="K35" s="104"/>
      <c r="L35" s="104"/>
      <c r="M35" s="104"/>
      <c r="N35" s="176">
        <f t="shared" si="0"/>
        <v>0</v>
      </c>
      <c r="O35" s="138"/>
      <c r="P35" s="103"/>
    </row>
    <row r="36" spans="1:16" s="94" customFormat="1" ht="18" customHeight="1" x14ac:dyDescent="0.3">
      <c r="A36" s="110" t="s">
        <v>28</v>
      </c>
      <c r="B36" s="109" t="s">
        <v>913</v>
      </c>
      <c r="C36" s="108" t="s">
        <v>914</v>
      </c>
      <c r="D36" s="170" t="s">
        <v>843</v>
      </c>
      <c r="E36" s="106" t="s">
        <v>787</v>
      </c>
      <c r="F36" s="105" t="s">
        <v>912</v>
      </c>
      <c r="G36" s="104"/>
      <c r="H36" s="104"/>
      <c r="I36" s="104"/>
      <c r="J36" s="104"/>
      <c r="K36" s="104"/>
      <c r="L36" s="104"/>
      <c r="M36" s="104"/>
      <c r="N36" s="176">
        <f t="shared" si="0"/>
        <v>0</v>
      </c>
      <c r="O36" s="138"/>
      <c r="P36" s="103"/>
    </row>
  </sheetData>
  <mergeCells count="3">
    <mergeCell ref="A1:K1"/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"/>
  <sheetViews>
    <sheetView topLeftCell="A28" zoomScale="110" zoomScaleNormal="110" workbookViewId="0">
      <selection activeCell="G33" sqref="G33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6.6640625" style="13" customWidth="1"/>
    <col min="4" max="4" width="12.44140625" style="14" customWidth="1"/>
    <col min="5" max="5" width="11.109375" style="14" bestFit="1" customWidth="1"/>
    <col min="6" max="6" width="21.88671875" style="14" customWidth="1"/>
    <col min="7" max="7" width="7.109375" style="14" customWidth="1"/>
    <col min="8" max="8" width="7.109375" style="41" customWidth="1"/>
    <col min="9" max="9" width="7.109375" style="14" hidden="1" customWidth="1"/>
    <col min="10" max="10" width="3.4414062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4" width="7.109375" style="14" customWidth="1"/>
    <col min="265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20" width="7.109375" style="14" customWidth="1"/>
    <col min="521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6" width="7.109375" style="14" customWidth="1"/>
    <col min="777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2" width="7.109375" style="14" customWidth="1"/>
    <col min="1033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8" width="7.109375" style="14" customWidth="1"/>
    <col min="1289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4" width="7.109375" style="14" customWidth="1"/>
    <col min="1545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800" width="7.109375" style="14" customWidth="1"/>
    <col min="1801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6" width="7.109375" style="14" customWidth="1"/>
    <col min="2057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2" width="7.109375" style="14" customWidth="1"/>
    <col min="2313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8" width="7.109375" style="14" customWidth="1"/>
    <col min="2569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4" width="7.109375" style="14" customWidth="1"/>
    <col min="2825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80" width="7.109375" style="14" customWidth="1"/>
    <col min="3081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6" width="7.109375" style="14" customWidth="1"/>
    <col min="3337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2" width="7.109375" style="14" customWidth="1"/>
    <col min="3593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8" width="7.109375" style="14" customWidth="1"/>
    <col min="3849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4" width="7.109375" style="14" customWidth="1"/>
    <col min="4105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60" width="7.109375" style="14" customWidth="1"/>
    <col min="4361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6" width="7.109375" style="14" customWidth="1"/>
    <col min="4617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2" width="7.109375" style="14" customWidth="1"/>
    <col min="4873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8" width="7.109375" style="14" customWidth="1"/>
    <col min="5129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4" width="7.109375" style="14" customWidth="1"/>
    <col min="5385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40" width="7.109375" style="14" customWidth="1"/>
    <col min="5641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6" width="7.109375" style="14" customWidth="1"/>
    <col min="5897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2" width="7.109375" style="14" customWidth="1"/>
    <col min="6153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8" width="7.109375" style="14" customWidth="1"/>
    <col min="6409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4" width="7.109375" style="14" customWidth="1"/>
    <col min="6665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20" width="7.109375" style="14" customWidth="1"/>
    <col min="6921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6" width="7.109375" style="14" customWidth="1"/>
    <col min="7177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2" width="7.109375" style="14" customWidth="1"/>
    <col min="7433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8" width="7.109375" style="14" customWidth="1"/>
    <col min="7689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4" width="7.109375" style="14" customWidth="1"/>
    <col min="7945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200" width="7.109375" style="14" customWidth="1"/>
    <col min="8201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6" width="7.109375" style="14" customWidth="1"/>
    <col min="8457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2" width="7.109375" style="14" customWidth="1"/>
    <col min="8713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8" width="7.109375" style="14" customWidth="1"/>
    <col min="8969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4" width="7.109375" style="14" customWidth="1"/>
    <col min="9225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80" width="7.109375" style="14" customWidth="1"/>
    <col min="9481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6" width="7.109375" style="14" customWidth="1"/>
    <col min="9737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2" width="7.109375" style="14" customWidth="1"/>
    <col min="9993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8" width="7.109375" style="14" customWidth="1"/>
    <col min="10249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4" width="7.109375" style="14" customWidth="1"/>
    <col min="10505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60" width="7.109375" style="14" customWidth="1"/>
    <col min="10761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6" width="7.109375" style="14" customWidth="1"/>
    <col min="11017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2" width="7.109375" style="14" customWidth="1"/>
    <col min="11273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8" width="7.109375" style="14" customWidth="1"/>
    <col min="11529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4" width="7.109375" style="14" customWidth="1"/>
    <col min="11785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40" width="7.109375" style="14" customWidth="1"/>
    <col min="12041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6" width="7.109375" style="14" customWidth="1"/>
    <col min="12297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2" width="7.109375" style="14" customWidth="1"/>
    <col min="12553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8" width="7.109375" style="14" customWidth="1"/>
    <col min="12809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4" width="7.109375" style="14" customWidth="1"/>
    <col min="13065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20" width="7.109375" style="14" customWidth="1"/>
    <col min="13321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6" width="7.109375" style="14" customWidth="1"/>
    <col min="13577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2" width="7.109375" style="14" customWidth="1"/>
    <col min="13833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8" width="7.109375" style="14" customWidth="1"/>
    <col min="14089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4" width="7.109375" style="14" customWidth="1"/>
    <col min="14345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600" width="7.109375" style="14" customWidth="1"/>
    <col min="14601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6" width="7.109375" style="14" customWidth="1"/>
    <col min="14857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2" width="7.109375" style="14" customWidth="1"/>
    <col min="15113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8" width="7.109375" style="14" customWidth="1"/>
    <col min="15369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4" width="7.109375" style="14" customWidth="1"/>
    <col min="15625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80" width="7.109375" style="14" customWidth="1"/>
    <col min="15881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6" width="7.109375" style="14" customWidth="1"/>
    <col min="16137" max="16137" width="0" style="14" hidden="1" customWidth="1"/>
    <col min="16138" max="16138" width="3.44140625" style="14" customWidth="1"/>
    <col min="16139" max="16384" width="9.109375" style="14"/>
  </cols>
  <sheetData>
    <row r="1" spans="1:9" s="2" customFormat="1" ht="39.75" customHeight="1" x14ac:dyDescent="0.35">
      <c r="A1" s="261" t="s">
        <v>0</v>
      </c>
      <c r="B1" s="261"/>
      <c r="C1" s="261"/>
      <c r="D1" s="261"/>
      <c r="E1" s="261"/>
      <c r="F1" s="261"/>
      <c r="G1" s="261"/>
      <c r="H1" s="142"/>
    </row>
    <row r="2" spans="1:9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9" s="5" customFormat="1" x14ac:dyDescent="0.25">
      <c r="B3" s="6"/>
      <c r="C3" s="6"/>
      <c r="D3" s="7"/>
    </row>
    <row r="4" spans="1:9" s="2" customFormat="1" x14ac:dyDescent="0.25">
      <c r="A4" s="1"/>
      <c r="B4" s="8" t="s">
        <v>415</v>
      </c>
      <c r="D4" s="3"/>
      <c r="E4" s="9">
        <v>1</v>
      </c>
      <c r="F4" s="10" t="s">
        <v>3</v>
      </c>
      <c r="G4" s="2">
        <v>-1.1000000000000001</v>
      </c>
      <c r="H4" s="1"/>
    </row>
    <row r="5" spans="1:9" s="11" customFormat="1" ht="14.4" thickBot="1" x14ac:dyDescent="0.3">
      <c r="B5" s="12"/>
      <c r="C5" s="13"/>
      <c r="D5" s="14"/>
      <c r="F5" s="15"/>
      <c r="H5" s="16"/>
    </row>
    <row r="6" spans="1:9" ht="14.4" thickBot="1" x14ac:dyDescent="0.3">
      <c r="A6" s="17" t="s">
        <v>4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</row>
    <row r="7" spans="1:9" ht="17.25" customHeight="1" x14ac:dyDescent="0.3">
      <c r="A7" s="24">
        <v>1</v>
      </c>
      <c r="B7" s="25" t="s">
        <v>416</v>
      </c>
      <c r="C7" s="26" t="s">
        <v>417</v>
      </c>
      <c r="D7" s="27" t="s">
        <v>242</v>
      </c>
      <c r="E7" s="28" t="s">
        <v>48</v>
      </c>
      <c r="F7" s="29" t="s">
        <v>49</v>
      </c>
      <c r="G7" s="30">
        <v>14.03</v>
      </c>
      <c r="H7" s="31"/>
      <c r="I7" s="32" t="b">
        <f t="shared" ref="I7:I23" si="0">IF(ISBLANK(G7),"",IF(G7&lt;=7.7,"KSM",IF(G7&lt;=8,"I A",IF(G7&lt;=8.44,"II A",IF(G7&lt;=9.04,"III A",IF(G7&lt;=9.64,"I JA",IF(G7&lt;=10.04,"II JA",IF(G7&lt;=10.34,"III JA"))))))))</f>
        <v>0</v>
      </c>
    </row>
    <row r="8" spans="1:9" ht="17.25" customHeight="1" x14ac:dyDescent="0.3">
      <c r="A8" s="33">
        <v>2</v>
      </c>
      <c r="B8" s="25" t="s">
        <v>418</v>
      </c>
      <c r="C8" s="26" t="s">
        <v>419</v>
      </c>
      <c r="D8" s="28" t="s">
        <v>420</v>
      </c>
      <c r="E8" s="28" t="s">
        <v>201</v>
      </c>
      <c r="F8" s="29" t="s">
        <v>202</v>
      </c>
      <c r="G8" s="34">
        <v>14.41</v>
      </c>
      <c r="H8" s="35"/>
      <c r="I8" s="36" t="b">
        <f t="shared" si="0"/>
        <v>0</v>
      </c>
    </row>
    <row r="9" spans="1:9" ht="17.25" customHeight="1" x14ac:dyDescent="0.3">
      <c r="A9" s="33">
        <v>3</v>
      </c>
      <c r="B9" s="25" t="s">
        <v>421</v>
      </c>
      <c r="C9" s="26" t="s">
        <v>422</v>
      </c>
      <c r="D9" s="37" t="s">
        <v>423</v>
      </c>
      <c r="E9" s="28" t="s">
        <v>60</v>
      </c>
      <c r="F9" s="29" t="s">
        <v>61</v>
      </c>
      <c r="G9" s="34">
        <v>16.77</v>
      </c>
      <c r="H9" s="35"/>
      <c r="I9" s="36" t="b">
        <f t="shared" si="0"/>
        <v>0</v>
      </c>
    </row>
    <row r="10" spans="1:9" ht="17.25" customHeight="1" x14ac:dyDescent="0.3">
      <c r="A10" s="33">
        <v>4</v>
      </c>
      <c r="B10" s="25" t="s">
        <v>23</v>
      </c>
      <c r="C10" s="26" t="s">
        <v>424</v>
      </c>
      <c r="D10" s="37" t="s">
        <v>425</v>
      </c>
      <c r="E10" s="28" t="s">
        <v>26</v>
      </c>
      <c r="F10" s="29" t="s">
        <v>27</v>
      </c>
      <c r="G10" s="34">
        <v>14.2</v>
      </c>
      <c r="H10" s="35"/>
      <c r="I10" s="36" t="b">
        <f t="shared" si="0"/>
        <v>0</v>
      </c>
    </row>
    <row r="11" spans="1:9" ht="17.25" customHeight="1" x14ac:dyDescent="0.3">
      <c r="A11" s="33">
        <v>5</v>
      </c>
      <c r="B11" s="25" t="s">
        <v>426</v>
      </c>
      <c r="C11" s="26" t="s">
        <v>427</v>
      </c>
      <c r="D11" s="37">
        <v>37594</v>
      </c>
      <c r="E11" s="28" t="s">
        <v>191</v>
      </c>
      <c r="F11" s="29" t="s">
        <v>192</v>
      </c>
      <c r="G11" s="34">
        <v>14.21</v>
      </c>
      <c r="H11" s="35"/>
      <c r="I11" s="36" t="b">
        <f t="shared" si="0"/>
        <v>0</v>
      </c>
    </row>
    <row r="12" spans="1:9" ht="17.25" customHeight="1" x14ac:dyDescent="0.3">
      <c r="A12" s="33">
        <v>6</v>
      </c>
      <c r="B12" s="25" t="s">
        <v>428</v>
      </c>
      <c r="C12" s="26" t="s">
        <v>429</v>
      </c>
      <c r="D12" s="37">
        <v>37362</v>
      </c>
      <c r="E12" s="28" t="s">
        <v>37</v>
      </c>
      <c r="F12" s="29" t="s">
        <v>38</v>
      </c>
      <c r="G12" s="34">
        <v>14.82</v>
      </c>
      <c r="H12" s="35"/>
      <c r="I12" s="36" t="b">
        <f t="shared" si="0"/>
        <v>0</v>
      </c>
    </row>
    <row r="13" spans="1:9" ht="17.25" customHeight="1" x14ac:dyDescent="0.3">
      <c r="A13" s="33">
        <v>7</v>
      </c>
      <c r="B13" s="25" t="s">
        <v>430</v>
      </c>
      <c r="C13" s="26" t="s">
        <v>431</v>
      </c>
      <c r="D13" s="37" t="s">
        <v>432</v>
      </c>
      <c r="E13" s="28" t="s">
        <v>82</v>
      </c>
      <c r="F13" s="29" t="s">
        <v>83</v>
      </c>
      <c r="G13" s="34" t="s">
        <v>28</v>
      </c>
      <c r="H13" s="35"/>
      <c r="I13" s="36"/>
    </row>
    <row r="14" spans="1:9" ht="17.25" customHeight="1" x14ac:dyDescent="0.3">
      <c r="A14" s="33">
        <v>8</v>
      </c>
      <c r="B14" s="25" t="s">
        <v>433</v>
      </c>
      <c r="C14" s="26" t="s">
        <v>434</v>
      </c>
      <c r="D14" s="37">
        <v>37322</v>
      </c>
      <c r="E14" s="28" t="s">
        <v>145</v>
      </c>
      <c r="F14" s="28" t="s">
        <v>146</v>
      </c>
      <c r="G14" s="34">
        <v>18.86</v>
      </c>
      <c r="H14" s="35"/>
      <c r="I14" s="36" t="b">
        <f t="shared" si="0"/>
        <v>0</v>
      </c>
    </row>
    <row r="15" spans="1:9" s="2" customFormat="1" x14ac:dyDescent="0.25">
      <c r="A15" s="1"/>
      <c r="B15" s="8"/>
      <c r="D15" s="3"/>
      <c r="E15" s="40">
        <v>2</v>
      </c>
      <c r="F15" s="10" t="s">
        <v>3</v>
      </c>
      <c r="G15" s="2">
        <v>-0.4</v>
      </c>
      <c r="H15" s="1"/>
      <c r="I15" s="2" t="str">
        <f t="shared" si="0"/>
        <v>KSM</v>
      </c>
    </row>
    <row r="16" spans="1:9" ht="17.25" customHeight="1" x14ac:dyDescent="0.3">
      <c r="A16" s="33">
        <v>1</v>
      </c>
      <c r="B16" s="25" t="s">
        <v>435</v>
      </c>
      <c r="C16" s="26" t="s">
        <v>436</v>
      </c>
      <c r="D16" s="28" t="s">
        <v>437</v>
      </c>
      <c r="E16" s="28" t="s">
        <v>88</v>
      </c>
      <c r="F16" s="29" t="s">
        <v>89</v>
      </c>
      <c r="G16" s="34">
        <v>14.29</v>
      </c>
      <c r="H16" s="35"/>
      <c r="I16" s="36" t="b">
        <f t="shared" si="0"/>
        <v>0</v>
      </c>
    </row>
    <row r="17" spans="1:16" ht="17.25" customHeight="1" x14ac:dyDescent="0.3">
      <c r="A17" s="33">
        <v>2</v>
      </c>
      <c r="B17" s="25" t="s">
        <v>438</v>
      </c>
      <c r="C17" s="26" t="s">
        <v>439</v>
      </c>
      <c r="D17" s="28" t="s">
        <v>440</v>
      </c>
      <c r="E17" s="28" t="s">
        <v>94</v>
      </c>
      <c r="F17" s="29" t="s">
        <v>95</v>
      </c>
      <c r="G17" s="34">
        <v>13.56</v>
      </c>
      <c r="H17" s="35"/>
      <c r="I17" s="36" t="b">
        <f t="shared" si="0"/>
        <v>0</v>
      </c>
    </row>
    <row r="18" spans="1:16" ht="17.25" customHeight="1" x14ac:dyDescent="0.3">
      <c r="A18" s="33">
        <v>3</v>
      </c>
      <c r="B18" s="25" t="s">
        <v>85</v>
      </c>
      <c r="C18" s="26" t="s">
        <v>441</v>
      </c>
      <c r="D18" s="37" t="s">
        <v>442</v>
      </c>
      <c r="E18" s="28" t="s">
        <v>187</v>
      </c>
      <c r="F18" s="39" t="s">
        <v>188</v>
      </c>
      <c r="G18" s="34">
        <v>14.19</v>
      </c>
      <c r="H18" s="35"/>
      <c r="I18" s="36" t="b">
        <f t="shared" si="0"/>
        <v>0</v>
      </c>
    </row>
    <row r="19" spans="1:16" ht="17.25" customHeight="1" x14ac:dyDescent="0.3">
      <c r="A19" s="33">
        <v>4</v>
      </c>
      <c r="B19" s="25" t="s">
        <v>443</v>
      </c>
      <c r="C19" s="26" t="s">
        <v>444</v>
      </c>
      <c r="D19" s="37" t="s">
        <v>445</v>
      </c>
      <c r="E19" s="28" t="s">
        <v>26</v>
      </c>
      <c r="F19" s="29" t="s">
        <v>126</v>
      </c>
      <c r="G19" s="34">
        <v>15.37</v>
      </c>
      <c r="H19" s="35"/>
      <c r="I19" s="36" t="b">
        <f t="shared" si="0"/>
        <v>0</v>
      </c>
      <c r="J19" s="14" t="s">
        <v>414</v>
      </c>
      <c r="P19" s="14" t="s">
        <v>69</v>
      </c>
    </row>
    <row r="20" spans="1:16" ht="17.25" customHeight="1" x14ac:dyDescent="0.3">
      <c r="A20" s="33">
        <v>5</v>
      </c>
      <c r="B20" s="25" t="s">
        <v>446</v>
      </c>
      <c r="C20" s="26" t="s">
        <v>447</v>
      </c>
      <c r="D20" s="37">
        <v>37165</v>
      </c>
      <c r="E20" s="28" t="s">
        <v>100</v>
      </c>
      <c r="F20" s="39" t="s">
        <v>448</v>
      </c>
      <c r="G20" s="34">
        <v>13.82</v>
      </c>
      <c r="H20" s="35"/>
      <c r="I20" s="36"/>
    </row>
    <row r="21" spans="1:16" ht="17.25" customHeight="1" x14ac:dyDescent="0.3">
      <c r="A21" s="33">
        <v>6</v>
      </c>
      <c r="B21" s="25" t="s">
        <v>170</v>
      </c>
      <c r="C21" s="26" t="s">
        <v>449</v>
      </c>
      <c r="D21" s="37">
        <v>36835</v>
      </c>
      <c r="E21" s="28" t="s">
        <v>37</v>
      </c>
      <c r="F21" s="29" t="s">
        <v>38</v>
      </c>
      <c r="G21" s="34">
        <v>15.08</v>
      </c>
      <c r="H21" s="35"/>
      <c r="I21" s="36"/>
    </row>
    <row r="22" spans="1:16" ht="17.25" customHeight="1" x14ac:dyDescent="0.3">
      <c r="A22" s="33">
        <v>7</v>
      </c>
      <c r="B22" s="25" t="s">
        <v>134</v>
      </c>
      <c r="C22" s="26" t="s">
        <v>450</v>
      </c>
      <c r="D22" s="37" t="s">
        <v>451</v>
      </c>
      <c r="E22" s="28" t="s">
        <v>165</v>
      </c>
      <c r="F22" s="29" t="s">
        <v>166</v>
      </c>
      <c r="G22" s="34">
        <v>12.86</v>
      </c>
      <c r="H22" s="35"/>
      <c r="I22" s="36" t="b">
        <f t="shared" si="0"/>
        <v>0</v>
      </c>
    </row>
    <row r="23" spans="1:16" ht="17.25" customHeight="1" x14ac:dyDescent="0.25">
      <c r="A23" s="33">
        <v>8</v>
      </c>
      <c r="B23" s="143"/>
      <c r="C23" s="144"/>
      <c r="D23" s="145"/>
      <c r="E23" s="146"/>
      <c r="F23" s="147"/>
      <c r="G23" s="34"/>
      <c r="H23" s="35"/>
      <c r="I23" s="36" t="str">
        <f t="shared" si="0"/>
        <v/>
      </c>
    </row>
    <row r="24" spans="1:16" s="2" customFormat="1" x14ac:dyDescent="0.25">
      <c r="A24" s="1"/>
      <c r="B24" s="8"/>
      <c r="D24" s="3"/>
      <c r="E24" s="9" t="s">
        <v>84</v>
      </c>
      <c r="F24" s="10" t="s">
        <v>3</v>
      </c>
      <c r="H24" s="1"/>
    </row>
    <row r="25" spans="1:16" ht="17.25" customHeight="1" x14ac:dyDescent="0.3">
      <c r="A25" s="33">
        <v>1</v>
      </c>
      <c r="B25" s="25" t="s">
        <v>446</v>
      </c>
      <c r="C25" s="26" t="s">
        <v>452</v>
      </c>
      <c r="D25" s="28" t="s">
        <v>453</v>
      </c>
      <c r="E25" s="28" t="s">
        <v>201</v>
      </c>
      <c r="F25" s="29" t="s">
        <v>202</v>
      </c>
      <c r="G25" s="34">
        <v>14.37</v>
      </c>
      <c r="H25" s="35"/>
      <c r="I25" s="36" t="b">
        <f t="shared" ref="I25:I32" si="1">IF(ISBLANK(G25),"",IF(G25&lt;=7.7,"KSM",IF(G25&lt;=8,"I A",IF(G25&lt;=8.44,"II A",IF(G25&lt;=9.04,"III A",IF(G25&lt;=9.64,"I JA",IF(G25&lt;=10.04,"II JA",IF(G25&lt;=10.34,"III JA"))))))))</f>
        <v>0</v>
      </c>
    </row>
    <row r="26" spans="1:16" ht="17.25" customHeight="1" x14ac:dyDescent="0.3">
      <c r="A26" s="33">
        <v>2</v>
      </c>
      <c r="B26" s="25" t="s">
        <v>454</v>
      </c>
      <c r="C26" s="26" t="s">
        <v>455</v>
      </c>
      <c r="D26" s="28" t="s">
        <v>456</v>
      </c>
      <c r="E26" s="28" t="s">
        <v>120</v>
      </c>
      <c r="F26" s="29" t="s">
        <v>121</v>
      </c>
      <c r="G26" s="34">
        <v>13.88</v>
      </c>
      <c r="H26" s="35"/>
      <c r="I26" s="36" t="b">
        <f t="shared" si="1"/>
        <v>0</v>
      </c>
    </row>
    <row r="27" spans="1:16" ht="17.25" customHeight="1" x14ac:dyDescent="0.3">
      <c r="A27" s="33">
        <v>3</v>
      </c>
      <c r="B27" s="25" t="s">
        <v>354</v>
      </c>
      <c r="C27" s="26" t="s">
        <v>457</v>
      </c>
      <c r="D27" s="37" t="s">
        <v>458</v>
      </c>
      <c r="E27" s="28" t="s">
        <v>187</v>
      </c>
      <c r="F27" s="39" t="s">
        <v>188</v>
      </c>
      <c r="G27" s="34">
        <v>13.99</v>
      </c>
      <c r="H27" s="35"/>
      <c r="I27" s="36" t="b">
        <f t="shared" si="1"/>
        <v>0</v>
      </c>
    </row>
    <row r="28" spans="1:16" ht="17.25" customHeight="1" x14ac:dyDescent="0.3">
      <c r="A28" s="33">
        <v>4</v>
      </c>
      <c r="B28" s="25" t="s">
        <v>443</v>
      </c>
      <c r="C28" s="26" t="s">
        <v>459</v>
      </c>
      <c r="D28" s="37" t="s">
        <v>460</v>
      </c>
      <c r="E28" s="28" t="s">
        <v>26</v>
      </c>
      <c r="F28" s="29" t="s">
        <v>126</v>
      </c>
      <c r="G28" s="34">
        <v>14.87</v>
      </c>
      <c r="H28" s="35"/>
      <c r="I28" s="36" t="b">
        <f t="shared" si="1"/>
        <v>0</v>
      </c>
      <c r="J28" s="14" t="s">
        <v>414</v>
      </c>
    </row>
    <row r="29" spans="1:16" ht="17.25" customHeight="1" x14ac:dyDescent="0.3">
      <c r="A29" s="33">
        <v>5</v>
      </c>
      <c r="B29" s="25" t="s">
        <v>102</v>
      </c>
      <c r="C29" s="26" t="s">
        <v>461</v>
      </c>
      <c r="D29" s="37" t="s">
        <v>462</v>
      </c>
      <c r="E29" s="28" t="s">
        <v>32</v>
      </c>
      <c r="F29" s="29" t="s">
        <v>33</v>
      </c>
      <c r="G29" s="34">
        <v>14.77</v>
      </c>
      <c r="H29" s="35"/>
      <c r="I29" s="36"/>
    </row>
    <row r="30" spans="1:16" ht="17.25" customHeight="1" x14ac:dyDescent="0.3">
      <c r="A30" s="33">
        <v>6</v>
      </c>
      <c r="B30" s="25" t="s">
        <v>368</v>
      </c>
      <c r="C30" s="26" t="s">
        <v>463</v>
      </c>
      <c r="D30" s="37">
        <v>37979</v>
      </c>
      <c r="E30" s="28" t="s">
        <v>37</v>
      </c>
      <c r="F30" s="29" t="s">
        <v>38</v>
      </c>
      <c r="G30" s="34">
        <v>15.27</v>
      </c>
      <c r="H30" s="35"/>
      <c r="I30" s="36"/>
    </row>
    <row r="31" spans="1:16" ht="17.25" customHeight="1" x14ac:dyDescent="0.3">
      <c r="A31" s="33">
        <v>7</v>
      </c>
      <c r="B31" s="25" t="s">
        <v>361</v>
      </c>
      <c r="C31" s="26" t="s">
        <v>464</v>
      </c>
      <c r="D31" s="37" t="s">
        <v>465</v>
      </c>
      <c r="E31" s="28" t="s">
        <v>165</v>
      </c>
      <c r="F31" s="29" t="s">
        <v>166</v>
      </c>
      <c r="G31" s="34">
        <v>13.66</v>
      </c>
      <c r="H31" s="35"/>
      <c r="I31" s="36" t="b">
        <f t="shared" si="1"/>
        <v>0</v>
      </c>
    </row>
    <row r="32" spans="1:16" ht="17.25" customHeight="1" x14ac:dyDescent="0.25">
      <c r="A32" s="33">
        <v>8</v>
      </c>
      <c r="B32" s="143"/>
      <c r="C32" s="144"/>
      <c r="D32" s="146"/>
      <c r="E32" s="146"/>
      <c r="F32" s="147"/>
      <c r="G32" s="34"/>
      <c r="H32" s="35"/>
      <c r="I32" s="36" t="str">
        <f t="shared" si="1"/>
        <v/>
      </c>
    </row>
    <row r="33" spans="1:15" s="2" customFormat="1" x14ac:dyDescent="0.25">
      <c r="A33" s="1"/>
      <c r="B33" s="8"/>
      <c r="D33" s="3"/>
      <c r="E33" s="9" t="s">
        <v>112</v>
      </c>
      <c r="F33" s="10" t="s">
        <v>3</v>
      </c>
      <c r="G33" s="148"/>
      <c r="H33" s="1"/>
    </row>
    <row r="34" spans="1:15" ht="17.25" customHeight="1" x14ac:dyDescent="0.3">
      <c r="A34" s="33">
        <v>1</v>
      </c>
      <c r="B34" s="25" t="s">
        <v>466</v>
      </c>
      <c r="C34" s="26" t="s">
        <v>467</v>
      </c>
      <c r="D34" s="28" t="s">
        <v>468</v>
      </c>
      <c r="E34" s="28" t="s">
        <v>201</v>
      </c>
      <c r="F34" s="29" t="s">
        <v>202</v>
      </c>
      <c r="G34" s="34">
        <v>13.98</v>
      </c>
      <c r="H34" s="35"/>
      <c r="I34" s="36" t="b">
        <f t="shared" ref="I34:I41" si="2">IF(ISBLANK(G34),"",IF(G34&lt;=7.7,"KSM",IF(G34&lt;=8,"I A",IF(G34&lt;=8.44,"II A",IF(G34&lt;=9.04,"III A",IF(G34&lt;=9.64,"I JA",IF(G34&lt;=10.04,"II JA",IF(G34&lt;=10.34,"III JA"))))))))</f>
        <v>0</v>
      </c>
    </row>
    <row r="35" spans="1:15" ht="17.25" customHeight="1" x14ac:dyDescent="0.3">
      <c r="A35" s="33">
        <v>2</v>
      </c>
      <c r="B35" s="25" t="s">
        <v>469</v>
      </c>
      <c r="C35" s="26" t="s">
        <v>470</v>
      </c>
      <c r="D35" s="37">
        <v>37445</v>
      </c>
      <c r="E35" s="28" t="s">
        <v>20</v>
      </c>
      <c r="F35" s="29" t="s">
        <v>21</v>
      </c>
      <c r="G35" s="34">
        <v>14.13</v>
      </c>
      <c r="H35" s="35"/>
      <c r="I35" s="36" t="b">
        <f t="shared" si="2"/>
        <v>0</v>
      </c>
    </row>
    <row r="36" spans="1:15" ht="17.25" customHeight="1" x14ac:dyDescent="0.3">
      <c r="A36" s="33">
        <v>3</v>
      </c>
      <c r="B36" s="25"/>
      <c r="C36" s="26"/>
      <c r="D36" s="37"/>
      <c r="E36" s="28"/>
      <c r="F36" s="39"/>
      <c r="G36" s="34"/>
      <c r="H36" s="35"/>
      <c r="I36" s="36" t="str">
        <f t="shared" si="2"/>
        <v/>
      </c>
      <c r="O36" s="14" t="s">
        <v>69</v>
      </c>
    </row>
    <row r="37" spans="1:15" ht="17.25" customHeight="1" x14ac:dyDescent="0.3">
      <c r="A37" s="33">
        <v>4</v>
      </c>
      <c r="B37" s="25"/>
      <c r="C37" s="26"/>
      <c r="D37" s="37"/>
      <c r="E37" s="28"/>
      <c r="F37" s="29"/>
      <c r="G37" s="34"/>
      <c r="H37" s="35"/>
      <c r="I37" s="36" t="str">
        <f t="shared" si="2"/>
        <v/>
      </c>
    </row>
    <row r="38" spans="1:15" ht="17.25" customHeight="1" x14ac:dyDescent="0.3">
      <c r="A38" s="33">
        <v>5</v>
      </c>
      <c r="B38" s="25" t="s">
        <v>471</v>
      </c>
      <c r="C38" s="26" t="s">
        <v>472</v>
      </c>
      <c r="D38" s="37">
        <v>37486</v>
      </c>
      <c r="E38" s="28" t="s">
        <v>104</v>
      </c>
      <c r="F38" s="29" t="s">
        <v>105</v>
      </c>
      <c r="G38" s="34">
        <v>14.35</v>
      </c>
      <c r="H38" s="35"/>
      <c r="I38" s="36"/>
    </row>
    <row r="39" spans="1:15" ht="17.25" customHeight="1" x14ac:dyDescent="0.3">
      <c r="A39" s="33">
        <v>6</v>
      </c>
      <c r="B39" s="25" t="s">
        <v>361</v>
      </c>
      <c r="C39" s="26" t="s">
        <v>473</v>
      </c>
      <c r="D39" s="37" t="s">
        <v>474</v>
      </c>
      <c r="E39" s="28" t="s">
        <v>234</v>
      </c>
      <c r="F39" s="39" t="s">
        <v>235</v>
      </c>
      <c r="G39" s="34">
        <v>14.45</v>
      </c>
      <c r="H39" s="35"/>
      <c r="I39" s="36"/>
    </row>
    <row r="40" spans="1:15" ht="17.25" customHeight="1" x14ac:dyDescent="0.3">
      <c r="A40" s="33">
        <v>7</v>
      </c>
      <c r="B40" s="25" t="s">
        <v>475</v>
      </c>
      <c r="C40" s="26" t="s">
        <v>473</v>
      </c>
      <c r="D40" s="37" t="s">
        <v>476</v>
      </c>
      <c r="E40" s="28" t="s">
        <v>165</v>
      </c>
      <c r="F40" s="29" t="s">
        <v>166</v>
      </c>
      <c r="G40" s="34">
        <v>14.03</v>
      </c>
      <c r="H40" s="35"/>
      <c r="I40" s="36" t="b">
        <f t="shared" si="2"/>
        <v>0</v>
      </c>
    </row>
    <row r="41" spans="1:15" ht="17.25" customHeight="1" x14ac:dyDescent="0.25">
      <c r="A41" s="33">
        <v>8</v>
      </c>
      <c r="B41" s="143"/>
      <c r="C41" s="144"/>
      <c r="D41" s="146"/>
      <c r="E41" s="146"/>
      <c r="F41" s="147"/>
      <c r="G41" s="34"/>
      <c r="H41" s="35"/>
      <c r="I41" s="36" t="str">
        <f t="shared" si="2"/>
        <v/>
      </c>
    </row>
    <row r="42" spans="1:15" s="2" customFormat="1" x14ac:dyDescent="0.25">
      <c r="A42" s="1"/>
      <c r="B42" s="8"/>
      <c r="D42" s="3"/>
      <c r="E42" s="9" t="s">
        <v>477</v>
      </c>
      <c r="F42" s="10" t="s">
        <v>3</v>
      </c>
      <c r="G42" s="2" t="s">
        <v>478</v>
      </c>
      <c r="H42" s="1"/>
    </row>
    <row r="43" spans="1:15" ht="17.25" customHeight="1" x14ac:dyDescent="0.3">
      <c r="A43" s="33">
        <v>1</v>
      </c>
      <c r="B43" s="25" t="s">
        <v>479</v>
      </c>
      <c r="C43" s="26" t="s">
        <v>480</v>
      </c>
      <c r="D43" s="28" t="s">
        <v>481</v>
      </c>
      <c r="E43" s="28" t="s">
        <v>201</v>
      </c>
      <c r="F43" s="29" t="s">
        <v>202</v>
      </c>
      <c r="G43" s="34">
        <v>14.41</v>
      </c>
      <c r="H43" s="35"/>
      <c r="I43" s="36" t="b">
        <f t="shared" ref="I43:I50" si="3">IF(ISBLANK(G43),"",IF(G43&lt;=7.7,"KSM",IF(G43&lt;=8,"I A",IF(G43&lt;=8.44,"II A",IF(G43&lt;=9.04,"III A",IF(G43&lt;=9.64,"I JA",IF(G43&lt;=10.04,"II JA",IF(G43&lt;=10.34,"III JA"))))))))</f>
        <v>0</v>
      </c>
    </row>
    <row r="44" spans="1:15" ht="17.25" customHeight="1" x14ac:dyDescent="0.3">
      <c r="A44" s="33">
        <v>2</v>
      </c>
      <c r="B44" s="25" t="s">
        <v>482</v>
      </c>
      <c r="C44" s="26" t="s">
        <v>483</v>
      </c>
      <c r="D44" s="37" t="s">
        <v>484</v>
      </c>
      <c r="E44" s="28" t="s">
        <v>60</v>
      </c>
      <c r="F44" s="29" t="s">
        <v>61</v>
      </c>
      <c r="G44" s="34">
        <v>13.19</v>
      </c>
      <c r="H44" s="35"/>
      <c r="I44" s="36" t="b">
        <f t="shared" si="3"/>
        <v>0</v>
      </c>
    </row>
    <row r="45" spans="1:15" ht="17.25" customHeight="1" x14ac:dyDescent="0.3">
      <c r="A45" s="33">
        <v>3</v>
      </c>
      <c r="B45" s="25" t="s">
        <v>73</v>
      </c>
      <c r="C45" s="26" t="s">
        <v>485</v>
      </c>
      <c r="D45" s="37" t="s">
        <v>486</v>
      </c>
      <c r="E45" s="28" t="s">
        <v>391</v>
      </c>
      <c r="F45" s="29" t="s">
        <v>390</v>
      </c>
      <c r="G45" s="34">
        <v>14.96</v>
      </c>
      <c r="H45" s="35"/>
      <c r="I45" s="36" t="b">
        <f t="shared" si="3"/>
        <v>0</v>
      </c>
    </row>
    <row r="46" spans="1:15" ht="17.25" customHeight="1" x14ac:dyDescent="0.3">
      <c r="A46" s="33">
        <v>4</v>
      </c>
      <c r="B46" s="25" t="s">
        <v>215</v>
      </c>
      <c r="C46" s="26" t="s">
        <v>487</v>
      </c>
      <c r="D46" s="37">
        <v>37391</v>
      </c>
      <c r="E46" s="28" t="s">
        <v>191</v>
      </c>
      <c r="F46" s="29" t="s">
        <v>192</v>
      </c>
      <c r="G46" s="34">
        <v>14.58</v>
      </c>
      <c r="H46" s="35"/>
      <c r="I46" s="36" t="b">
        <f t="shared" si="3"/>
        <v>0</v>
      </c>
    </row>
    <row r="47" spans="1:15" ht="17.25" customHeight="1" x14ac:dyDescent="0.3">
      <c r="A47" s="33">
        <v>5</v>
      </c>
      <c r="B47" s="25" t="s">
        <v>143</v>
      </c>
      <c r="C47" s="26" t="s">
        <v>144</v>
      </c>
      <c r="D47" s="37">
        <v>37303</v>
      </c>
      <c r="E47" s="28" t="s">
        <v>145</v>
      </c>
      <c r="F47" s="29" t="s">
        <v>146</v>
      </c>
      <c r="G47" s="34" t="s">
        <v>28</v>
      </c>
      <c r="H47" s="35"/>
      <c r="I47" s="36"/>
    </row>
    <row r="48" spans="1:15" ht="17.25" customHeight="1" x14ac:dyDescent="0.3">
      <c r="A48" s="33">
        <v>6</v>
      </c>
      <c r="B48" s="25" t="s">
        <v>479</v>
      </c>
      <c r="C48" s="26" t="s">
        <v>488</v>
      </c>
      <c r="D48" s="37" t="s">
        <v>489</v>
      </c>
      <c r="E48" s="28" t="s">
        <v>82</v>
      </c>
      <c r="F48" s="29" t="s">
        <v>490</v>
      </c>
      <c r="G48" s="34" t="s">
        <v>28</v>
      </c>
      <c r="H48" s="35"/>
      <c r="I48" s="36"/>
    </row>
    <row r="49" spans="1:9" ht="17.25" customHeight="1" x14ac:dyDescent="0.3">
      <c r="A49" s="33">
        <v>7</v>
      </c>
      <c r="B49" s="25" t="s">
        <v>491</v>
      </c>
      <c r="C49" s="26" t="s">
        <v>492</v>
      </c>
      <c r="D49" s="37">
        <v>37120</v>
      </c>
      <c r="E49" s="28" t="s">
        <v>48</v>
      </c>
      <c r="F49" s="29" t="s">
        <v>49</v>
      </c>
      <c r="G49" s="34">
        <v>18.03</v>
      </c>
      <c r="H49" s="35"/>
      <c r="I49" s="36" t="b">
        <f t="shared" si="3"/>
        <v>0</v>
      </c>
    </row>
    <row r="50" spans="1:9" ht="17.25" customHeight="1" x14ac:dyDescent="0.25">
      <c r="A50" s="33">
        <v>8</v>
      </c>
      <c r="B50" s="143"/>
      <c r="C50" s="144"/>
      <c r="D50" s="149"/>
      <c r="E50" s="150"/>
      <c r="F50" s="151"/>
      <c r="G50" s="34"/>
      <c r="H50" s="35"/>
      <c r="I50" s="36" t="str">
        <f t="shared" si="3"/>
        <v/>
      </c>
    </row>
  </sheetData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0"/>
  <sheetViews>
    <sheetView topLeftCell="A9" zoomScale="110" zoomScaleNormal="110" workbookViewId="0">
      <selection activeCell="A11" sqref="A11:XFD11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5" style="13" customWidth="1"/>
    <col min="4" max="4" width="12.44140625" style="14" customWidth="1"/>
    <col min="5" max="5" width="11.109375" style="14" bestFit="1" customWidth="1"/>
    <col min="6" max="6" width="21.88671875" style="14" customWidth="1"/>
    <col min="7" max="7" width="7.109375" style="14" customWidth="1"/>
    <col min="8" max="8" width="7.109375" style="41" customWidth="1"/>
    <col min="9" max="9" width="7.109375" style="14" customWidth="1"/>
    <col min="10" max="10" width="7" style="14" customWidth="1"/>
    <col min="11" max="255" width="9.109375" style="14"/>
    <col min="256" max="256" width="5.88671875" style="14" customWidth="1"/>
    <col min="257" max="257" width="12.109375" style="14" customWidth="1"/>
    <col min="258" max="258" width="16.6640625" style="14" customWidth="1"/>
    <col min="259" max="259" width="10.33203125" style="14" customWidth="1"/>
    <col min="260" max="260" width="11.109375" style="14" bestFit="1" customWidth="1"/>
    <col min="261" max="261" width="20.88671875" style="14" bestFit="1" customWidth="1"/>
    <col min="262" max="263" width="7.109375" style="14" customWidth="1"/>
    <col min="264" max="264" width="0" style="14" hidden="1" customWidth="1"/>
    <col min="265" max="265" width="3.44140625" style="14" customWidth="1"/>
    <col min="266" max="511" width="9.109375" style="14"/>
    <col min="512" max="512" width="5.88671875" style="14" customWidth="1"/>
    <col min="513" max="513" width="12.109375" style="14" customWidth="1"/>
    <col min="514" max="514" width="16.6640625" style="14" customWidth="1"/>
    <col min="515" max="515" width="10.33203125" style="14" customWidth="1"/>
    <col min="516" max="516" width="11.109375" style="14" bestFit="1" customWidth="1"/>
    <col min="517" max="517" width="20.88671875" style="14" bestFit="1" customWidth="1"/>
    <col min="518" max="519" width="7.109375" style="14" customWidth="1"/>
    <col min="520" max="520" width="0" style="14" hidden="1" customWidth="1"/>
    <col min="521" max="521" width="3.44140625" style="14" customWidth="1"/>
    <col min="522" max="767" width="9.109375" style="14"/>
    <col min="768" max="768" width="5.88671875" style="14" customWidth="1"/>
    <col min="769" max="769" width="12.109375" style="14" customWidth="1"/>
    <col min="770" max="770" width="16.6640625" style="14" customWidth="1"/>
    <col min="771" max="771" width="10.33203125" style="14" customWidth="1"/>
    <col min="772" max="772" width="11.109375" style="14" bestFit="1" customWidth="1"/>
    <col min="773" max="773" width="20.88671875" style="14" bestFit="1" customWidth="1"/>
    <col min="774" max="775" width="7.109375" style="14" customWidth="1"/>
    <col min="776" max="776" width="0" style="14" hidden="1" customWidth="1"/>
    <col min="777" max="777" width="3.44140625" style="14" customWidth="1"/>
    <col min="778" max="1023" width="9.109375" style="14"/>
    <col min="1024" max="1024" width="5.88671875" style="14" customWidth="1"/>
    <col min="1025" max="1025" width="12.109375" style="14" customWidth="1"/>
    <col min="1026" max="1026" width="16.6640625" style="14" customWidth="1"/>
    <col min="1027" max="1027" width="10.33203125" style="14" customWidth="1"/>
    <col min="1028" max="1028" width="11.109375" style="14" bestFit="1" customWidth="1"/>
    <col min="1029" max="1029" width="20.88671875" style="14" bestFit="1" customWidth="1"/>
    <col min="1030" max="1031" width="7.109375" style="14" customWidth="1"/>
    <col min="1032" max="1032" width="0" style="14" hidden="1" customWidth="1"/>
    <col min="1033" max="1033" width="3.44140625" style="14" customWidth="1"/>
    <col min="1034" max="1279" width="9.109375" style="14"/>
    <col min="1280" max="1280" width="5.88671875" style="14" customWidth="1"/>
    <col min="1281" max="1281" width="12.109375" style="14" customWidth="1"/>
    <col min="1282" max="1282" width="16.6640625" style="14" customWidth="1"/>
    <col min="1283" max="1283" width="10.33203125" style="14" customWidth="1"/>
    <col min="1284" max="1284" width="11.109375" style="14" bestFit="1" customWidth="1"/>
    <col min="1285" max="1285" width="20.88671875" style="14" bestFit="1" customWidth="1"/>
    <col min="1286" max="1287" width="7.109375" style="14" customWidth="1"/>
    <col min="1288" max="1288" width="0" style="14" hidden="1" customWidth="1"/>
    <col min="1289" max="1289" width="3.44140625" style="14" customWidth="1"/>
    <col min="1290" max="1535" width="9.109375" style="14"/>
    <col min="1536" max="1536" width="5.88671875" style="14" customWidth="1"/>
    <col min="1537" max="1537" width="12.109375" style="14" customWidth="1"/>
    <col min="1538" max="1538" width="16.6640625" style="14" customWidth="1"/>
    <col min="1539" max="1539" width="10.33203125" style="14" customWidth="1"/>
    <col min="1540" max="1540" width="11.109375" style="14" bestFit="1" customWidth="1"/>
    <col min="1541" max="1541" width="20.88671875" style="14" bestFit="1" customWidth="1"/>
    <col min="1542" max="1543" width="7.109375" style="14" customWidth="1"/>
    <col min="1544" max="1544" width="0" style="14" hidden="1" customWidth="1"/>
    <col min="1545" max="1545" width="3.44140625" style="14" customWidth="1"/>
    <col min="1546" max="1791" width="9.109375" style="14"/>
    <col min="1792" max="1792" width="5.88671875" style="14" customWidth="1"/>
    <col min="1793" max="1793" width="12.109375" style="14" customWidth="1"/>
    <col min="1794" max="1794" width="16.6640625" style="14" customWidth="1"/>
    <col min="1795" max="1795" width="10.33203125" style="14" customWidth="1"/>
    <col min="1796" max="1796" width="11.109375" style="14" bestFit="1" customWidth="1"/>
    <col min="1797" max="1797" width="20.88671875" style="14" bestFit="1" customWidth="1"/>
    <col min="1798" max="1799" width="7.109375" style="14" customWidth="1"/>
    <col min="1800" max="1800" width="0" style="14" hidden="1" customWidth="1"/>
    <col min="1801" max="1801" width="3.44140625" style="14" customWidth="1"/>
    <col min="1802" max="2047" width="9.109375" style="14"/>
    <col min="2048" max="2048" width="5.88671875" style="14" customWidth="1"/>
    <col min="2049" max="2049" width="12.109375" style="14" customWidth="1"/>
    <col min="2050" max="2050" width="16.6640625" style="14" customWidth="1"/>
    <col min="2051" max="2051" width="10.33203125" style="14" customWidth="1"/>
    <col min="2052" max="2052" width="11.109375" style="14" bestFit="1" customWidth="1"/>
    <col min="2053" max="2053" width="20.88671875" style="14" bestFit="1" customWidth="1"/>
    <col min="2054" max="2055" width="7.109375" style="14" customWidth="1"/>
    <col min="2056" max="2056" width="0" style="14" hidden="1" customWidth="1"/>
    <col min="2057" max="2057" width="3.44140625" style="14" customWidth="1"/>
    <col min="2058" max="2303" width="9.109375" style="14"/>
    <col min="2304" max="2304" width="5.88671875" style="14" customWidth="1"/>
    <col min="2305" max="2305" width="12.109375" style="14" customWidth="1"/>
    <col min="2306" max="2306" width="16.6640625" style="14" customWidth="1"/>
    <col min="2307" max="2307" width="10.33203125" style="14" customWidth="1"/>
    <col min="2308" max="2308" width="11.109375" style="14" bestFit="1" customWidth="1"/>
    <col min="2309" max="2309" width="20.88671875" style="14" bestFit="1" customWidth="1"/>
    <col min="2310" max="2311" width="7.109375" style="14" customWidth="1"/>
    <col min="2312" max="2312" width="0" style="14" hidden="1" customWidth="1"/>
    <col min="2313" max="2313" width="3.44140625" style="14" customWidth="1"/>
    <col min="2314" max="2559" width="9.109375" style="14"/>
    <col min="2560" max="2560" width="5.88671875" style="14" customWidth="1"/>
    <col min="2561" max="2561" width="12.109375" style="14" customWidth="1"/>
    <col min="2562" max="2562" width="16.6640625" style="14" customWidth="1"/>
    <col min="2563" max="2563" width="10.33203125" style="14" customWidth="1"/>
    <col min="2564" max="2564" width="11.109375" style="14" bestFit="1" customWidth="1"/>
    <col min="2565" max="2565" width="20.88671875" style="14" bestFit="1" customWidth="1"/>
    <col min="2566" max="2567" width="7.109375" style="14" customWidth="1"/>
    <col min="2568" max="2568" width="0" style="14" hidden="1" customWidth="1"/>
    <col min="2569" max="2569" width="3.44140625" style="14" customWidth="1"/>
    <col min="2570" max="2815" width="9.109375" style="14"/>
    <col min="2816" max="2816" width="5.88671875" style="14" customWidth="1"/>
    <col min="2817" max="2817" width="12.109375" style="14" customWidth="1"/>
    <col min="2818" max="2818" width="16.6640625" style="14" customWidth="1"/>
    <col min="2819" max="2819" width="10.33203125" style="14" customWidth="1"/>
    <col min="2820" max="2820" width="11.109375" style="14" bestFit="1" customWidth="1"/>
    <col min="2821" max="2821" width="20.88671875" style="14" bestFit="1" customWidth="1"/>
    <col min="2822" max="2823" width="7.109375" style="14" customWidth="1"/>
    <col min="2824" max="2824" width="0" style="14" hidden="1" customWidth="1"/>
    <col min="2825" max="2825" width="3.44140625" style="14" customWidth="1"/>
    <col min="2826" max="3071" width="9.109375" style="14"/>
    <col min="3072" max="3072" width="5.88671875" style="14" customWidth="1"/>
    <col min="3073" max="3073" width="12.109375" style="14" customWidth="1"/>
    <col min="3074" max="3074" width="16.6640625" style="14" customWidth="1"/>
    <col min="3075" max="3075" width="10.33203125" style="14" customWidth="1"/>
    <col min="3076" max="3076" width="11.109375" style="14" bestFit="1" customWidth="1"/>
    <col min="3077" max="3077" width="20.88671875" style="14" bestFit="1" customWidth="1"/>
    <col min="3078" max="3079" width="7.109375" style="14" customWidth="1"/>
    <col min="3080" max="3080" width="0" style="14" hidden="1" customWidth="1"/>
    <col min="3081" max="3081" width="3.44140625" style="14" customWidth="1"/>
    <col min="3082" max="3327" width="9.109375" style="14"/>
    <col min="3328" max="3328" width="5.88671875" style="14" customWidth="1"/>
    <col min="3329" max="3329" width="12.109375" style="14" customWidth="1"/>
    <col min="3330" max="3330" width="16.6640625" style="14" customWidth="1"/>
    <col min="3331" max="3331" width="10.33203125" style="14" customWidth="1"/>
    <col min="3332" max="3332" width="11.109375" style="14" bestFit="1" customWidth="1"/>
    <col min="3333" max="3333" width="20.88671875" style="14" bestFit="1" customWidth="1"/>
    <col min="3334" max="3335" width="7.109375" style="14" customWidth="1"/>
    <col min="3336" max="3336" width="0" style="14" hidden="1" customWidth="1"/>
    <col min="3337" max="3337" width="3.44140625" style="14" customWidth="1"/>
    <col min="3338" max="3583" width="9.109375" style="14"/>
    <col min="3584" max="3584" width="5.88671875" style="14" customWidth="1"/>
    <col min="3585" max="3585" width="12.109375" style="14" customWidth="1"/>
    <col min="3586" max="3586" width="16.6640625" style="14" customWidth="1"/>
    <col min="3587" max="3587" width="10.33203125" style="14" customWidth="1"/>
    <col min="3588" max="3588" width="11.109375" style="14" bestFit="1" customWidth="1"/>
    <col min="3589" max="3589" width="20.88671875" style="14" bestFit="1" customWidth="1"/>
    <col min="3590" max="3591" width="7.109375" style="14" customWidth="1"/>
    <col min="3592" max="3592" width="0" style="14" hidden="1" customWidth="1"/>
    <col min="3593" max="3593" width="3.44140625" style="14" customWidth="1"/>
    <col min="3594" max="3839" width="9.109375" style="14"/>
    <col min="3840" max="3840" width="5.88671875" style="14" customWidth="1"/>
    <col min="3841" max="3841" width="12.109375" style="14" customWidth="1"/>
    <col min="3842" max="3842" width="16.6640625" style="14" customWidth="1"/>
    <col min="3843" max="3843" width="10.33203125" style="14" customWidth="1"/>
    <col min="3844" max="3844" width="11.109375" style="14" bestFit="1" customWidth="1"/>
    <col min="3845" max="3845" width="20.88671875" style="14" bestFit="1" customWidth="1"/>
    <col min="3846" max="3847" width="7.109375" style="14" customWidth="1"/>
    <col min="3848" max="3848" width="0" style="14" hidden="1" customWidth="1"/>
    <col min="3849" max="3849" width="3.44140625" style="14" customWidth="1"/>
    <col min="3850" max="4095" width="9.109375" style="14"/>
    <col min="4096" max="4096" width="5.88671875" style="14" customWidth="1"/>
    <col min="4097" max="4097" width="12.109375" style="14" customWidth="1"/>
    <col min="4098" max="4098" width="16.6640625" style="14" customWidth="1"/>
    <col min="4099" max="4099" width="10.33203125" style="14" customWidth="1"/>
    <col min="4100" max="4100" width="11.109375" style="14" bestFit="1" customWidth="1"/>
    <col min="4101" max="4101" width="20.88671875" style="14" bestFit="1" customWidth="1"/>
    <col min="4102" max="4103" width="7.109375" style="14" customWidth="1"/>
    <col min="4104" max="4104" width="0" style="14" hidden="1" customWidth="1"/>
    <col min="4105" max="4105" width="3.44140625" style="14" customWidth="1"/>
    <col min="4106" max="4351" width="9.109375" style="14"/>
    <col min="4352" max="4352" width="5.88671875" style="14" customWidth="1"/>
    <col min="4353" max="4353" width="12.109375" style="14" customWidth="1"/>
    <col min="4354" max="4354" width="16.6640625" style="14" customWidth="1"/>
    <col min="4355" max="4355" width="10.33203125" style="14" customWidth="1"/>
    <col min="4356" max="4356" width="11.109375" style="14" bestFit="1" customWidth="1"/>
    <col min="4357" max="4357" width="20.88671875" style="14" bestFit="1" customWidth="1"/>
    <col min="4358" max="4359" width="7.109375" style="14" customWidth="1"/>
    <col min="4360" max="4360" width="0" style="14" hidden="1" customWidth="1"/>
    <col min="4361" max="4361" width="3.44140625" style="14" customWidth="1"/>
    <col min="4362" max="4607" width="9.109375" style="14"/>
    <col min="4608" max="4608" width="5.88671875" style="14" customWidth="1"/>
    <col min="4609" max="4609" width="12.109375" style="14" customWidth="1"/>
    <col min="4610" max="4610" width="16.6640625" style="14" customWidth="1"/>
    <col min="4611" max="4611" width="10.33203125" style="14" customWidth="1"/>
    <col min="4612" max="4612" width="11.109375" style="14" bestFit="1" customWidth="1"/>
    <col min="4613" max="4613" width="20.88671875" style="14" bestFit="1" customWidth="1"/>
    <col min="4614" max="4615" width="7.109375" style="14" customWidth="1"/>
    <col min="4616" max="4616" width="0" style="14" hidden="1" customWidth="1"/>
    <col min="4617" max="4617" width="3.44140625" style="14" customWidth="1"/>
    <col min="4618" max="4863" width="9.109375" style="14"/>
    <col min="4864" max="4864" width="5.88671875" style="14" customWidth="1"/>
    <col min="4865" max="4865" width="12.109375" style="14" customWidth="1"/>
    <col min="4866" max="4866" width="16.6640625" style="14" customWidth="1"/>
    <col min="4867" max="4867" width="10.33203125" style="14" customWidth="1"/>
    <col min="4868" max="4868" width="11.109375" style="14" bestFit="1" customWidth="1"/>
    <col min="4869" max="4869" width="20.88671875" style="14" bestFit="1" customWidth="1"/>
    <col min="4870" max="4871" width="7.109375" style="14" customWidth="1"/>
    <col min="4872" max="4872" width="0" style="14" hidden="1" customWidth="1"/>
    <col min="4873" max="4873" width="3.44140625" style="14" customWidth="1"/>
    <col min="4874" max="5119" width="9.109375" style="14"/>
    <col min="5120" max="5120" width="5.88671875" style="14" customWidth="1"/>
    <col min="5121" max="5121" width="12.109375" style="14" customWidth="1"/>
    <col min="5122" max="5122" width="16.6640625" style="14" customWidth="1"/>
    <col min="5123" max="5123" width="10.33203125" style="14" customWidth="1"/>
    <col min="5124" max="5124" width="11.109375" style="14" bestFit="1" customWidth="1"/>
    <col min="5125" max="5125" width="20.88671875" style="14" bestFit="1" customWidth="1"/>
    <col min="5126" max="5127" width="7.109375" style="14" customWidth="1"/>
    <col min="5128" max="5128" width="0" style="14" hidden="1" customWidth="1"/>
    <col min="5129" max="5129" width="3.44140625" style="14" customWidth="1"/>
    <col min="5130" max="5375" width="9.109375" style="14"/>
    <col min="5376" max="5376" width="5.88671875" style="14" customWidth="1"/>
    <col min="5377" max="5377" width="12.109375" style="14" customWidth="1"/>
    <col min="5378" max="5378" width="16.6640625" style="14" customWidth="1"/>
    <col min="5379" max="5379" width="10.33203125" style="14" customWidth="1"/>
    <col min="5380" max="5380" width="11.109375" style="14" bestFit="1" customWidth="1"/>
    <col min="5381" max="5381" width="20.88671875" style="14" bestFit="1" customWidth="1"/>
    <col min="5382" max="5383" width="7.109375" style="14" customWidth="1"/>
    <col min="5384" max="5384" width="0" style="14" hidden="1" customWidth="1"/>
    <col min="5385" max="5385" width="3.44140625" style="14" customWidth="1"/>
    <col min="5386" max="5631" width="9.109375" style="14"/>
    <col min="5632" max="5632" width="5.88671875" style="14" customWidth="1"/>
    <col min="5633" max="5633" width="12.109375" style="14" customWidth="1"/>
    <col min="5634" max="5634" width="16.6640625" style="14" customWidth="1"/>
    <col min="5635" max="5635" width="10.33203125" style="14" customWidth="1"/>
    <col min="5636" max="5636" width="11.109375" style="14" bestFit="1" customWidth="1"/>
    <col min="5637" max="5637" width="20.88671875" style="14" bestFit="1" customWidth="1"/>
    <col min="5638" max="5639" width="7.109375" style="14" customWidth="1"/>
    <col min="5640" max="5640" width="0" style="14" hidden="1" customWidth="1"/>
    <col min="5641" max="5641" width="3.44140625" style="14" customWidth="1"/>
    <col min="5642" max="5887" width="9.109375" style="14"/>
    <col min="5888" max="5888" width="5.88671875" style="14" customWidth="1"/>
    <col min="5889" max="5889" width="12.109375" style="14" customWidth="1"/>
    <col min="5890" max="5890" width="16.6640625" style="14" customWidth="1"/>
    <col min="5891" max="5891" width="10.33203125" style="14" customWidth="1"/>
    <col min="5892" max="5892" width="11.109375" style="14" bestFit="1" customWidth="1"/>
    <col min="5893" max="5893" width="20.88671875" style="14" bestFit="1" customWidth="1"/>
    <col min="5894" max="5895" width="7.109375" style="14" customWidth="1"/>
    <col min="5896" max="5896" width="0" style="14" hidden="1" customWidth="1"/>
    <col min="5897" max="5897" width="3.44140625" style="14" customWidth="1"/>
    <col min="5898" max="6143" width="9.109375" style="14"/>
    <col min="6144" max="6144" width="5.88671875" style="14" customWidth="1"/>
    <col min="6145" max="6145" width="12.109375" style="14" customWidth="1"/>
    <col min="6146" max="6146" width="16.6640625" style="14" customWidth="1"/>
    <col min="6147" max="6147" width="10.33203125" style="14" customWidth="1"/>
    <col min="6148" max="6148" width="11.109375" style="14" bestFit="1" customWidth="1"/>
    <col min="6149" max="6149" width="20.88671875" style="14" bestFit="1" customWidth="1"/>
    <col min="6150" max="6151" width="7.109375" style="14" customWidth="1"/>
    <col min="6152" max="6152" width="0" style="14" hidden="1" customWidth="1"/>
    <col min="6153" max="6153" width="3.44140625" style="14" customWidth="1"/>
    <col min="6154" max="6399" width="9.109375" style="14"/>
    <col min="6400" max="6400" width="5.88671875" style="14" customWidth="1"/>
    <col min="6401" max="6401" width="12.109375" style="14" customWidth="1"/>
    <col min="6402" max="6402" width="16.6640625" style="14" customWidth="1"/>
    <col min="6403" max="6403" width="10.33203125" style="14" customWidth="1"/>
    <col min="6404" max="6404" width="11.109375" style="14" bestFit="1" customWidth="1"/>
    <col min="6405" max="6405" width="20.88671875" style="14" bestFit="1" customWidth="1"/>
    <col min="6406" max="6407" width="7.109375" style="14" customWidth="1"/>
    <col min="6408" max="6408" width="0" style="14" hidden="1" customWidth="1"/>
    <col min="6409" max="6409" width="3.44140625" style="14" customWidth="1"/>
    <col min="6410" max="6655" width="9.109375" style="14"/>
    <col min="6656" max="6656" width="5.88671875" style="14" customWidth="1"/>
    <col min="6657" max="6657" width="12.109375" style="14" customWidth="1"/>
    <col min="6658" max="6658" width="16.6640625" style="14" customWidth="1"/>
    <col min="6659" max="6659" width="10.33203125" style="14" customWidth="1"/>
    <col min="6660" max="6660" width="11.109375" style="14" bestFit="1" customWidth="1"/>
    <col min="6661" max="6661" width="20.88671875" style="14" bestFit="1" customWidth="1"/>
    <col min="6662" max="6663" width="7.109375" style="14" customWidth="1"/>
    <col min="6664" max="6664" width="0" style="14" hidden="1" customWidth="1"/>
    <col min="6665" max="6665" width="3.44140625" style="14" customWidth="1"/>
    <col min="6666" max="6911" width="9.109375" style="14"/>
    <col min="6912" max="6912" width="5.88671875" style="14" customWidth="1"/>
    <col min="6913" max="6913" width="12.109375" style="14" customWidth="1"/>
    <col min="6914" max="6914" width="16.6640625" style="14" customWidth="1"/>
    <col min="6915" max="6915" width="10.33203125" style="14" customWidth="1"/>
    <col min="6916" max="6916" width="11.109375" style="14" bestFit="1" customWidth="1"/>
    <col min="6917" max="6917" width="20.88671875" style="14" bestFit="1" customWidth="1"/>
    <col min="6918" max="6919" width="7.109375" style="14" customWidth="1"/>
    <col min="6920" max="6920" width="0" style="14" hidden="1" customWidth="1"/>
    <col min="6921" max="6921" width="3.44140625" style="14" customWidth="1"/>
    <col min="6922" max="7167" width="9.109375" style="14"/>
    <col min="7168" max="7168" width="5.88671875" style="14" customWidth="1"/>
    <col min="7169" max="7169" width="12.109375" style="14" customWidth="1"/>
    <col min="7170" max="7170" width="16.6640625" style="14" customWidth="1"/>
    <col min="7171" max="7171" width="10.33203125" style="14" customWidth="1"/>
    <col min="7172" max="7172" width="11.109375" style="14" bestFit="1" customWidth="1"/>
    <col min="7173" max="7173" width="20.88671875" style="14" bestFit="1" customWidth="1"/>
    <col min="7174" max="7175" width="7.109375" style="14" customWidth="1"/>
    <col min="7176" max="7176" width="0" style="14" hidden="1" customWidth="1"/>
    <col min="7177" max="7177" width="3.44140625" style="14" customWidth="1"/>
    <col min="7178" max="7423" width="9.109375" style="14"/>
    <col min="7424" max="7424" width="5.88671875" style="14" customWidth="1"/>
    <col min="7425" max="7425" width="12.109375" style="14" customWidth="1"/>
    <col min="7426" max="7426" width="16.6640625" style="14" customWidth="1"/>
    <col min="7427" max="7427" width="10.33203125" style="14" customWidth="1"/>
    <col min="7428" max="7428" width="11.109375" style="14" bestFit="1" customWidth="1"/>
    <col min="7429" max="7429" width="20.88671875" style="14" bestFit="1" customWidth="1"/>
    <col min="7430" max="7431" width="7.109375" style="14" customWidth="1"/>
    <col min="7432" max="7432" width="0" style="14" hidden="1" customWidth="1"/>
    <col min="7433" max="7433" width="3.44140625" style="14" customWidth="1"/>
    <col min="7434" max="7679" width="9.109375" style="14"/>
    <col min="7680" max="7680" width="5.88671875" style="14" customWidth="1"/>
    <col min="7681" max="7681" width="12.109375" style="14" customWidth="1"/>
    <col min="7682" max="7682" width="16.6640625" style="14" customWidth="1"/>
    <col min="7683" max="7683" width="10.33203125" style="14" customWidth="1"/>
    <col min="7684" max="7684" width="11.109375" style="14" bestFit="1" customWidth="1"/>
    <col min="7685" max="7685" width="20.88671875" style="14" bestFit="1" customWidth="1"/>
    <col min="7686" max="7687" width="7.109375" style="14" customWidth="1"/>
    <col min="7688" max="7688" width="0" style="14" hidden="1" customWidth="1"/>
    <col min="7689" max="7689" width="3.44140625" style="14" customWidth="1"/>
    <col min="7690" max="7935" width="9.109375" style="14"/>
    <col min="7936" max="7936" width="5.88671875" style="14" customWidth="1"/>
    <col min="7937" max="7937" width="12.109375" style="14" customWidth="1"/>
    <col min="7938" max="7938" width="16.6640625" style="14" customWidth="1"/>
    <col min="7939" max="7939" width="10.33203125" style="14" customWidth="1"/>
    <col min="7940" max="7940" width="11.109375" style="14" bestFit="1" customWidth="1"/>
    <col min="7941" max="7941" width="20.88671875" style="14" bestFit="1" customWidth="1"/>
    <col min="7942" max="7943" width="7.109375" style="14" customWidth="1"/>
    <col min="7944" max="7944" width="0" style="14" hidden="1" customWidth="1"/>
    <col min="7945" max="7945" width="3.44140625" style="14" customWidth="1"/>
    <col min="7946" max="8191" width="9.109375" style="14"/>
    <col min="8192" max="8192" width="5.88671875" style="14" customWidth="1"/>
    <col min="8193" max="8193" width="12.109375" style="14" customWidth="1"/>
    <col min="8194" max="8194" width="16.6640625" style="14" customWidth="1"/>
    <col min="8195" max="8195" width="10.33203125" style="14" customWidth="1"/>
    <col min="8196" max="8196" width="11.109375" style="14" bestFit="1" customWidth="1"/>
    <col min="8197" max="8197" width="20.88671875" style="14" bestFit="1" customWidth="1"/>
    <col min="8198" max="8199" width="7.109375" style="14" customWidth="1"/>
    <col min="8200" max="8200" width="0" style="14" hidden="1" customWidth="1"/>
    <col min="8201" max="8201" width="3.44140625" style="14" customWidth="1"/>
    <col min="8202" max="8447" width="9.109375" style="14"/>
    <col min="8448" max="8448" width="5.88671875" style="14" customWidth="1"/>
    <col min="8449" max="8449" width="12.109375" style="14" customWidth="1"/>
    <col min="8450" max="8450" width="16.6640625" style="14" customWidth="1"/>
    <col min="8451" max="8451" width="10.33203125" style="14" customWidth="1"/>
    <col min="8452" max="8452" width="11.109375" style="14" bestFit="1" customWidth="1"/>
    <col min="8453" max="8453" width="20.88671875" style="14" bestFit="1" customWidth="1"/>
    <col min="8454" max="8455" width="7.109375" style="14" customWidth="1"/>
    <col min="8456" max="8456" width="0" style="14" hidden="1" customWidth="1"/>
    <col min="8457" max="8457" width="3.44140625" style="14" customWidth="1"/>
    <col min="8458" max="8703" width="9.109375" style="14"/>
    <col min="8704" max="8704" width="5.88671875" style="14" customWidth="1"/>
    <col min="8705" max="8705" width="12.109375" style="14" customWidth="1"/>
    <col min="8706" max="8706" width="16.6640625" style="14" customWidth="1"/>
    <col min="8707" max="8707" width="10.33203125" style="14" customWidth="1"/>
    <col min="8708" max="8708" width="11.109375" style="14" bestFit="1" customWidth="1"/>
    <col min="8709" max="8709" width="20.88671875" style="14" bestFit="1" customWidth="1"/>
    <col min="8710" max="8711" width="7.109375" style="14" customWidth="1"/>
    <col min="8712" max="8712" width="0" style="14" hidden="1" customWidth="1"/>
    <col min="8713" max="8713" width="3.44140625" style="14" customWidth="1"/>
    <col min="8714" max="8959" width="9.109375" style="14"/>
    <col min="8960" max="8960" width="5.88671875" style="14" customWidth="1"/>
    <col min="8961" max="8961" width="12.109375" style="14" customWidth="1"/>
    <col min="8962" max="8962" width="16.6640625" style="14" customWidth="1"/>
    <col min="8963" max="8963" width="10.33203125" style="14" customWidth="1"/>
    <col min="8964" max="8964" width="11.109375" style="14" bestFit="1" customWidth="1"/>
    <col min="8965" max="8965" width="20.88671875" style="14" bestFit="1" customWidth="1"/>
    <col min="8966" max="8967" width="7.109375" style="14" customWidth="1"/>
    <col min="8968" max="8968" width="0" style="14" hidden="1" customWidth="1"/>
    <col min="8969" max="8969" width="3.44140625" style="14" customWidth="1"/>
    <col min="8970" max="9215" width="9.109375" style="14"/>
    <col min="9216" max="9216" width="5.88671875" style="14" customWidth="1"/>
    <col min="9217" max="9217" width="12.109375" style="14" customWidth="1"/>
    <col min="9218" max="9218" width="16.6640625" style="14" customWidth="1"/>
    <col min="9219" max="9219" width="10.33203125" style="14" customWidth="1"/>
    <col min="9220" max="9220" width="11.109375" style="14" bestFit="1" customWidth="1"/>
    <col min="9221" max="9221" width="20.88671875" style="14" bestFit="1" customWidth="1"/>
    <col min="9222" max="9223" width="7.109375" style="14" customWidth="1"/>
    <col min="9224" max="9224" width="0" style="14" hidden="1" customWidth="1"/>
    <col min="9225" max="9225" width="3.44140625" style="14" customWidth="1"/>
    <col min="9226" max="9471" width="9.109375" style="14"/>
    <col min="9472" max="9472" width="5.88671875" style="14" customWidth="1"/>
    <col min="9473" max="9473" width="12.109375" style="14" customWidth="1"/>
    <col min="9474" max="9474" width="16.6640625" style="14" customWidth="1"/>
    <col min="9475" max="9475" width="10.33203125" style="14" customWidth="1"/>
    <col min="9476" max="9476" width="11.109375" style="14" bestFit="1" customWidth="1"/>
    <col min="9477" max="9477" width="20.88671875" style="14" bestFit="1" customWidth="1"/>
    <col min="9478" max="9479" width="7.109375" style="14" customWidth="1"/>
    <col min="9480" max="9480" width="0" style="14" hidden="1" customWidth="1"/>
    <col min="9481" max="9481" width="3.44140625" style="14" customWidth="1"/>
    <col min="9482" max="9727" width="9.109375" style="14"/>
    <col min="9728" max="9728" width="5.88671875" style="14" customWidth="1"/>
    <col min="9729" max="9729" width="12.109375" style="14" customWidth="1"/>
    <col min="9730" max="9730" width="16.6640625" style="14" customWidth="1"/>
    <col min="9731" max="9731" width="10.33203125" style="14" customWidth="1"/>
    <col min="9732" max="9732" width="11.109375" style="14" bestFit="1" customWidth="1"/>
    <col min="9733" max="9733" width="20.88671875" style="14" bestFit="1" customWidth="1"/>
    <col min="9734" max="9735" width="7.109375" style="14" customWidth="1"/>
    <col min="9736" max="9736" width="0" style="14" hidden="1" customWidth="1"/>
    <col min="9737" max="9737" width="3.44140625" style="14" customWidth="1"/>
    <col min="9738" max="9983" width="9.109375" style="14"/>
    <col min="9984" max="9984" width="5.88671875" style="14" customWidth="1"/>
    <col min="9985" max="9985" width="12.109375" style="14" customWidth="1"/>
    <col min="9986" max="9986" width="16.6640625" style="14" customWidth="1"/>
    <col min="9987" max="9987" width="10.33203125" style="14" customWidth="1"/>
    <col min="9988" max="9988" width="11.109375" style="14" bestFit="1" customWidth="1"/>
    <col min="9989" max="9989" width="20.88671875" style="14" bestFit="1" customWidth="1"/>
    <col min="9990" max="9991" width="7.109375" style="14" customWidth="1"/>
    <col min="9992" max="9992" width="0" style="14" hidden="1" customWidth="1"/>
    <col min="9993" max="9993" width="3.44140625" style="14" customWidth="1"/>
    <col min="9994" max="10239" width="9.109375" style="14"/>
    <col min="10240" max="10240" width="5.88671875" style="14" customWidth="1"/>
    <col min="10241" max="10241" width="12.109375" style="14" customWidth="1"/>
    <col min="10242" max="10242" width="16.6640625" style="14" customWidth="1"/>
    <col min="10243" max="10243" width="10.33203125" style="14" customWidth="1"/>
    <col min="10244" max="10244" width="11.109375" style="14" bestFit="1" customWidth="1"/>
    <col min="10245" max="10245" width="20.88671875" style="14" bestFit="1" customWidth="1"/>
    <col min="10246" max="10247" width="7.109375" style="14" customWidth="1"/>
    <col min="10248" max="10248" width="0" style="14" hidden="1" customWidth="1"/>
    <col min="10249" max="10249" width="3.44140625" style="14" customWidth="1"/>
    <col min="10250" max="10495" width="9.109375" style="14"/>
    <col min="10496" max="10496" width="5.88671875" style="14" customWidth="1"/>
    <col min="10497" max="10497" width="12.109375" style="14" customWidth="1"/>
    <col min="10498" max="10498" width="16.6640625" style="14" customWidth="1"/>
    <col min="10499" max="10499" width="10.33203125" style="14" customWidth="1"/>
    <col min="10500" max="10500" width="11.109375" style="14" bestFit="1" customWidth="1"/>
    <col min="10501" max="10501" width="20.88671875" style="14" bestFit="1" customWidth="1"/>
    <col min="10502" max="10503" width="7.109375" style="14" customWidth="1"/>
    <col min="10504" max="10504" width="0" style="14" hidden="1" customWidth="1"/>
    <col min="10505" max="10505" width="3.44140625" style="14" customWidth="1"/>
    <col min="10506" max="10751" width="9.109375" style="14"/>
    <col min="10752" max="10752" width="5.88671875" style="14" customWidth="1"/>
    <col min="10753" max="10753" width="12.109375" style="14" customWidth="1"/>
    <col min="10754" max="10754" width="16.6640625" style="14" customWidth="1"/>
    <col min="10755" max="10755" width="10.33203125" style="14" customWidth="1"/>
    <col min="10756" max="10756" width="11.109375" style="14" bestFit="1" customWidth="1"/>
    <col min="10757" max="10757" width="20.88671875" style="14" bestFit="1" customWidth="1"/>
    <col min="10758" max="10759" width="7.109375" style="14" customWidth="1"/>
    <col min="10760" max="10760" width="0" style="14" hidden="1" customWidth="1"/>
    <col min="10761" max="10761" width="3.44140625" style="14" customWidth="1"/>
    <col min="10762" max="11007" width="9.109375" style="14"/>
    <col min="11008" max="11008" width="5.88671875" style="14" customWidth="1"/>
    <col min="11009" max="11009" width="12.109375" style="14" customWidth="1"/>
    <col min="11010" max="11010" width="16.6640625" style="14" customWidth="1"/>
    <col min="11011" max="11011" width="10.33203125" style="14" customWidth="1"/>
    <col min="11012" max="11012" width="11.109375" style="14" bestFit="1" customWidth="1"/>
    <col min="11013" max="11013" width="20.88671875" style="14" bestFit="1" customWidth="1"/>
    <col min="11014" max="11015" width="7.109375" style="14" customWidth="1"/>
    <col min="11016" max="11016" width="0" style="14" hidden="1" customWidth="1"/>
    <col min="11017" max="11017" width="3.44140625" style="14" customWidth="1"/>
    <col min="11018" max="11263" width="9.109375" style="14"/>
    <col min="11264" max="11264" width="5.88671875" style="14" customWidth="1"/>
    <col min="11265" max="11265" width="12.109375" style="14" customWidth="1"/>
    <col min="11266" max="11266" width="16.6640625" style="14" customWidth="1"/>
    <col min="11267" max="11267" width="10.33203125" style="14" customWidth="1"/>
    <col min="11268" max="11268" width="11.109375" style="14" bestFit="1" customWidth="1"/>
    <col min="11269" max="11269" width="20.88671875" style="14" bestFit="1" customWidth="1"/>
    <col min="11270" max="11271" width="7.109375" style="14" customWidth="1"/>
    <col min="11272" max="11272" width="0" style="14" hidden="1" customWidth="1"/>
    <col min="11273" max="11273" width="3.44140625" style="14" customWidth="1"/>
    <col min="11274" max="11519" width="9.109375" style="14"/>
    <col min="11520" max="11520" width="5.88671875" style="14" customWidth="1"/>
    <col min="11521" max="11521" width="12.109375" style="14" customWidth="1"/>
    <col min="11522" max="11522" width="16.6640625" style="14" customWidth="1"/>
    <col min="11523" max="11523" width="10.33203125" style="14" customWidth="1"/>
    <col min="11524" max="11524" width="11.109375" style="14" bestFit="1" customWidth="1"/>
    <col min="11525" max="11525" width="20.88671875" style="14" bestFit="1" customWidth="1"/>
    <col min="11526" max="11527" width="7.109375" style="14" customWidth="1"/>
    <col min="11528" max="11528" width="0" style="14" hidden="1" customWidth="1"/>
    <col min="11529" max="11529" width="3.44140625" style="14" customWidth="1"/>
    <col min="11530" max="11775" width="9.109375" style="14"/>
    <col min="11776" max="11776" width="5.88671875" style="14" customWidth="1"/>
    <col min="11777" max="11777" width="12.109375" style="14" customWidth="1"/>
    <col min="11778" max="11778" width="16.6640625" style="14" customWidth="1"/>
    <col min="11779" max="11779" width="10.33203125" style="14" customWidth="1"/>
    <col min="11780" max="11780" width="11.109375" style="14" bestFit="1" customWidth="1"/>
    <col min="11781" max="11781" width="20.88671875" style="14" bestFit="1" customWidth="1"/>
    <col min="11782" max="11783" width="7.109375" style="14" customWidth="1"/>
    <col min="11784" max="11784" width="0" style="14" hidden="1" customWidth="1"/>
    <col min="11785" max="11785" width="3.44140625" style="14" customWidth="1"/>
    <col min="11786" max="12031" width="9.109375" style="14"/>
    <col min="12032" max="12032" width="5.88671875" style="14" customWidth="1"/>
    <col min="12033" max="12033" width="12.109375" style="14" customWidth="1"/>
    <col min="12034" max="12034" width="16.6640625" style="14" customWidth="1"/>
    <col min="12035" max="12035" width="10.33203125" style="14" customWidth="1"/>
    <col min="12036" max="12036" width="11.109375" style="14" bestFit="1" customWidth="1"/>
    <col min="12037" max="12037" width="20.88671875" style="14" bestFit="1" customWidth="1"/>
    <col min="12038" max="12039" width="7.109375" style="14" customWidth="1"/>
    <col min="12040" max="12040" width="0" style="14" hidden="1" customWidth="1"/>
    <col min="12041" max="12041" width="3.44140625" style="14" customWidth="1"/>
    <col min="12042" max="12287" width="9.109375" style="14"/>
    <col min="12288" max="12288" width="5.88671875" style="14" customWidth="1"/>
    <col min="12289" max="12289" width="12.109375" style="14" customWidth="1"/>
    <col min="12290" max="12290" width="16.6640625" style="14" customWidth="1"/>
    <col min="12291" max="12291" width="10.33203125" style="14" customWidth="1"/>
    <col min="12292" max="12292" width="11.109375" style="14" bestFit="1" customWidth="1"/>
    <col min="12293" max="12293" width="20.88671875" style="14" bestFit="1" customWidth="1"/>
    <col min="12294" max="12295" width="7.109375" style="14" customWidth="1"/>
    <col min="12296" max="12296" width="0" style="14" hidden="1" customWidth="1"/>
    <col min="12297" max="12297" width="3.44140625" style="14" customWidth="1"/>
    <col min="12298" max="12543" width="9.109375" style="14"/>
    <col min="12544" max="12544" width="5.88671875" style="14" customWidth="1"/>
    <col min="12545" max="12545" width="12.109375" style="14" customWidth="1"/>
    <col min="12546" max="12546" width="16.6640625" style="14" customWidth="1"/>
    <col min="12547" max="12547" width="10.33203125" style="14" customWidth="1"/>
    <col min="12548" max="12548" width="11.109375" style="14" bestFit="1" customWidth="1"/>
    <col min="12549" max="12549" width="20.88671875" style="14" bestFit="1" customWidth="1"/>
    <col min="12550" max="12551" width="7.109375" style="14" customWidth="1"/>
    <col min="12552" max="12552" width="0" style="14" hidden="1" customWidth="1"/>
    <col min="12553" max="12553" width="3.44140625" style="14" customWidth="1"/>
    <col min="12554" max="12799" width="9.109375" style="14"/>
    <col min="12800" max="12800" width="5.88671875" style="14" customWidth="1"/>
    <col min="12801" max="12801" width="12.109375" style="14" customWidth="1"/>
    <col min="12802" max="12802" width="16.6640625" style="14" customWidth="1"/>
    <col min="12803" max="12803" width="10.33203125" style="14" customWidth="1"/>
    <col min="12804" max="12804" width="11.109375" style="14" bestFit="1" customWidth="1"/>
    <col min="12805" max="12805" width="20.88671875" style="14" bestFit="1" customWidth="1"/>
    <col min="12806" max="12807" width="7.109375" style="14" customWidth="1"/>
    <col min="12808" max="12808" width="0" style="14" hidden="1" customWidth="1"/>
    <col min="12809" max="12809" width="3.44140625" style="14" customWidth="1"/>
    <col min="12810" max="13055" width="9.109375" style="14"/>
    <col min="13056" max="13056" width="5.88671875" style="14" customWidth="1"/>
    <col min="13057" max="13057" width="12.109375" style="14" customWidth="1"/>
    <col min="13058" max="13058" width="16.6640625" style="14" customWidth="1"/>
    <col min="13059" max="13059" width="10.33203125" style="14" customWidth="1"/>
    <col min="13060" max="13060" width="11.109375" style="14" bestFit="1" customWidth="1"/>
    <col min="13061" max="13061" width="20.88671875" style="14" bestFit="1" customWidth="1"/>
    <col min="13062" max="13063" width="7.109375" style="14" customWidth="1"/>
    <col min="13064" max="13064" width="0" style="14" hidden="1" customWidth="1"/>
    <col min="13065" max="13065" width="3.44140625" style="14" customWidth="1"/>
    <col min="13066" max="13311" width="9.109375" style="14"/>
    <col min="13312" max="13312" width="5.88671875" style="14" customWidth="1"/>
    <col min="13313" max="13313" width="12.109375" style="14" customWidth="1"/>
    <col min="13314" max="13314" width="16.6640625" style="14" customWidth="1"/>
    <col min="13315" max="13315" width="10.33203125" style="14" customWidth="1"/>
    <col min="13316" max="13316" width="11.109375" style="14" bestFit="1" customWidth="1"/>
    <col min="13317" max="13317" width="20.88671875" style="14" bestFit="1" customWidth="1"/>
    <col min="13318" max="13319" width="7.109375" style="14" customWidth="1"/>
    <col min="13320" max="13320" width="0" style="14" hidden="1" customWidth="1"/>
    <col min="13321" max="13321" width="3.44140625" style="14" customWidth="1"/>
    <col min="13322" max="13567" width="9.109375" style="14"/>
    <col min="13568" max="13568" width="5.88671875" style="14" customWidth="1"/>
    <col min="13569" max="13569" width="12.109375" style="14" customWidth="1"/>
    <col min="13570" max="13570" width="16.6640625" style="14" customWidth="1"/>
    <col min="13571" max="13571" width="10.33203125" style="14" customWidth="1"/>
    <col min="13572" max="13572" width="11.109375" style="14" bestFit="1" customWidth="1"/>
    <col min="13573" max="13573" width="20.88671875" style="14" bestFit="1" customWidth="1"/>
    <col min="13574" max="13575" width="7.109375" style="14" customWidth="1"/>
    <col min="13576" max="13576" width="0" style="14" hidden="1" customWidth="1"/>
    <col min="13577" max="13577" width="3.44140625" style="14" customWidth="1"/>
    <col min="13578" max="13823" width="9.109375" style="14"/>
    <col min="13824" max="13824" width="5.88671875" style="14" customWidth="1"/>
    <col min="13825" max="13825" width="12.109375" style="14" customWidth="1"/>
    <col min="13826" max="13826" width="16.6640625" style="14" customWidth="1"/>
    <col min="13827" max="13827" width="10.33203125" style="14" customWidth="1"/>
    <col min="13828" max="13828" width="11.109375" style="14" bestFit="1" customWidth="1"/>
    <col min="13829" max="13829" width="20.88671875" style="14" bestFit="1" customWidth="1"/>
    <col min="13830" max="13831" width="7.109375" style="14" customWidth="1"/>
    <col min="13832" max="13832" width="0" style="14" hidden="1" customWidth="1"/>
    <col min="13833" max="13833" width="3.44140625" style="14" customWidth="1"/>
    <col min="13834" max="14079" width="9.109375" style="14"/>
    <col min="14080" max="14080" width="5.88671875" style="14" customWidth="1"/>
    <col min="14081" max="14081" width="12.109375" style="14" customWidth="1"/>
    <col min="14082" max="14082" width="16.6640625" style="14" customWidth="1"/>
    <col min="14083" max="14083" width="10.33203125" style="14" customWidth="1"/>
    <col min="14084" max="14084" width="11.109375" style="14" bestFit="1" customWidth="1"/>
    <col min="14085" max="14085" width="20.88671875" style="14" bestFit="1" customWidth="1"/>
    <col min="14086" max="14087" width="7.109375" style="14" customWidth="1"/>
    <col min="14088" max="14088" width="0" style="14" hidden="1" customWidth="1"/>
    <col min="14089" max="14089" width="3.44140625" style="14" customWidth="1"/>
    <col min="14090" max="14335" width="9.109375" style="14"/>
    <col min="14336" max="14336" width="5.88671875" style="14" customWidth="1"/>
    <col min="14337" max="14337" width="12.109375" style="14" customWidth="1"/>
    <col min="14338" max="14338" width="16.6640625" style="14" customWidth="1"/>
    <col min="14339" max="14339" width="10.33203125" style="14" customWidth="1"/>
    <col min="14340" max="14340" width="11.109375" style="14" bestFit="1" customWidth="1"/>
    <col min="14341" max="14341" width="20.88671875" style="14" bestFit="1" customWidth="1"/>
    <col min="14342" max="14343" width="7.109375" style="14" customWidth="1"/>
    <col min="14344" max="14344" width="0" style="14" hidden="1" customWidth="1"/>
    <col min="14345" max="14345" width="3.44140625" style="14" customWidth="1"/>
    <col min="14346" max="14591" width="9.109375" style="14"/>
    <col min="14592" max="14592" width="5.88671875" style="14" customWidth="1"/>
    <col min="14593" max="14593" width="12.109375" style="14" customWidth="1"/>
    <col min="14594" max="14594" width="16.6640625" style="14" customWidth="1"/>
    <col min="14595" max="14595" width="10.33203125" style="14" customWidth="1"/>
    <col min="14596" max="14596" width="11.109375" style="14" bestFit="1" customWidth="1"/>
    <col min="14597" max="14597" width="20.88671875" style="14" bestFit="1" customWidth="1"/>
    <col min="14598" max="14599" width="7.109375" style="14" customWidth="1"/>
    <col min="14600" max="14600" width="0" style="14" hidden="1" customWidth="1"/>
    <col min="14601" max="14601" width="3.44140625" style="14" customWidth="1"/>
    <col min="14602" max="14847" width="9.109375" style="14"/>
    <col min="14848" max="14848" width="5.88671875" style="14" customWidth="1"/>
    <col min="14849" max="14849" width="12.109375" style="14" customWidth="1"/>
    <col min="14850" max="14850" width="16.6640625" style="14" customWidth="1"/>
    <col min="14851" max="14851" width="10.33203125" style="14" customWidth="1"/>
    <col min="14852" max="14852" width="11.109375" style="14" bestFit="1" customWidth="1"/>
    <col min="14853" max="14853" width="20.88671875" style="14" bestFit="1" customWidth="1"/>
    <col min="14854" max="14855" width="7.109375" style="14" customWidth="1"/>
    <col min="14856" max="14856" width="0" style="14" hidden="1" customWidth="1"/>
    <col min="14857" max="14857" width="3.44140625" style="14" customWidth="1"/>
    <col min="14858" max="15103" width="9.109375" style="14"/>
    <col min="15104" max="15104" width="5.88671875" style="14" customWidth="1"/>
    <col min="15105" max="15105" width="12.109375" style="14" customWidth="1"/>
    <col min="15106" max="15106" width="16.6640625" style="14" customWidth="1"/>
    <col min="15107" max="15107" width="10.33203125" style="14" customWidth="1"/>
    <col min="15108" max="15108" width="11.109375" style="14" bestFit="1" customWidth="1"/>
    <col min="15109" max="15109" width="20.88671875" style="14" bestFit="1" customWidth="1"/>
    <col min="15110" max="15111" width="7.109375" style="14" customWidth="1"/>
    <col min="15112" max="15112" width="0" style="14" hidden="1" customWidth="1"/>
    <col min="15113" max="15113" width="3.44140625" style="14" customWidth="1"/>
    <col min="15114" max="15359" width="9.109375" style="14"/>
    <col min="15360" max="15360" width="5.88671875" style="14" customWidth="1"/>
    <col min="15361" max="15361" width="12.109375" style="14" customWidth="1"/>
    <col min="15362" max="15362" width="16.6640625" style="14" customWidth="1"/>
    <col min="15363" max="15363" width="10.33203125" style="14" customWidth="1"/>
    <col min="15364" max="15364" width="11.109375" style="14" bestFit="1" customWidth="1"/>
    <col min="15365" max="15365" width="20.88671875" style="14" bestFit="1" customWidth="1"/>
    <col min="15366" max="15367" width="7.109375" style="14" customWidth="1"/>
    <col min="15368" max="15368" width="0" style="14" hidden="1" customWidth="1"/>
    <col min="15369" max="15369" width="3.44140625" style="14" customWidth="1"/>
    <col min="15370" max="15615" width="9.109375" style="14"/>
    <col min="15616" max="15616" width="5.88671875" style="14" customWidth="1"/>
    <col min="15617" max="15617" width="12.109375" style="14" customWidth="1"/>
    <col min="15618" max="15618" width="16.6640625" style="14" customWidth="1"/>
    <col min="15619" max="15619" width="10.33203125" style="14" customWidth="1"/>
    <col min="15620" max="15620" width="11.109375" style="14" bestFit="1" customWidth="1"/>
    <col min="15621" max="15621" width="20.88671875" style="14" bestFit="1" customWidth="1"/>
    <col min="15622" max="15623" width="7.109375" style="14" customWidth="1"/>
    <col min="15624" max="15624" width="0" style="14" hidden="1" customWidth="1"/>
    <col min="15625" max="15625" width="3.44140625" style="14" customWidth="1"/>
    <col min="15626" max="15871" width="9.109375" style="14"/>
    <col min="15872" max="15872" width="5.88671875" style="14" customWidth="1"/>
    <col min="15873" max="15873" width="12.109375" style="14" customWidth="1"/>
    <col min="15874" max="15874" width="16.6640625" style="14" customWidth="1"/>
    <col min="15875" max="15875" width="10.33203125" style="14" customWidth="1"/>
    <col min="15876" max="15876" width="11.109375" style="14" bestFit="1" customWidth="1"/>
    <col min="15877" max="15877" width="20.88671875" style="14" bestFit="1" customWidth="1"/>
    <col min="15878" max="15879" width="7.109375" style="14" customWidth="1"/>
    <col min="15880" max="15880" width="0" style="14" hidden="1" customWidth="1"/>
    <col min="15881" max="15881" width="3.44140625" style="14" customWidth="1"/>
    <col min="15882" max="16127" width="9.109375" style="14"/>
    <col min="16128" max="16128" width="5.88671875" style="14" customWidth="1"/>
    <col min="16129" max="16129" width="12.109375" style="14" customWidth="1"/>
    <col min="16130" max="16130" width="16.6640625" style="14" customWidth="1"/>
    <col min="16131" max="16131" width="10.33203125" style="14" customWidth="1"/>
    <col min="16132" max="16132" width="11.109375" style="14" bestFit="1" customWidth="1"/>
    <col min="16133" max="16133" width="20.88671875" style="14" bestFit="1" customWidth="1"/>
    <col min="16134" max="16135" width="7.109375" style="14" customWidth="1"/>
    <col min="16136" max="16136" width="0" style="14" hidden="1" customWidth="1"/>
    <col min="16137" max="16137" width="3.44140625" style="14" customWidth="1"/>
    <col min="16138" max="16384" width="9.109375" style="14"/>
  </cols>
  <sheetData>
    <row r="1" spans="1:10" s="2" customFormat="1" ht="39.75" customHeight="1" x14ac:dyDescent="0.35">
      <c r="A1" s="261" t="s">
        <v>0</v>
      </c>
      <c r="B1" s="261"/>
      <c r="C1" s="261"/>
      <c r="D1" s="261"/>
      <c r="E1" s="261"/>
      <c r="F1" s="261"/>
      <c r="G1" s="261"/>
      <c r="H1" s="142"/>
    </row>
    <row r="2" spans="1:10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10" s="5" customFormat="1" x14ac:dyDescent="0.25">
      <c r="B3" s="6"/>
      <c r="C3" s="6"/>
      <c r="D3" s="7"/>
    </row>
    <row r="4" spans="1:10" s="2" customFormat="1" x14ac:dyDescent="0.25">
      <c r="A4" s="1"/>
      <c r="B4" s="8" t="s">
        <v>415</v>
      </c>
      <c r="D4" s="3"/>
      <c r="E4" s="9"/>
      <c r="F4" s="10"/>
      <c r="H4" s="1" t="s">
        <v>493</v>
      </c>
    </row>
    <row r="5" spans="1:10" s="11" customFormat="1" ht="14.4" thickBot="1" x14ac:dyDescent="0.3">
      <c r="B5" s="12"/>
      <c r="C5" s="13"/>
      <c r="D5" s="14"/>
      <c r="F5" s="15"/>
      <c r="H5" s="16"/>
    </row>
    <row r="6" spans="1:10" ht="14.4" thickBot="1" x14ac:dyDescent="0.3">
      <c r="A6" s="17" t="s">
        <v>148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  <c r="J6" s="23" t="s">
        <v>149</v>
      </c>
    </row>
    <row r="7" spans="1:10" ht="17.25" customHeight="1" x14ac:dyDescent="0.3">
      <c r="A7" s="24">
        <v>1</v>
      </c>
      <c r="B7" s="25" t="s">
        <v>134</v>
      </c>
      <c r="C7" s="26" t="s">
        <v>450</v>
      </c>
      <c r="D7" s="37" t="s">
        <v>451</v>
      </c>
      <c r="E7" s="28" t="s">
        <v>165</v>
      </c>
      <c r="F7" s="29" t="s">
        <v>166</v>
      </c>
      <c r="G7" s="30">
        <v>12.86</v>
      </c>
      <c r="H7" s="152">
        <v>12.83</v>
      </c>
      <c r="I7" s="32" t="s">
        <v>590</v>
      </c>
      <c r="J7" s="32">
        <v>25</v>
      </c>
    </row>
    <row r="8" spans="1:10" ht="17.25" customHeight="1" x14ac:dyDescent="0.3">
      <c r="A8" s="33">
        <v>2</v>
      </c>
      <c r="B8" s="25" t="s">
        <v>482</v>
      </c>
      <c r="C8" s="26" t="s">
        <v>483</v>
      </c>
      <c r="D8" s="37" t="s">
        <v>484</v>
      </c>
      <c r="E8" s="28" t="s">
        <v>60</v>
      </c>
      <c r="F8" s="29" t="s">
        <v>61</v>
      </c>
      <c r="G8" s="34">
        <v>13.19</v>
      </c>
      <c r="H8" s="153">
        <v>13.24</v>
      </c>
      <c r="I8" s="36" t="s">
        <v>591</v>
      </c>
      <c r="J8" s="32">
        <v>22</v>
      </c>
    </row>
    <row r="9" spans="1:10" ht="17.25" customHeight="1" x14ac:dyDescent="0.3">
      <c r="A9" s="33">
        <v>3</v>
      </c>
      <c r="B9" s="25" t="s">
        <v>361</v>
      </c>
      <c r="C9" s="26" t="s">
        <v>464</v>
      </c>
      <c r="D9" s="37" t="s">
        <v>465</v>
      </c>
      <c r="E9" s="28" t="s">
        <v>165</v>
      </c>
      <c r="F9" s="29" t="s">
        <v>166</v>
      </c>
      <c r="G9" s="34">
        <v>13.66</v>
      </c>
      <c r="H9" s="153">
        <v>13.68</v>
      </c>
      <c r="I9" s="36" t="s">
        <v>591</v>
      </c>
      <c r="J9" s="32">
        <v>19</v>
      </c>
    </row>
    <row r="10" spans="1:10" ht="17.25" customHeight="1" x14ac:dyDescent="0.3">
      <c r="A10" s="33">
        <v>4</v>
      </c>
      <c r="B10" s="25" t="s">
        <v>446</v>
      </c>
      <c r="C10" s="26" t="s">
        <v>447</v>
      </c>
      <c r="D10" s="37">
        <v>37165</v>
      </c>
      <c r="E10" s="28" t="s">
        <v>100</v>
      </c>
      <c r="F10" s="39" t="s">
        <v>448</v>
      </c>
      <c r="G10" s="34">
        <v>13.82</v>
      </c>
      <c r="H10" s="153">
        <v>13.9</v>
      </c>
      <c r="I10" s="36" t="s">
        <v>591</v>
      </c>
      <c r="J10" s="32">
        <v>17</v>
      </c>
    </row>
    <row r="11" spans="1:10" ht="17.25" customHeight="1" x14ac:dyDescent="0.3">
      <c r="A11" s="33">
        <v>5</v>
      </c>
      <c r="B11" s="25" t="s">
        <v>454</v>
      </c>
      <c r="C11" s="26" t="s">
        <v>455</v>
      </c>
      <c r="D11" s="28" t="s">
        <v>456</v>
      </c>
      <c r="E11" s="28" t="s">
        <v>120</v>
      </c>
      <c r="F11" s="29" t="s">
        <v>121</v>
      </c>
      <c r="G11" s="34">
        <v>13.88</v>
      </c>
      <c r="H11" s="153">
        <v>14.17</v>
      </c>
      <c r="I11" s="36" t="s">
        <v>592</v>
      </c>
      <c r="J11" s="32">
        <v>16</v>
      </c>
    </row>
    <row r="12" spans="1:10" ht="17.25" customHeight="1" x14ac:dyDescent="0.3">
      <c r="A12" s="33">
        <v>6</v>
      </c>
      <c r="B12" s="25" t="s">
        <v>354</v>
      </c>
      <c r="C12" s="26" t="s">
        <v>457</v>
      </c>
      <c r="D12" s="37" t="s">
        <v>458</v>
      </c>
      <c r="E12" s="28" t="s">
        <v>187</v>
      </c>
      <c r="F12" s="39" t="s">
        <v>188</v>
      </c>
      <c r="G12" s="34">
        <v>13.99</v>
      </c>
      <c r="H12" s="153">
        <v>14.2</v>
      </c>
      <c r="I12" s="36" t="s">
        <v>592</v>
      </c>
      <c r="J12" s="32">
        <v>15</v>
      </c>
    </row>
    <row r="13" spans="1:10" ht="17.25" customHeight="1" x14ac:dyDescent="0.3">
      <c r="A13" s="33">
        <v>7</v>
      </c>
      <c r="B13" s="25" t="s">
        <v>466</v>
      </c>
      <c r="C13" s="26" t="s">
        <v>467</v>
      </c>
      <c r="D13" s="28" t="s">
        <v>468</v>
      </c>
      <c r="E13" s="28" t="s">
        <v>201</v>
      </c>
      <c r="F13" s="29" t="s">
        <v>202</v>
      </c>
      <c r="G13" s="34">
        <v>13.98</v>
      </c>
      <c r="H13" s="153">
        <v>14.28</v>
      </c>
      <c r="I13" s="36" t="s">
        <v>592</v>
      </c>
      <c r="J13" s="32">
        <v>14</v>
      </c>
    </row>
    <row r="14" spans="1:10" ht="17.25" customHeight="1" x14ac:dyDescent="0.3">
      <c r="A14" s="33">
        <v>8</v>
      </c>
      <c r="B14" s="25" t="s">
        <v>438</v>
      </c>
      <c r="C14" s="26" t="s">
        <v>439</v>
      </c>
      <c r="D14" s="28" t="s">
        <v>440</v>
      </c>
      <c r="E14" s="28" t="s">
        <v>94</v>
      </c>
      <c r="F14" s="29" t="s">
        <v>95</v>
      </c>
      <c r="G14" s="34">
        <v>13.56</v>
      </c>
      <c r="H14" s="35" t="s">
        <v>494</v>
      </c>
      <c r="I14" s="36" t="s">
        <v>592</v>
      </c>
      <c r="J14" s="32">
        <v>13</v>
      </c>
    </row>
    <row r="15" spans="1:10" ht="17.25" customHeight="1" x14ac:dyDescent="0.3">
      <c r="A15" s="33">
        <v>9</v>
      </c>
      <c r="B15" s="25" t="s">
        <v>416</v>
      </c>
      <c r="C15" s="26" t="s">
        <v>417</v>
      </c>
      <c r="D15" s="27" t="s">
        <v>1059</v>
      </c>
      <c r="E15" s="28" t="s">
        <v>48</v>
      </c>
      <c r="F15" s="29" t="s">
        <v>49</v>
      </c>
      <c r="G15" s="34">
        <v>14.03</v>
      </c>
      <c r="H15" s="35"/>
      <c r="I15" s="36" t="s">
        <v>592</v>
      </c>
      <c r="J15" s="32">
        <v>12</v>
      </c>
    </row>
    <row r="16" spans="1:10" ht="17.25" customHeight="1" x14ac:dyDescent="0.3">
      <c r="A16" s="33">
        <v>10</v>
      </c>
      <c r="B16" s="25" t="s">
        <v>475</v>
      </c>
      <c r="C16" s="26" t="s">
        <v>473</v>
      </c>
      <c r="D16" s="37" t="s">
        <v>476</v>
      </c>
      <c r="E16" s="28" t="s">
        <v>165</v>
      </c>
      <c r="F16" s="29" t="s">
        <v>166</v>
      </c>
      <c r="G16" s="34">
        <v>14.03</v>
      </c>
      <c r="H16" s="35"/>
      <c r="I16" s="36" t="s">
        <v>592</v>
      </c>
      <c r="J16" s="32">
        <v>11</v>
      </c>
    </row>
    <row r="17" spans="1:15" ht="17.25" customHeight="1" x14ac:dyDescent="0.3">
      <c r="A17" s="33">
        <v>11</v>
      </c>
      <c r="B17" s="25" t="s">
        <v>469</v>
      </c>
      <c r="C17" s="26" t="s">
        <v>470</v>
      </c>
      <c r="D17" s="37">
        <v>37445</v>
      </c>
      <c r="E17" s="28" t="s">
        <v>20</v>
      </c>
      <c r="F17" s="29" t="s">
        <v>21</v>
      </c>
      <c r="G17" s="34">
        <v>14.13</v>
      </c>
      <c r="H17" s="35"/>
      <c r="I17" s="36" t="s">
        <v>592</v>
      </c>
      <c r="J17" s="32">
        <v>10</v>
      </c>
    </row>
    <row r="18" spans="1:15" ht="17.25" customHeight="1" x14ac:dyDescent="0.3">
      <c r="A18" s="33">
        <v>12</v>
      </c>
      <c r="B18" s="25" t="s">
        <v>85</v>
      </c>
      <c r="C18" s="26" t="s">
        <v>441</v>
      </c>
      <c r="D18" s="37" t="s">
        <v>442</v>
      </c>
      <c r="E18" s="28" t="s">
        <v>187</v>
      </c>
      <c r="F18" s="39" t="s">
        <v>188</v>
      </c>
      <c r="G18" s="34">
        <v>14.19</v>
      </c>
      <c r="H18" s="35"/>
      <c r="I18" s="36" t="s">
        <v>592</v>
      </c>
      <c r="J18" s="32">
        <v>9</v>
      </c>
      <c r="O18" s="14" t="s">
        <v>69</v>
      </c>
    </row>
    <row r="19" spans="1:15" ht="17.25" customHeight="1" x14ac:dyDescent="0.3">
      <c r="A19" s="33">
        <v>13</v>
      </c>
      <c r="B19" s="25" t="s">
        <v>23</v>
      </c>
      <c r="C19" s="26" t="s">
        <v>424</v>
      </c>
      <c r="D19" s="37" t="s">
        <v>425</v>
      </c>
      <c r="E19" s="28" t="s">
        <v>26</v>
      </c>
      <c r="F19" s="29" t="s">
        <v>27</v>
      </c>
      <c r="G19" s="34">
        <v>14.2</v>
      </c>
      <c r="H19" s="35"/>
      <c r="I19" s="36" t="s">
        <v>592</v>
      </c>
      <c r="J19" s="32">
        <v>8</v>
      </c>
    </row>
    <row r="20" spans="1:15" ht="17.25" customHeight="1" x14ac:dyDescent="0.3">
      <c r="A20" s="33">
        <v>14</v>
      </c>
      <c r="B20" s="25" t="s">
        <v>426</v>
      </c>
      <c r="C20" s="26" t="s">
        <v>427</v>
      </c>
      <c r="D20" s="37">
        <v>37594</v>
      </c>
      <c r="E20" s="28" t="s">
        <v>191</v>
      </c>
      <c r="F20" s="29" t="s">
        <v>192</v>
      </c>
      <c r="G20" s="34">
        <v>14.21</v>
      </c>
      <c r="H20" s="35"/>
      <c r="I20" s="36" t="s">
        <v>592</v>
      </c>
      <c r="J20" s="32">
        <v>7</v>
      </c>
    </row>
    <row r="21" spans="1:15" ht="17.25" customHeight="1" x14ac:dyDescent="0.3">
      <c r="A21" s="33">
        <v>15</v>
      </c>
      <c r="B21" s="25" t="s">
        <v>435</v>
      </c>
      <c r="C21" s="26" t="s">
        <v>436</v>
      </c>
      <c r="D21" s="28" t="s">
        <v>437</v>
      </c>
      <c r="E21" s="28" t="s">
        <v>88</v>
      </c>
      <c r="F21" s="29" t="s">
        <v>89</v>
      </c>
      <c r="G21" s="34">
        <v>14.29</v>
      </c>
      <c r="H21" s="35"/>
      <c r="I21" s="36" t="s">
        <v>592</v>
      </c>
      <c r="J21" s="32">
        <v>6</v>
      </c>
    </row>
    <row r="22" spans="1:15" ht="17.25" customHeight="1" x14ac:dyDescent="0.3">
      <c r="A22" s="33">
        <v>16</v>
      </c>
      <c r="B22" s="25" t="s">
        <v>471</v>
      </c>
      <c r="C22" s="26" t="s">
        <v>472</v>
      </c>
      <c r="D22" s="37">
        <v>37486</v>
      </c>
      <c r="E22" s="28" t="s">
        <v>104</v>
      </c>
      <c r="F22" s="29" t="s">
        <v>105</v>
      </c>
      <c r="G22" s="34">
        <v>14.35</v>
      </c>
      <c r="H22" s="35"/>
      <c r="I22" s="36" t="s">
        <v>592</v>
      </c>
      <c r="J22" s="32">
        <v>5</v>
      </c>
    </row>
    <row r="23" spans="1:15" ht="17.25" customHeight="1" x14ac:dyDescent="0.3">
      <c r="A23" s="33">
        <v>17</v>
      </c>
      <c r="B23" s="25" t="s">
        <v>446</v>
      </c>
      <c r="C23" s="26" t="s">
        <v>452</v>
      </c>
      <c r="D23" s="28" t="s">
        <v>453</v>
      </c>
      <c r="E23" s="28" t="s">
        <v>201</v>
      </c>
      <c r="F23" s="29" t="s">
        <v>202</v>
      </c>
      <c r="G23" s="34">
        <v>14.37</v>
      </c>
      <c r="H23" s="35"/>
      <c r="I23" s="36" t="s">
        <v>592</v>
      </c>
      <c r="J23" s="32">
        <v>4</v>
      </c>
    </row>
    <row r="24" spans="1:15" ht="17.25" customHeight="1" x14ac:dyDescent="0.3">
      <c r="A24" s="33">
        <v>18</v>
      </c>
      <c r="B24" s="25" t="s">
        <v>418</v>
      </c>
      <c r="C24" s="26" t="s">
        <v>419</v>
      </c>
      <c r="D24" s="28" t="s">
        <v>420</v>
      </c>
      <c r="E24" s="28" t="s">
        <v>201</v>
      </c>
      <c r="F24" s="29" t="s">
        <v>202</v>
      </c>
      <c r="G24" s="34">
        <v>14.41</v>
      </c>
      <c r="H24" s="35"/>
      <c r="I24" s="36" t="s">
        <v>592</v>
      </c>
      <c r="J24" s="32">
        <v>3</v>
      </c>
    </row>
    <row r="25" spans="1:15" ht="17.25" customHeight="1" x14ac:dyDescent="0.3">
      <c r="A25" s="33">
        <v>19</v>
      </c>
      <c r="B25" s="25" t="s">
        <v>479</v>
      </c>
      <c r="C25" s="26" t="s">
        <v>480</v>
      </c>
      <c r="D25" s="28" t="s">
        <v>481</v>
      </c>
      <c r="E25" s="28" t="s">
        <v>201</v>
      </c>
      <c r="F25" s="29" t="s">
        <v>202</v>
      </c>
      <c r="G25" s="34">
        <v>14.41</v>
      </c>
      <c r="H25" s="35"/>
      <c r="I25" s="36" t="s">
        <v>592</v>
      </c>
      <c r="J25" s="32">
        <v>2</v>
      </c>
    </row>
    <row r="26" spans="1:15" ht="17.25" customHeight="1" x14ac:dyDescent="0.3">
      <c r="A26" s="33">
        <v>20</v>
      </c>
      <c r="B26" s="25" t="s">
        <v>361</v>
      </c>
      <c r="C26" s="26" t="s">
        <v>473</v>
      </c>
      <c r="D26" s="37" t="s">
        <v>474</v>
      </c>
      <c r="E26" s="28" t="s">
        <v>234</v>
      </c>
      <c r="F26" s="39" t="s">
        <v>235</v>
      </c>
      <c r="G26" s="34">
        <v>14.45</v>
      </c>
      <c r="H26" s="35"/>
      <c r="I26" s="36" t="s">
        <v>592</v>
      </c>
      <c r="J26" s="32">
        <v>1</v>
      </c>
    </row>
    <row r="27" spans="1:15" ht="17.25" customHeight="1" x14ac:dyDescent="0.3">
      <c r="A27" s="33">
        <v>21</v>
      </c>
      <c r="B27" s="25" t="s">
        <v>215</v>
      </c>
      <c r="C27" s="26" t="s">
        <v>487</v>
      </c>
      <c r="D27" s="37">
        <v>37391</v>
      </c>
      <c r="E27" s="28" t="s">
        <v>191</v>
      </c>
      <c r="F27" s="29" t="s">
        <v>192</v>
      </c>
      <c r="G27" s="34">
        <v>14.58</v>
      </c>
      <c r="H27" s="35"/>
      <c r="I27" s="36" t="s">
        <v>592</v>
      </c>
      <c r="J27" s="32"/>
    </row>
    <row r="28" spans="1:15" ht="17.25" customHeight="1" x14ac:dyDescent="0.3">
      <c r="A28" s="33">
        <v>22</v>
      </c>
      <c r="B28" s="25" t="s">
        <v>102</v>
      </c>
      <c r="C28" s="26" t="s">
        <v>461</v>
      </c>
      <c r="D28" s="37" t="s">
        <v>462</v>
      </c>
      <c r="E28" s="28" t="s">
        <v>32</v>
      </c>
      <c r="F28" s="29" t="s">
        <v>33</v>
      </c>
      <c r="G28" s="34">
        <v>14.77</v>
      </c>
      <c r="H28" s="35"/>
      <c r="I28" s="36" t="s">
        <v>592</v>
      </c>
      <c r="J28" s="32"/>
    </row>
    <row r="29" spans="1:15" ht="17.25" customHeight="1" x14ac:dyDescent="0.3">
      <c r="A29" s="33">
        <v>23</v>
      </c>
      <c r="B29" s="25" t="s">
        <v>428</v>
      </c>
      <c r="C29" s="26" t="s">
        <v>429</v>
      </c>
      <c r="D29" s="37">
        <v>37362</v>
      </c>
      <c r="E29" s="28" t="s">
        <v>37</v>
      </c>
      <c r="F29" s="29" t="s">
        <v>38</v>
      </c>
      <c r="G29" s="34">
        <v>14.82</v>
      </c>
      <c r="H29" s="35"/>
      <c r="I29" s="36" t="s">
        <v>592</v>
      </c>
      <c r="J29" s="32"/>
    </row>
    <row r="30" spans="1:15" ht="17.25" customHeight="1" x14ac:dyDescent="0.3">
      <c r="A30" s="33">
        <v>24</v>
      </c>
      <c r="B30" s="25" t="s">
        <v>73</v>
      </c>
      <c r="C30" s="26" t="s">
        <v>485</v>
      </c>
      <c r="D30" s="37" t="s">
        <v>486</v>
      </c>
      <c r="E30" s="28" t="s">
        <v>391</v>
      </c>
      <c r="F30" s="29" t="s">
        <v>390</v>
      </c>
      <c r="G30" s="34">
        <v>14.96</v>
      </c>
      <c r="H30" s="35"/>
      <c r="I30" s="36" t="s">
        <v>593</v>
      </c>
      <c r="J30" s="32"/>
    </row>
    <row r="31" spans="1:15" ht="17.25" customHeight="1" x14ac:dyDescent="0.3">
      <c r="A31" s="33">
        <v>25</v>
      </c>
      <c r="B31" s="25" t="s">
        <v>170</v>
      </c>
      <c r="C31" s="26" t="s">
        <v>449</v>
      </c>
      <c r="D31" s="37">
        <v>36835</v>
      </c>
      <c r="E31" s="28" t="s">
        <v>37</v>
      </c>
      <c r="F31" s="29" t="s">
        <v>38</v>
      </c>
      <c r="G31" s="34">
        <v>15.08</v>
      </c>
      <c r="H31" s="35"/>
      <c r="I31" s="36" t="s">
        <v>593</v>
      </c>
      <c r="J31" s="32"/>
    </row>
    <row r="32" spans="1:15" ht="17.25" customHeight="1" x14ac:dyDescent="0.3">
      <c r="A32" s="33">
        <v>26</v>
      </c>
      <c r="B32" s="25" t="s">
        <v>368</v>
      </c>
      <c r="C32" s="26" t="s">
        <v>463</v>
      </c>
      <c r="D32" s="37">
        <v>37979</v>
      </c>
      <c r="E32" s="28" t="s">
        <v>37</v>
      </c>
      <c r="F32" s="29" t="s">
        <v>38</v>
      </c>
      <c r="G32" s="34">
        <v>15.27</v>
      </c>
      <c r="H32" s="35"/>
      <c r="I32" s="36" t="s">
        <v>593</v>
      </c>
      <c r="J32" s="32"/>
    </row>
    <row r="33" spans="1:10" ht="17.25" customHeight="1" x14ac:dyDescent="0.3">
      <c r="A33" s="33">
        <v>27</v>
      </c>
      <c r="B33" s="25" t="s">
        <v>421</v>
      </c>
      <c r="C33" s="26" t="s">
        <v>422</v>
      </c>
      <c r="D33" s="37" t="s">
        <v>423</v>
      </c>
      <c r="E33" s="28" t="s">
        <v>60</v>
      </c>
      <c r="F33" s="29" t="s">
        <v>61</v>
      </c>
      <c r="G33" s="34">
        <v>16.77</v>
      </c>
      <c r="H33" s="35"/>
      <c r="I33" s="36" t="s">
        <v>594</v>
      </c>
      <c r="J33" s="32"/>
    </row>
    <row r="34" spans="1:10" ht="17.25" customHeight="1" x14ac:dyDescent="0.3">
      <c r="A34" s="33">
        <v>28</v>
      </c>
      <c r="B34" s="25" t="s">
        <v>491</v>
      </c>
      <c r="C34" s="26" t="s">
        <v>492</v>
      </c>
      <c r="D34" s="37">
        <v>37120</v>
      </c>
      <c r="E34" s="28" t="s">
        <v>48</v>
      </c>
      <c r="F34" s="29" t="s">
        <v>49</v>
      </c>
      <c r="G34" s="34">
        <v>18.03</v>
      </c>
      <c r="H34" s="35"/>
      <c r="I34" s="36"/>
      <c r="J34" s="32"/>
    </row>
    <row r="35" spans="1:10" ht="17.25" customHeight="1" x14ac:dyDescent="0.3">
      <c r="A35" s="33">
        <v>29</v>
      </c>
      <c r="B35" s="25" t="s">
        <v>433</v>
      </c>
      <c r="C35" s="26" t="s">
        <v>434</v>
      </c>
      <c r="D35" s="37">
        <v>37322</v>
      </c>
      <c r="E35" s="28" t="s">
        <v>145</v>
      </c>
      <c r="F35" s="28" t="s">
        <v>146</v>
      </c>
      <c r="G35" s="34">
        <v>18.86</v>
      </c>
      <c r="H35" s="35"/>
      <c r="I35" s="36"/>
      <c r="J35" s="32"/>
    </row>
    <row r="36" spans="1:10" ht="17.25" customHeight="1" x14ac:dyDescent="0.3">
      <c r="A36" s="33" t="s">
        <v>414</v>
      </c>
      <c r="B36" s="25" t="s">
        <v>443</v>
      </c>
      <c r="C36" s="26" t="s">
        <v>459</v>
      </c>
      <c r="D36" s="37" t="s">
        <v>460</v>
      </c>
      <c r="E36" s="28" t="s">
        <v>26</v>
      </c>
      <c r="F36" s="29" t="s">
        <v>126</v>
      </c>
      <c r="G36" s="34">
        <v>14.87</v>
      </c>
      <c r="H36" s="35"/>
      <c r="I36" s="36" t="s">
        <v>592</v>
      </c>
      <c r="J36" s="32"/>
    </row>
    <row r="37" spans="1:10" ht="17.25" customHeight="1" x14ac:dyDescent="0.3">
      <c r="A37" s="33" t="s">
        <v>414</v>
      </c>
      <c r="B37" s="25" t="s">
        <v>443</v>
      </c>
      <c r="C37" s="26" t="s">
        <v>444</v>
      </c>
      <c r="D37" s="37" t="s">
        <v>445</v>
      </c>
      <c r="E37" s="28" t="s">
        <v>26</v>
      </c>
      <c r="F37" s="29" t="s">
        <v>126</v>
      </c>
      <c r="G37" s="34">
        <v>15.37</v>
      </c>
      <c r="H37" s="35"/>
      <c r="I37" s="36" t="s">
        <v>593</v>
      </c>
      <c r="J37" s="32"/>
    </row>
    <row r="38" spans="1:10" ht="17.25" customHeight="1" x14ac:dyDescent="0.3">
      <c r="A38" s="33" t="s">
        <v>28</v>
      </c>
      <c r="B38" s="25" t="s">
        <v>430</v>
      </c>
      <c r="C38" s="26" t="s">
        <v>431</v>
      </c>
      <c r="D38" s="37" t="s">
        <v>432</v>
      </c>
      <c r="E38" s="28" t="s">
        <v>82</v>
      </c>
      <c r="F38" s="29" t="s">
        <v>83</v>
      </c>
      <c r="G38" s="34" t="s">
        <v>28</v>
      </c>
      <c r="H38" s="35"/>
      <c r="I38" s="36"/>
      <c r="J38" s="32"/>
    </row>
    <row r="39" spans="1:10" ht="17.25" customHeight="1" x14ac:dyDescent="0.3">
      <c r="A39" s="33" t="s">
        <v>28</v>
      </c>
      <c r="B39" s="25" t="s">
        <v>143</v>
      </c>
      <c r="C39" s="26" t="s">
        <v>144</v>
      </c>
      <c r="D39" s="37">
        <v>37303</v>
      </c>
      <c r="E39" s="28" t="s">
        <v>145</v>
      </c>
      <c r="F39" s="29" t="s">
        <v>146</v>
      </c>
      <c r="G39" s="34" t="s">
        <v>28</v>
      </c>
      <c r="H39" s="35"/>
      <c r="I39" s="36"/>
      <c r="J39" s="32"/>
    </row>
    <row r="40" spans="1:10" ht="17.25" customHeight="1" x14ac:dyDescent="0.3">
      <c r="A40" s="33" t="s">
        <v>28</v>
      </c>
      <c r="B40" s="25" t="s">
        <v>479</v>
      </c>
      <c r="C40" s="26" t="s">
        <v>488</v>
      </c>
      <c r="D40" s="37" t="s">
        <v>489</v>
      </c>
      <c r="E40" s="28" t="s">
        <v>82</v>
      </c>
      <c r="F40" s="29" t="s">
        <v>490</v>
      </c>
      <c r="G40" s="34" t="s">
        <v>28</v>
      </c>
      <c r="H40" s="35"/>
      <c r="I40" s="36"/>
      <c r="J40" s="32"/>
    </row>
  </sheetData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50"/>
  <sheetViews>
    <sheetView topLeftCell="A6" zoomScale="110" zoomScaleNormal="110" workbookViewId="0">
      <selection activeCell="K15" sqref="K15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6" style="13" customWidth="1"/>
    <col min="4" max="4" width="13" style="14" customWidth="1"/>
    <col min="5" max="5" width="11.109375" style="14" bestFit="1" customWidth="1"/>
    <col min="6" max="6" width="20.88671875" style="14" bestFit="1" customWidth="1"/>
    <col min="7" max="7" width="7.109375" style="14" customWidth="1"/>
    <col min="8" max="8" width="7.109375" style="41" customWidth="1"/>
    <col min="9" max="9" width="7.109375" style="14" hidden="1" customWidth="1"/>
    <col min="10" max="10" width="3.4414062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4" width="7.109375" style="14" customWidth="1"/>
    <col min="265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20" width="7.109375" style="14" customWidth="1"/>
    <col min="521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6" width="7.109375" style="14" customWidth="1"/>
    <col min="777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2" width="7.109375" style="14" customWidth="1"/>
    <col min="1033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8" width="7.109375" style="14" customWidth="1"/>
    <col min="1289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4" width="7.109375" style="14" customWidth="1"/>
    <col min="1545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800" width="7.109375" style="14" customWidth="1"/>
    <col min="1801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6" width="7.109375" style="14" customWidth="1"/>
    <col min="2057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2" width="7.109375" style="14" customWidth="1"/>
    <col min="2313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8" width="7.109375" style="14" customWidth="1"/>
    <col min="2569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4" width="7.109375" style="14" customWidth="1"/>
    <col min="2825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80" width="7.109375" style="14" customWidth="1"/>
    <col min="3081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6" width="7.109375" style="14" customWidth="1"/>
    <col min="3337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2" width="7.109375" style="14" customWidth="1"/>
    <col min="3593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8" width="7.109375" style="14" customWidth="1"/>
    <col min="3849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4" width="7.109375" style="14" customWidth="1"/>
    <col min="4105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60" width="7.109375" style="14" customWidth="1"/>
    <col min="4361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6" width="7.109375" style="14" customWidth="1"/>
    <col min="4617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2" width="7.109375" style="14" customWidth="1"/>
    <col min="4873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8" width="7.109375" style="14" customWidth="1"/>
    <col min="5129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4" width="7.109375" style="14" customWidth="1"/>
    <col min="5385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40" width="7.109375" style="14" customWidth="1"/>
    <col min="5641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6" width="7.109375" style="14" customWidth="1"/>
    <col min="5897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2" width="7.109375" style="14" customWidth="1"/>
    <col min="6153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8" width="7.109375" style="14" customWidth="1"/>
    <col min="6409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4" width="7.109375" style="14" customWidth="1"/>
    <col min="6665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20" width="7.109375" style="14" customWidth="1"/>
    <col min="6921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6" width="7.109375" style="14" customWidth="1"/>
    <col min="7177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2" width="7.109375" style="14" customWidth="1"/>
    <col min="7433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8" width="7.109375" style="14" customWidth="1"/>
    <col min="7689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4" width="7.109375" style="14" customWidth="1"/>
    <col min="7945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200" width="7.109375" style="14" customWidth="1"/>
    <col min="8201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6" width="7.109375" style="14" customWidth="1"/>
    <col min="8457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2" width="7.109375" style="14" customWidth="1"/>
    <col min="8713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8" width="7.109375" style="14" customWidth="1"/>
    <col min="8969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4" width="7.109375" style="14" customWidth="1"/>
    <col min="9225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80" width="7.109375" style="14" customWidth="1"/>
    <col min="9481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6" width="7.109375" style="14" customWidth="1"/>
    <col min="9737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2" width="7.109375" style="14" customWidth="1"/>
    <col min="9993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8" width="7.109375" style="14" customWidth="1"/>
    <col min="10249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4" width="7.109375" style="14" customWidth="1"/>
    <col min="10505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60" width="7.109375" style="14" customWidth="1"/>
    <col min="10761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6" width="7.109375" style="14" customWidth="1"/>
    <col min="11017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2" width="7.109375" style="14" customWidth="1"/>
    <col min="11273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8" width="7.109375" style="14" customWidth="1"/>
    <col min="11529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4" width="7.109375" style="14" customWidth="1"/>
    <col min="11785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40" width="7.109375" style="14" customWidth="1"/>
    <col min="12041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6" width="7.109375" style="14" customWidth="1"/>
    <col min="12297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2" width="7.109375" style="14" customWidth="1"/>
    <col min="12553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8" width="7.109375" style="14" customWidth="1"/>
    <col min="12809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4" width="7.109375" style="14" customWidth="1"/>
    <col min="13065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20" width="7.109375" style="14" customWidth="1"/>
    <col min="13321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6" width="7.109375" style="14" customWidth="1"/>
    <col min="13577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2" width="7.109375" style="14" customWidth="1"/>
    <col min="13833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8" width="7.109375" style="14" customWidth="1"/>
    <col min="14089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4" width="7.109375" style="14" customWidth="1"/>
    <col min="14345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600" width="7.109375" style="14" customWidth="1"/>
    <col min="14601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6" width="7.109375" style="14" customWidth="1"/>
    <col min="14857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2" width="7.109375" style="14" customWidth="1"/>
    <col min="15113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8" width="7.109375" style="14" customWidth="1"/>
    <col min="15369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4" width="7.109375" style="14" customWidth="1"/>
    <col min="15625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80" width="7.109375" style="14" customWidth="1"/>
    <col min="15881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6" width="7.109375" style="14" customWidth="1"/>
    <col min="16137" max="16137" width="0" style="14" hidden="1" customWidth="1"/>
    <col min="16138" max="16138" width="3.44140625" style="14" customWidth="1"/>
    <col min="16139" max="16384" width="9.109375" style="14"/>
  </cols>
  <sheetData>
    <row r="1" spans="1:9" s="2" customFormat="1" ht="38.2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9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9" s="5" customFormat="1" x14ac:dyDescent="0.25">
      <c r="B3" s="6"/>
      <c r="C3" s="6"/>
      <c r="D3" s="7"/>
    </row>
    <row r="4" spans="1:9" s="2" customFormat="1" x14ac:dyDescent="0.25">
      <c r="A4" s="1"/>
      <c r="B4" s="8" t="s">
        <v>495</v>
      </c>
      <c r="D4" s="3"/>
      <c r="E4" s="9">
        <v>1</v>
      </c>
      <c r="F4" s="10" t="s">
        <v>3</v>
      </c>
      <c r="G4" s="2">
        <v>-1</v>
      </c>
      <c r="H4" s="1"/>
    </row>
    <row r="5" spans="1:9" s="11" customFormat="1" ht="14.4" thickBot="1" x14ac:dyDescent="0.3">
      <c r="B5" s="12"/>
      <c r="C5" s="13"/>
      <c r="D5" s="14"/>
      <c r="F5" s="15"/>
      <c r="H5" s="16"/>
    </row>
    <row r="6" spans="1:9" ht="14.4" thickBot="1" x14ac:dyDescent="0.3">
      <c r="A6" s="17" t="s">
        <v>4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</row>
    <row r="7" spans="1:9" ht="17.25" customHeight="1" x14ac:dyDescent="0.3">
      <c r="A7" s="24">
        <v>1</v>
      </c>
      <c r="B7" s="25" t="s">
        <v>496</v>
      </c>
      <c r="C7" s="26" t="s">
        <v>497</v>
      </c>
      <c r="D7" s="27" t="s">
        <v>47</v>
      </c>
      <c r="E7" s="27" t="s">
        <v>48</v>
      </c>
      <c r="F7" s="29" t="s">
        <v>49</v>
      </c>
      <c r="G7" s="30">
        <v>12.55</v>
      </c>
      <c r="H7" s="31"/>
      <c r="I7" s="32" t="b">
        <f t="shared" ref="I7:I14" si="0">IF(ISBLANK(G7),"",IF(G7&lt;=7.7,"KSM",IF(G7&lt;=8,"I A",IF(G7&lt;=8.44,"II A",IF(G7&lt;=9.04,"III A",IF(G7&lt;=9.64,"I JA",IF(G7&lt;=10.04,"II JA",IF(G7&lt;=10.34,"III JA"))))))))</f>
        <v>0</v>
      </c>
    </row>
    <row r="8" spans="1:9" ht="17.25" customHeight="1" x14ac:dyDescent="0.3">
      <c r="A8" s="33">
        <v>2</v>
      </c>
      <c r="B8" s="25" t="s">
        <v>498</v>
      </c>
      <c r="C8" s="26" t="s">
        <v>499</v>
      </c>
      <c r="D8" s="27" t="s">
        <v>500</v>
      </c>
      <c r="E8" s="28" t="s">
        <v>94</v>
      </c>
      <c r="F8" s="28" t="s">
        <v>501</v>
      </c>
      <c r="G8" s="34">
        <v>12.4</v>
      </c>
      <c r="H8" s="35"/>
      <c r="I8" s="36" t="b">
        <f t="shared" si="0"/>
        <v>0</v>
      </c>
    </row>
    <row r="9" spans="1:9" ht="17.25" customHeight="1" x14ac:dyDescent="0.3">
      <c r="A9" s="33">
        <v>3</v>
      </c>
      <c r="B9" s="25" t="s">
        <v>502</v>
      </c>
      <c r="C9" s="26" t="s">
        <v>503</v>
      </c>
      <c r="D9" s="27" t="s">
        <v>504</v>
      </c>
      <c r="E9" s="29" t="s">
        <v>145</v>
      </c>
      <c r="F9" s="28" t="s">
        <v>505</v>
      </c>
      <c r="G9" s="34">
        <v>13.91</v>
      </c>
      <c r="H9" s="35"/>
      <c r="I9" s="36" t="b">
        <f t="shared" si="0"/>
        <v>0</v>
      </c>
    </row>
    <row r="10" spans="1:9" ht="17.25" customHeight="1" x14ac:dyDescent="0.3">
      <c r="A10" s="33">
        <v>4</v>
      </c>
      <c r="B10" s="25" t="s">
        <v>506</v>
      </c>
      <c r="C10" s="26" t="s">
        <v>507</v>
      </c>
      <c r="D10" s="90">
        <v>36887</v>
      </c>
      <c r="E10" s="28" t="s">
        <v>191</v>
      </c>
      <c r="F10" s="28" t="s">
        <v>192</v>
      </c>
      <c r="G10" s="34">
        <v>12.18</v>
      </c>
      <c r="H10" s="35"/>
      <c r="I10" s="36" t="b">
        <f t="shared" si="0"/>
        <v>0</v>
      </c>
    </row>
    <row r="11" spans="1:9" ht="17.25" customHeight="1" x14ac:dyDescent="0.3">
      <c r="A11" s="33">
        <v>5</v>
      </c>
      <c r="B11" s="25" t="s">
        <v>508</v>
      </c>
      <c r="C11" s="26" t="s">
        <v>509</v>
      </c>
      <c r="D11" s="90" t="s">
        <v>510</v>
      </c>
      <c r="E11" s="28" t="s">
        <v>187</v>
      </c>
      <c r="F11" s="39" t="s">
        <v>333</v>
      </c>
      <c r="G11" s="34" t="s">
        <v>28</v>
      </c>
      <c r="H11" s="35"/>
      <c r="I11" s="36" t="b">
        <f t="shared" si="0"/>
        <v>0</v>
      </c>
    </row>
    <row r="12" spans="1:9" ht="17.25" customHeight="1" x14ac:dyDescent="0.3">
      <c r="A12" s="33">
        <v>6</v>
      </c>
      <c r="B12" s="25" t="s">
        <v>511</v>
      </c>
      <c r="C12" s="26" t="s">
        <v>512</v>
      </c>
      <c r="D12" s="90" t="s">
        <v>513</v>
      </c>
      <c r="E12" s="28" t="s">
        <v>137</v>
      </c>
      <c r="F12" s="29" t="s">
        <v>138</v>
      </c>
      <c r="G12" s="34">
        <v>12.08</v>
      </c>
      <c r="H12" s="35"/>
      <c r="I12" s="36"/>
    </row>
    <row r="13" spans="1:9" ht="17.25" customHeight="1" x14ac:dyDescent="0.3">
      <c r="A13" s="33">
        <v>7</v>
      </c>
      <c r="B13" s="25" t="s">
        <v>514</v>
      </c>
      <c r="C13" s="26" t="s">
        <v>515</v>
      </c>
      <c r="D13" s="90" t="s">
        <v>516</v>
      </c>
      <c r="E13" s="28" t="s">
        <v>88</v>
      </c>
      <c r="F13" s="39" t="s">
        <v>286</v>
      </c>
      <c r="G13" s="34">
        <v>11.94</v>
      </c>
      <c r="H13" s="35"/>
      <c r="I13" s="36"/>
    </row>
    <row r="14" spans="1:9" ht="17.25" customHeight="1" x14ac:dyDescent="0.3">
      <c r="A14" s="33">
        <v>8</v>
      </c>
      <c r="B14" s="25" t="s">
        <v>517</v>
      </c>
      <c r="C14" s="26" t="s">
        <v>518</v>
      </c>
      <c r="D14" s="90">
        <v>37167</v>
      </c>
      <c r="E14" s="28" t="s">
        <v>187</v>
      </c>
      <c r="F14" s="154"/>
      <c r="G14" s="34">
        <v>12.26</v>
      </c>
      <c r="H14" s="35"/>
      <c r="I14" s="36" t="b">
        <f t="shared" si="0"/>
        <v>0</v>
      </c>
    </row>
    <row r="15" spans="1:9" s="2" customFormat="1" x14ac:dyDescent="0.25">
      <c r="A15" s="1"/>
      <c r="B15" s="8"/>
      <c r="D15" s="3"/>
      <c r="E15" s="40">
        <v>2</v>
      </c>
      <c r="F15" s="10" t="s">
        <v>3</v>
      </c>
      <c r="H15" s="1"/>
    </row>
    <row r="16" spans="1:9" ht="17.25" customHeight="1" x14ac:dyDescent="0.3">
      <c r="A16" s="33">
        <v>1</v>
      </c>
      <c r="B16" s="25" t="s">
        <v>519</v>
      </c>
      <c r="C16" s="26" t="s">
        <v>520</v>
      </c>
      <c r="D16" s="27" t="s">
        <v>47</v>
      </c>
      <c r="E16" s="27" t="s">
        <v>48</v>
      </c>
      <c r="F16" s="29" t="s">
        <v>49</v>
      </c>
      <c r="G16" s="34"/>
      <c r="H16" s="35"/>
      <c r="I16" s="36" t="str">
        <f t="shared" ref="I16:I23" si="1">IF(ISBLANK(G16),"",IF(G16&lt;=7.7,"KSM",IF(G16&lt;=8,"I A",IF(G16&lt;=8.44,"II A",IF(G16&lt;=9.04,"III A",IF(G16&lt;=9.64,"I JA",IF(G16&lt;=10.04,"II JA",IF(G16&lt;=10.34,"III JA"))))))))</f>
        <v/>
      </c>
    </row>
    <row r="17" spans="1:16" ht="17.25" customHeight="1" x14ac:dyDescent="0.3">
      <c r="A17" s="33">
        <v>2</v>
      </c>
      <c r="B17" s="25" t="s">
        <v>521</v>
      </c>
      <c r="C17" s="26" t="s">
        <v>522</v>
      </c>
      <c r="D17" s="27" t="s">
        <v>523</v>
      </c>
      <c r="E17" s="28" t="s">
        <v>345</v>
      </c>
      <c r="F17" s="28" t="s">
        <v>524</v>
      </c>
      <c r="G17" s="34">
        <v>12.05</v>
      </c>
      <c r="H17" s="35"/>
      <c r="I17" s="36" t="b">
        <f t="shared" si="1"/>
        <v>0</v>
      </c>
    </row>
    <row r="18" spans="1:16" ht="17.25" customHeight="1" x14ac:dyDescent="0.3">
      <c r="A18" s="33">
        <v>3</v>
      </c>
      <c r="B18" s="25" t="s">
        <v>525</v>
      </c>
      <c r="C18" s="26" t="s">
        <v>526</v>
      </c>
      <c r="D18" s="27" t="s">
        <v>527</v>
      </c>
      <c r="E18" s="29" t="s">
        <v>145</v>
      </c>
      <c r="F18" s="28" t="s">
        <v>505</v>
      </c>
      <c r="G18" s="34"/>
      <c r="H18" s="35"/>
      <c r="I18" s="36" t="str">
        <f t="shared" si="1"/>
        <v/>
      </c>
    </row>
    <row r="19" spans="1:16" ht="17.25" customHeight="1" x14ac:dyDescent="0.3">
      <c r="A19" s="33">
        <v>4</v>
      </c>
      <c r="B19" s="25" t="s">
        <v>528</v>
      </c>
      <c r="C19" s="26" t="s">
        <v>297</v>
      </c>
      <c r="D19" s="90">
        <v>37634</v>
      </c>
      <c r="E19" s="155" t="s">
        <v>100</v>
      </c>
      <c r="F19" s="39" t="s">
        <v>101</v>
      </c>
      <c r="G19" s="34">
        <v>11.78</v>
      </c>
      <c r="H19" s="35"/>
      <c r="I19" s="36" t="b">
        <f t="shared" si="1"/>
        <v>0</v>
      </c>
      <c r="P19" s="14" t="s">
        <v>69</v>
      </c>
    </row>
    <row r="20" spans="1:16" ht="17.25" customHeight="1" x14ac:dyDescent="0.3">
      <c r="A20" s="33">
        <v>5</v>
      </c>
      <c r="B20" s="25"/>
      <c r="C20" s="26"/>
      <c r="D20" s="90"/>
      <c r="E20" s="155"/>
      <c r="F20" s="39"/>
      <c r="G20" s="34"/>
      <c r="H20" s="35"/>
      <c r="I20" s="36"/>
    </row>
    <row r="21" spans="1:16" ht="17.25" customHeight="1" x14ac:dyDescent="0.3">
      <c r="A21" s="33">
        <v>6</v>
      </c>
      <c r="B21" s="25" t="s">
        <v>529</v>
      </c>
      <c r="C21" s="26" t="s">
        <v>530</v>
      </c>
      <c r="D21" s="90" t="s">
        <v>531</v>
      </c>
      <c r="E21" s="28" t="s">
        <v>165</v>
      </c>
      <c r="F21" s="29" t="s">
        <v>282</v>
      </c>
      <c r="G21" s="34">
        <v>12.72</v>
      </c>
      <c r="H21" s="35"/>
      <c r="I21" s="36"/>
    </row>
    <row r="22" spans="1:16" ht="17.25" customHeight="1" x14ac:dyDescent="0.3">
      <c r="A22" s="33">
        <v>7</v>
      </c>
      <c r="B22" s="25"/>
      <c r="C22" s="26"/>
      <c r="D22" s="90"/>
      <c r="E22" s="28"/>
      <c r="F22" s="92"/>
      <c r="G22" s="34"/>
      <c r="H22" s="35"/>
      <c r="I22" s="36" t="str">
        <f t="shared" si="1"/>
        <v/>
      </c>
    </row>
    <row r="23" spans="1:16" ht="17.25" customHeight="1" x14ac:dyDescent="0.3">
      <c r="A23" s="33">
        <v>8</v>
      </c>
      <c r="B23" s="25" t="s">
        <v>532</v>
      </c>
      <c r="C23" s="26" t="s">
        <v>533</v>
      </c>
      <c r="D23" s="90" t="s">
        <v>534</v>
      </c>
      <c r="E23" s="28" t="s">
        <v>82</v>
      </c>
      <c r="F23" s="92" t="s">
        <v>490</v>
      </c>
      <c r="G23" s="34">
        <v>12.96</v>
      </c>
      <c r="H23" s="35"/>
      <c r="I23" s="36" t="b">
        <f t="shared" si="1"/>
        <v>0</v>
      </c>
    </row>
    <row r="24" spans="1:16" s="2" customFormat="1" x14ac:dyDescent="0.25">
      <c r="A24" s="1"/>
      <c r="B24" s="8"/>
      <c r="D24" s="3"/>
      <c r="E24" s="40">
        <v>3</v>
      </c>
      <c r="F24" s="10" t="s">
        <v>3</v>
      </c>
      <c r="H24" s="1"/>
    </row>
    <row r="25" spans="1:16" ht="17.25" customHeight="1" x14ac:dyDescent="0.3">
      <c r="A25" s="33">
        <v>1</v>
      </c>
      <c r="B25" s="25" t="s">
        <v>535</v>
      </c>
      <c r="C25" s="26" t="s">
        <v>536</v>
      </c>
      <c r="D25" s="27" t="s">
        <v>537</v>
      </c>
      <c r="E25" s="28" t="s">
        <v>201</v>
      </c>
      <c r="F25" s="28" t="s">
        <v>263</v>
      </c>
      <c r="G25" s="34">
        <v>11.96</v>
      </c>
      <c r="H25" s="35"/>
      <c r="I25" s="36" t="b">
        <f t="shared" ref="I25:I32" si="2">IF(ISBLANK(G25),"",IF(G25&lt;=7.7,"KSM",IF(G25&lt;=8,"I A",IF(G25&lt;=8.44,"II A",IF(G25&lt;=9.04,"III A",IF(G25&lt;=9.64,"I JA",IF(G25&lt;=10.04,"II JA",IF(G25&lt;=10.34,"III JA"))))))))</f>
        <v>0</v>
      </c>
    </row>
    <row r="26" spans="1:16" ht="17.25" customHeight="1" x14ac:dyDescent="0.3">
      <c r="A26" s="33">
        <v>2</v>
      </c>
      <c r="B26" s="25" t="s">
        <v>508</v>
      </c>
      <c r="C26" s="26" t="s">
        <v>538</v>
      </c>
      <c r="D26" s="27" t="s">
        <v>539</v>
      </c>
      <c r="E26" s="28" t="s">
        <v>120</v>
      </c>
      <c r="F26" s="28" t="s">
        <v>294</v>
      </c>
      <c r="G26" s="34">
        <v>12.41</v>
      </c>
      <c r="H26" s="35"/>
      <c r="I26" s="36" t="b">
        <f t="shared" si="2"/>
        <v>0</v>
      </c>
    </row>
    <row r="27" spans="1:16" ht="17.25" customHeight="1" x14ac:dyDescent="0.3">
      <c r="A27" s="33">
        <v>3</v>
      </c>
      <c r="B27" s="25" t="s">
        <v>315</v>
      </c>
      <c r="C27" s="26" t="s">
        <v>540</v>
      </c>
      <c r="D27" s="27" t="s">
        <v>541</v>
      </c>
      <c r="E27" s="28" t="s">
        <v>175</v>
      </c>
      <c r="F27" s="39" t="s">
        <v>542</v>
      </c>
      <c r="G27" s="34">
        <v>12.58</v>
      </c>
      <c r="H27" s="35"/>
      <c r="I27" s="36" t="b">
        <f t="shared" si="2"/>
        <v>0</v>
      </c>
    </row>
    <row r="28" spans="1:16" ht="17.25" customHeight="1" x14ac:dyDescent="0.3">
      <c r="A28" s="33">
        <v>4</v>
      </c>
      <c r="B28" s="25" t="s">
        <v>543</v>
      </c>
      <c r="C28" s="26" t="s">
        <v>544</v>
      </c>
      <c r="D28" s="90" t="s">
        <v>545</v>
      </c>
      <c r="E28" s="28" t="s">
        <v>32</v>
      </c>
      <c r="F28" s="39" t="s">
        <v>33</v>
      </c>
      <c r="G28" s="34">
        <v>13.05</v>
      </c>
      <c r="H28" s="35"/>
      <c r="I28" s="36" t="b">
        <f t="shared" si="2"/>
        <v>0</v>
      </c>
    </row>
    <row r="29" spans="1:16" ht="17.25" customHeight="1" x14ac:dyDescent="0.3">
      <c r="A29" s="33">
        <v>5</v>
      </c>
      <c r="B29" s="25" t="s">
        <v>543</v>
      </c>
      <c r="C29" s="26" t="s">
        <v>546</v>
      </c>
      <c r="D29" s="90" t="s">
        <v>547</v>
      </c>
      <c r="E29" s="28" t="s">
        <v>54</v>
      </c>
      <c r="F29" s="39" t="s">
        <v>548</v>
      </c>
      <c r="G29" s="34">
        <v>12.23</v>
      </c>
      <c r="H29" s="35"/>
      <c r="I29" s="36"/>
    </row>
    <row r="30" spans="1:16" ht="17.25" customHeight="1" x14ac:dyDescent="0.3">
      <c r="A30" s="33">
        <v>6</v>
      </c>
      <c r="B30" s="25" t="s">
        <v>549</v>
      </c>
      <c r="C30" s="26" t="s">
        <v>550</v>
      </c>
      <c r="D30" s="90" t="s">
        <v>551</v>
      </c>
      <c r="E30" s="28" t="s">
        <v>234</v>
      </c>
      <c r="F30" s="39" t="s">
        <v>235</v>
      </c>
      <c r="G30" s="34">
        <v>12.09</v>
      </c>
      <c r="H30" s="35"/>
      <c r="I30" s="36"/>
    </row>
    <row r="31" spans="1:16" ht="17.25" customHeight="1" x14ac:dyDescent="0.3">
      <c r="A31" s="33">
        <v>7</v>
      </c>
      <c r="B31" s="25" t="s">
        <v>552</v>
      </c>
      <c r="C31" s="26" t="s">
        <v>522</v>
      </c>
      <c r="D31" s="90" t="s">
        <v>553</v>
      </c>
      <c r="E31" s="28" t="s">
        <v>66</v>
      </c>
      <c r="F31" s="92" t="s">
        <v>259</v>
      </c>
      <c r="G31" s="34">
        <v>12.84</v>
      </c>
      <c r="H31" s="35"/>
      <c r="I31" s="36" t="b">
        <f t="shared" si="2"/>
        <v>0</v>
      </c>
    </row>
    <row r="32" spans="1:16" ht="17.25" customHeight="1" x14ac:dyDescent="0.3">
      <c r="A32" s="33">
        <v>8</v>
      </c>
      <c r="B32" s="25" t="s">
        <v>330</v>
      </c>
      <c r="C32" s="26" t="s">
        <v>554</v>
      </c>
      <c r="D32" s="90">
        <v>37053</v>
      </c>
      <c r="E32" s="28" t="s">
        <v>42</v>
      </c>
      <c r="F32" s="92" t="s">
        <v>43</v>
      </c>
      <c r="G32" s="34" t="s">
        <v>28</v>
      </c>
      <c r="H32" s="35"/>
      <c r="I32" s="36" t="b">
        <f t="shared" si="2"/>
        <v>0</v>
      </c>
    </row>
    <row r="33" spans="1:15" s="2" customFormat="1" x14ac:dyDescent="0.25">
      <c r="A33" s="1"/>
      <c r="B33" s="8"/>
      <c r="D33" s="3"/>
      <c r="E33" s="9" t="s">
        <v>112</v>
      </c>
      <c r="F33" s="10" t="s">
        <v>3</v>
      </c>
      <c r="H33" s="1"/>
    </row>
    <row r="34" spans="1:15" ht="17.25" customHeight="1" x14ac:dyDescent="0.3">
      <c r="A34" s="33">
        <v>1</v>
      </c>
      <c r="B34" s="25" t="s">
        <v>555</v>
      </c>
      <c r="C34" s="26" t="s">
        <v>556</v>
      </c>
      <c r="D34" s="28" t="s">
        <v>557</v>
      </c>
      <c r="E34" s="28" t="s">
        <v>191</v>
      </c>
      <c r="F34" s="29" t="s">
        <v>192</v>
      </c>
      <c r="G34" s="34">
        <v>12.27</v>
      </c>
      <c r="H34" s="35"/>
      <c r="I34" s="36" t="b">
        <f t="shared" ref="I34:I41" si="3">IF(ISBLANK(G34),"",IF(G34&lt;=7.7,"KSM",IF(G34&lt;=8,"I A",IF(G34&lt;=8.44,"II A",IF(G34&lt;=9.04,"III A",IF(G34&lt;=9.64,"I JA",IF(G34&lt;=10.04,"II JA",IF(G34&lt;=10.34,"III JA"))))))))</f>
        <v>0</v>
      </c>
    </row>
    <row r="35" spans="1:15" ht="17.25" customHeight="1" x14ac:dyDescent="0.3">
      <c r="A35" s="33">
        <v>2</v>
      </c>
      <c r="B35" s="25" t="s">
        <v>549</v>
      </c>
      <c r="C35" s="26" t="s">
        <v>558</v>
      </c>
      <c r="D35" s="27" t="s">
        <v>559</v>
      </c>
      <c r="E35" s="28" t="s">
        <v>201</v>
      </c>
      <c r="F35" s="28" t="s">
        <v>263</v>
      </c>
      <c r="G35" s="34">
        <v>12.04</v>
      </c>
      <c r="H35" s="35"/>
      <c r="I35" s="36" t="b">
        <f t="shared" si="3"/>
        <v>0</v>
      </c>
    </row>
    <row r="36" spans="1:15" ht="17.25" customHeight="1" x14ac:dyDescent="0.3">
      <c r="A36" s="33">
        <v>3</v>
      </c>
      <c r="B36" s="25" t="s">
        <v>560</v>
      </c>
      <c r="C36" s="26" t="s">
        <v>561</v>
      </c>
      <c r="D36" s="27" t="s">
        <v>562</v>
      </c>
      <c r="E36" s="28" t="s">
        <v>120</v>
      </c>
      <c r="F36" s="28" t="s">
        <v>294</v>
      </c>
      <c r="G36" s="34">
        <v>12.94</v>
      </c>
      <c r="H36" s="35"/>
      <c r="I36" s="36" t="b">
        <f t="shared" si="3"/>
        <v>0</v>
      </c>
      <c r="O36" s="14" t="s">
        <v>69</v>
      </c>
    </row>
    <row r="37" spans="1:15" ht="17.25" customHeight="1" x14ac:dyDescent="0.3">
      <c r="A37" s="33">
        <v>4</v>
      </c>
      <c r="B37" s="25" t="s">
        <v>330</v>
      </c>
      <c r="C37" s="26" t="s">
        <v>563</v>
      </c>
      <c r="D37" s="27" t="s">
        <v>539</v>
      </c>
      <c r="E37" s="28" t="s">
        <v>26</v>
      </c>
      <c r="F37" s="28" t="s">
        <v>564</v>
      </c>
      <c r="G37" s="34">
        <v>11.95</v>
      </c>
      <c r="H37" s="35"/>
      <c r="I37" s="36" t="b">
        <f t="shared" si="3"/>
        <v>0</v>
      </c>
    </row>
    <row r="38" spans="1:15" ht="17.25" customHeight="1" x14ac:dyDescent="0.3">
      <c r="A38" s="33">
        <v>5</v>
      </c>
      <c r="B38" s="25"/>
      <c r="C38" s="26"/>
      <c r="D38" s="90"/>
      <c r="E38" s="28"/>
      <c r="F38" s="28"/>
      <c r="G38" s="34"/>
      <c r="H38" s="35"/>
      <c r="I38" s="36"/>
    </row>
    <row r="39" spans="1:15" ht="17.25" customHeight="1" x14ac:dyDescent="0.3">
      <c r="A39" s="33">
        <v>6</v>
      </c>
      <c r="B39" s="25" t="s">
        <v>549</v>
      </c>
      <c r="C39" s="26" t="s">
        <v>565</v>
      </c>
      <c r="D39" s="90">
        <v>37403</v>
      </c>
      <c r="E39" s="28" t="s">
        <v>104</v>
      </c>
      <c r="F39" s="29" t="s">
        <v>105</v>
      </c>
      <c r="G39" s="34" t="s">
        <v>28</v>
      </c>
      <c r="H39" s="35"/>
      <c r="I39" s="36"/>
    </row>
    <row r="40" spans="1:15" ht="17.25" customHeight="1" x14ac:dyDescent="0.3">
      <c r="A40" s="33">
        <v>7</v>
      </c>
      <c r="B40" s="25" t="s">
        <v>566</v>
      </c>
      <c r="C40" s="26" t="s">
        <v>567</v>
      </c>
      <c r="D40" s="90" t="s">
        <v>568</v>
      </c>
      <c r="E40" s="28" t="s">
        <v>60</v>
      </c>
      <c r="F40" s="29" t="s">
        <v>569</v>
      </c>
      <c r="G40" s="34">
        <v>12.03</v>
      </c>
      <c r="H40" s="35"/>
      <c r="I40" s="36" t="b">
        <f t="shared" si="3"/>
        <v>0</v>
      </c>
    </row>
    <row r="41" spans="1:15" ht="17.25" customHeight="1" x14ac:dyDescent="0.25">
      <c r="A41" s="33">
        <v>8</v>
      </c>
      <c r="B41" s="143"/>
      <c r="C41" s="144"/>
      <c r="D41" s="146"/>
      <c r="E41" s="146"/>
      <c r="F41" s="147"/>
      <c r="G41" s="34"/>
      <c r="H41" s="35"/>
      <c r="I41" s="36" t="str">
        <f t="shared" si="3"/>
        <v/>
      </c>
    </row>
    <row r="42" spans="1:15" s="2" customFormat="1" x14ac:dyDescent="0.25">
      <c r="A42" s="1"/>
      <c r="B42" s="8"/>
      <c r="D42" s="3"/>
      <c r="E42" s="9" t="s">
        <v>477</v>
      </c>
      <c r="F42" s="10" t="s">
        <v>3</v>
      </c>
      <c r="H42" s="1"/>
    </row>
    <row r="43" spans="1:15" ht="17.25" customHeight="1" x14ac:dyDescent="0.3">
      <c r="A43" s="33">
        <v>1</v>
      </c>
      <c r="B43" s="25"/>
      <c r="C43" s="26"/>
      <c r="D43" s="28"/>
      <c r="E43" s="28"/>
      <c r="F43" s="29"/>
      <c r="G43" s="34"/>
      <c r="H43" s="35"/>
      <c r="I43" s="36" t="str">
        <f t="shared" ref="I43:I50" si="4">IF(ISBLANK(G43),"",IF(G43&lt;=7.7,"KSM",IF(G43&lt;=8,"I A",IF(G43&lt;=8.44,"II A",IF(G43&lt;=9.04,"III A",IF(G43&lt;=9.64,"I JA",IF(G43&lt;=10.04,"II JA",IF(G43&lt;=10.34,"III JA"))))))))</f>
        <v/>
      </c>
    </row>
    <row r="44" spans="1:15" ht="17.25" customHeight="1" x14ac:dyDescent="0.3">
      <c r="A44" s="33">
        <v>2</v>
      </c>
      <c r="B44" s="25" t="s">
        <v>560</v>
      </c>
      <c r="C44" s="26" t="s">
        <v>570</v>
      </c>
      <c r="D44" s="27" t="s">
        <v>571</v>
      </c>
      <c r="E44" s="28" t="s">
        <v>201</v>
      </c>
      <c r="F44" s="28" t="s">
        <v>263</v>
      </c>
      <c r="G44" s="34">
        <v>12.52</v>
      </c>
      <c r="H44" s="35"/>
      <c r="I44" s="36" t="b">
        <f t="shared" si="4"/>
        <v>0</v>
      </c>
    </row>
    <row r="45" spans="1:15" ht="17.25" customHeight="1" x14ac:dyDescent="0.3">
      <c r="A45" s="33">
        <v>3</v>
      </c>
      <c r="B45" s="25" t="s">
        <v>315</v>
      </c>
      <c r="C45" s="26" t="s">
        <v>572</v>
      </c>
      <c r="D45" s="27" t="s">
        <v>573</v>
      </c>
      <c r="E45" s="28" t="s">
        <v>574</v>
      </c>
      <c r="F45" s="39" t="s">
        <v>575</v>
      </c>
      <c r="G45" s="34">
        <v>11.81</v>
      </c>
      <c r="H45" s="35"/>
      <c r="I45" s="36" t="b">
        <f t="shared" si="4"/>
        <v>0</v>
      </c>
    </row>
    <row r="46" spans="1:15" ht="17.25" customHeight="1" x14ac:dyDescent="0.3">
      <c r="A46" s="33">
        <v>4</v>
      </c>
      <c r="B46" s="25" t="s">
        <v>576</v>
      </c>
      <c r="C46" s="26" t="s">
        <v>577</v>
      </c>
      <c r="D46" s="27" t="s">
        <v>578</v>
      </c>
      <c r="E46" s="28" t="s">
        <v>26</v>
      </c>
      <c r="F46" s="28" t="s">
        <v>564</v>
      </c>
      <c r="G46" s="34">
        <v>12.64</v>
      </c>
      <c r="H46" s="35"/>
      <c r="I46" s="36" t="b">
        <f t="shared" si="4"/>
        <v>0</v>
      </c>
    </row>
    <row r="47" spans="1:15" ht="17.25" customHeight="1" x14ac:dyDescent="0.3">
      <c r="A47" s="33">
        <v>5</v>
      </c>
      <c r="B47" s="25" t="s">
        <v>579</v>
      </c>
      <c r="C47" s="26" t="s">
        <v>580</v>
      </c>
      <c r="D47" s="90" t="s">
        <v>581</v>
      </c>
      <c r="E47" s="28" t="s">
        <v>302</v>
      </c>
      <c r="F47" s="28" t="s">
        <v>303</v>
      </c>
      <c r="G47" s="34">
        <v>13.7</v>
      </c>
      <c r="H47" s="35"/>
      <c r="I47" s="36" t="b">
        <f t="shared" si="4"/>
        <v>0</v>
      </c>
    </row>
    <row r="48" spans="1:15" ht="17.25" customHeight="1" x14ac:dyDescent="0.3">
      <c r="A48" s="33">
        <v>6</v>
      </c>
      <c r="B48" s="25" t="s">
        <v>582</v>
      </c>
      <c r="C48" s="26" t="s">
        <v>583</v>
      </c>
      <c r="D48" s="90" t="s">
        <v>584</v>
      </c>
      <c r="E48" s="28" t="s">
        <v>254</v>
      </c>
      <c r="F48" s="29" t="s">
        <v>255</v>
      </c>
      <c r="G48" s="34" t="s">
        <v>585</v>
      </c>
      <c r="H48" s="35"/>
      <c r="I48" s="36"/>
    </row>
    <row r="49" spans="1:9" ht="17.25" customHeight="1" x14ac:dyDescent="0.3">
      <c r="A49" s="33">
        <v>7</v>
      </c>
      <c r="B49" s="25" t="s">
        <v>586</v>
      </c>
      <c r="C49" s="26" t="s">
        <v>587</v>
      </c>
      <c r="D49" s="90" t="s">
        <v>588</v>
      </c>
      <c r="E49" s="28" t="s">
        <v>60</v>
      </c>
      <c r="F49" s="29" t="s">
        <v>569</v>
      </c>
      <c r="G49" s="34">
        <v>13.23</v>
      </c>
      <c r="H49" s="35"/>
      <c r="I49" s="36" t="b">
        <f t="shared" si="4"/>
        <v>0</v>
      </c>
    </row>
    <row r="50" spans="1:9" ht="17.25" customHeight="1" x14ac:dyDescent="0.25">
      <c r="A50" s="33">
        <v>8</v>
      </c>
      <c r="B50" s="143"/>
      <c r="C50" s="144"/>
      <c r="D50" s="149"/>
      <c r="E50" s="150"/>
      <c r="F50" s="151"/>
      <c r="G50" s="34"/>
      <c r="H50" s="35"/>
      <c r="I50" s="36" t="str">
        <f t="shared" si="4"/>
        <v/>
      </c>
    </row>
  </sheetData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P40"/>
  <sheetViews>
    <sheetView topLeftCell="A6" zoomScale="110" zoomScaleNormal="110" workbookViewId="0">
      <selection activeCell="A32" sqref="A32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4.44140625" style="13" customWidth="1"/>
    <col min="4" max="4" width="13" style="14" customWidth="1"/>
    <col min="5" max="5" width="11.109375" style="14" bestFit="1" customWidth="1"/>
    <col min="6" max="6" width="20.88671875" style="14" bestFit="1" customWidth="1"/>
    <col min="7" max="7" width="7.109375" style="14" customWidth="1"/>
    <col min="8" max="8" width="7.109375" style="41" customWidth="1"/>
    <col min="9" max="9" width="7.109375" style="14" customWidth="1"/>
    <col min="10" max="10" width="6.8867187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4" width="7.109375" style="14" customWidth="1"/>
    <col min="265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20" width="7.109375" style="14" customWidth="1"/>
    <col min="521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6" width="7.109375" style="14" customWidth="1"/>
    <col min="777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2" width="7.109375" style="14" customWidth="1"/>
    <col min="1033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8" width="7.109375" style="14" customWidth="1"/>
    <col min="1289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4" width="7.109375" style="14" customWidth="1"/>
    <col min="1545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800" width="7.109375" style="14" customWidth="1"/>
    <col min="1801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6" width="7.109375" style="14" customWidth="1"/>
    <col min="2057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2" width="7.109375" style="14" customWidth="1"/>
    <col min="2313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8" width="7.109375" style="14" customWidth="1"/>
    <col min="2569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4" width="7.109375" style="14" customWidth="1"/>
    <col min="2825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80" width="7.109375" style="14" customWidth="1"/>
    <col min="3081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6" width="7.109375" style="14" customWidth="1"/>
    <col min="3337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2" width="7.109375" style="14" customWidth="1"/>
    <col min="3593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8" width="7.109375" style="14" customWidth="1"/>
    <col min="3849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4" width="7.109375" style="14" customWidth="1"/>
    <col min="4105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60" width="7.109375" style="14" customWidth="1"/>
    <col min="4361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6" width="7.109375" style="14" customWidth="1"/>
    <col min="4617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2" width="7.109375" style="14" customWidth="1"/>
    <col min="4873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8" width="7.109375" style="14" customWidth="1"/>
    <col min="5129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4" width="7.109375" style="14" customWidth="1"/>
    <col min="5385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40" width="7.109375" style="14" customWidth="1"/>
    <col min="5641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6" width="7.109375" style="14" customWidth="1"/>
    <col min="5897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2" width="7.109375" style="14" customWidth="1"/>
    <col min="6153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8" width="7.109375" style="14" customWidth="1"/>
    <col min="6409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4" width="7.109375" style="14" customWidth="1"/>
    <col min="6665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20" width="7.109375" style="14" customWidth="1"/>
    <col min="6921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6" width="7.109375" style="14" customWidth="1"/>
    <col min="7177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2" width="7.109375" style="14" customWidth="1"/>
    <col min="7433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8" width="7.109375" style="14" customWidth="1"/>
    <col min="7689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4" width="7.109375" style="14" customWidth="1"/>
    <col min="7945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200" width="7.109375" style="14" customWidth="1"/>
    <col min="8201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6" width="7.109375" style="14" customWidth="1"/>
    <col min="8457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2" width="7.109375" style="14" customWidth="1"/>
    <col min="8713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8" width="7.109375" style="14" customWidth="1"/>
    <col min="8969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4" width="7.109375" style="14" customWidth="1"/>
    <col min="9225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80" width="7.109375" style="14" customWidth="1"/>
    <col min="9481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6" width="7.109375" style="14" customWidth="1"/>
    <col min="9737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2" width="7.109375" style="14" customWidth="1"/>
    <col min="9993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8" width="7.109375" style="14" customWidth="1"/>
    <col min="10249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4" width="7.109375" style="14" customWidth="1"/>
    <col min="10505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60" width="7.109375" style="14" customWidth="1"/>
    <col min="10761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6" width="7.109375" style="14" customWidth="1"/>
    <col min="11017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2" width="7.109375" style="14" customWidth="1"/>
    <col min="11273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8" width="7.109375" style="14" customWidth="1"/>
    <col min="11529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4" width="7.109375" style="14" customWidth="1"/>
    <col min="11785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40" width="7.109375" style="14" customWidth="1"/>
    <col min="12041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6" width="7.109375" style="14" customWidth="1"/>
    <col min="12297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2" width="7.109375" style="14" customWidth="1"/>
    <col min="12553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8" width="7.109375" style="14" customWidth="1"/>
    <col min="12809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4" width="7.109375" style="14" customWidth="1"/>
    <col min="13065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20" width="7.109375" style="14" customWidth="1"/>
    <col min="13321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6" width="7.109375" style="14" customWidth="1"/>
    <col min="13577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2" width="7.109375" style="14" customWidth="1"/>
    <col min="13833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8" width="7.109375" style="14" customWidth="1"/>
    <col min="14089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4" width="7.109375" style="14" customWidth="1"/>
    <col min="14345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600" width="7.109375" style="14" customWidth="1"/>
    <col min="14601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6" width="7.109375" style="14" customWidth="1"/>
    <col min="14857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2" width="7.109375" style="14" customWidth="1"/>
    <col min="15113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8" width="7.109375" style="14" customWidth="1"/>
    <col min="15369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4" width="7.109375" style="14" customWidth="1"/>
    <col min="15625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80" width="7.109375" style="14" customWidth="1"/>
    <col min="15881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6" width="7.109375" style="14" customWidth="1"/>
    <col min="16137" max="16137" width="0" style="14" hidden="1" customWidth="1"/>
    <col min="16138" max="16138" width="3.44140625" style="14" customWidth="1"/>
    <col min="16139" max="16384" width="9.109375" style="14"/>
  </cols>
  <sheetData>
    <row r="1" spans="1:10" s="2" customFormat="1" ht="38.2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10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10" s="5" customFormat="1" x14ac:dyDescent="0.25">
      <c r="B3" s="6"/>
      <c r="C3" s="6"/>
      <c r="D3" s="7"/>
    </row>
    <row r="4" spans="1:10" s="2" customFormat="1" x14ac:dyDescent="0.25">
      <c r="A4" s="1"/>
      <c r="B4" s="8" t="s">
        <v>495</v>
      </c>
      <c r="D4" s="3"/>
      <c r="E4" s="9"/>
      <c r="F4" s="10"/>
      <c r="G4" s="2" t="s">
        <v>589</v>
      </c>
      <c r="H4" s="1"/>
    </row>
    <row r="5" spans="1:10" s="11" customFormat="1" ht="14.4" thickBot="1" x14ac:dyDescent="0.3">
      <c r="B5" s="12"/>
      <c r="C5" s="13"/>
      <c r="D5" s="14"/>
      <c r="F5" s="15"/>
      <c r="H5" s="16"/>
    </row>
    <row r="6" spans="1:10" ht="14.4" thickBot="1" x14ac:dyDescent="0.3">
      <c r="A6" s="17" t="s">
        <v>148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  <c r="J6" s="23" t="s">
        <v>149</v>
      </c>
    </row>
    <row r="7" spans="1:10" ht="17.25" customHeight="1" x14ac:dyDescent="0.3">
      <c r="A7" s="24">
        <v>1</v>
      </c>
      <c r="B7" s="25" t="s">
        <v>315</v>
      </c>
      <c r="C7" s="26" t="s">
        <v>572</v>
      </c>
      <c r="D7" s="27" t="s">
        <v>573</v>
      </c>
      <c r="E7" s="28" t="s">
        <v>574</v>
      </c>
      <c r="F7" s="39" t="s">
        <v>575</v>
      </c>
      <c r="G7" s="30">
        <v>11.81</v>
      </c>
      <c r="H7" s="152">
        <v>11.44</v>
      </c>
      <c r="I7" s="32" t="s">
        <v>591</v>
      </c>
      <c r="J7" s="32">
        <v>25</v>
      </c>
    </row>
    <row r="8" spans="1:10" ht="17.25" customHeight="1" x14ac:dyDescent="0.3">
      <c r="A8" s="33">
        <v>2</v>
      </c>
      <c r="B8" s="25" t="s">
        <v>528</v>
      </c>
      <c r="C8" s="26" t="s">
        <v>297</v>
      </c>
      <c r="D8" s="90">
        <v>37634</v>
      </c>
      <c r="E8" s="28" t="s">
        <v>100</v>
      </c>
      <c r="F8" s="39" t="s">
        <v>101</v>
      </c>
      <c r="G8" s="34">
        <v>11.78</v>
      </c>
      <c r="H8" s="153">
        <v>11.72</v>
      </c>
      <c r="I8" s="36" t="s">
        <v>591</v>
      </c>
      <c r="J8" s="32">
        <v>22</v>
      </c>
    </row>
    <row r="9" spans="1:10" ht="17.25" customHeight="1" x14ac:dyDescent="0.3">
      <c r="A9" s="33">
        <v>3</v>
      </c>
      <c r="B9" s="25" t="s">
        <v>330</v>
      </c>
      <c r="C9" s="26" t="s">
        <v>563</v>
      </c>
      <c r="D9" s="27" t="s">
        <v>539</v>
      </c>
      <c r="E9" s="28" t="s">
        <v>26</v>
      </c>
      <c r="F9" s="28" t="s">
        <v>564</v>
      </c>
      <c r="G9" s="34">
        <v>11.95</v>
      </c>
      <c r="H9" s="153">
        <v>11.79</v>
      </c>
      <c r="I9" s="32" t="s">
        <v>591</v>
      </c>
      <c r="J9" s="32">
        <v>19</v>
      </c>
    </row>
    <row r="10" spans="1:10" ht="17.25" customHeight="1" x14ac:dyDescent="0.3">
      <c r="A10" s="33">
        <v>4</v>
      </c>
      <c r="B10" s="25" t="s">
        <v>514</v>
      </c>
      <c r="C10" s="26" t="s">
        <v>515</v>
      </c>
      <c r="D10" s="90" t="s">
        <v>516</v>
      </c>
      <c r="E10" s="28" t="s">
        <v>88</v>
      </c>
      <c r="F10" s="39" t="s">
        <v>286</v>
      </c>
      <c r="G10" s="34">
        <v>11.94</v>
      </c>
      <c r="H10" s="153">
        <v>11.88</v>
      </c>
      <c r="I10" s="36" t="s">
        <v>591</v>
      </c>
      <c r="J10" s="32">
        <v>17</v>
      </c>
    </row>
    <row r="11" spans="1:10" ht="17.25" customHeight="1" x14ac:dyDescent="0.3">
      <c r="A11" s="33">
        <v>5</v>
      </c>
      <c r="B11" s="25" t="s">
        <v>566</v>
      </c>
      <c r="C11" s="26" t="s">
        <v>567</v>
      </c>
      <c r="D11" s="90" t="s">
        <v>568</v>
      </c>
      <c r="E11" s="28" t="s">
        <v>60</v>
      </c>
      <c r="F11" s="29" t="s">
        <v>569</v>
      </c>
      <c r="G11" s="34">
        <v>12.03</v>
      </c>
      <c r="H11" s="153">
        <v>11.97</v>
      </c>
      <c r="I11" s="32" t="s">
        <v>591</v>
      </c>
      <c r="J11" s="32">
        <v>16</v>
      </c>
    </row>
    <row r="12" spans="1:10" ht="17.25" customHeight="1" x14ac:dyDescent="0.3">
      <c r="A12" s="33">
        <v>6</v>
      </c>
      <c r="B12" s="25" t="s">
        <v>535</v>
      </c>
      <c r="C12" s="26" t="s">
        <v>536</v>
      </c>
      <c r="D12" s="27" t="s">
        <v>537</v>
      </c>
      <c r="E12" s="28" t="s">
        <v>201</v>
      </c>
      <c r="F12" s="28" t="s">
        <v>263</v>
      </c>
      <c r="G12" s="34">
        <v>11.96</v>
      </c>
      <c r="H12" s="153">
        <v>11.99</v>
      </c>
      <c r="I12" s="36" t="s">
        <v>591</v>
      </c>
      <c r="J12" s="32">
        <v>15</v>
      </c>
    </row>
    <row r="13" spans="1:10" ht="17.25" customHeight="1" x14ac:dyDescent="0.3">
      <c r="A13" s="33">
        <v>7</v>
      </c>
      <c r="B13" s="25" t="s">
        <v>549</v>
      </c>
      <c r="C13" s="26" t="s">
        <v>558</v>
      </c>
      <c r="D13" s="27" t="s">
        <v>559</v>
      </c>
      <c r="E13" s="28" t="s">
        <v>201</v>
      </c>
      <c r="F13" s="28" t="s">
        <v>263</v>
      </c>
      <c r="G13" s="34">
        <v>12.04</v>
      </c>
      <c r="H13" s="153">
        <v>12.04</v>
      </c>
      <c r="I13" s="36" t="s">
        <v>592</v>
      </c>
      <c r="J13" s="32">
        <v>14</v>
      </c>
    </row>
    <row r="14" spans="1:10" ht="17.25" customHeight="1" x14ac:dyDescent="0.3">
      <c r="A14" s="33">
        <v>8</v>
      </c>
      <c r="B14" s="25" t="s">
        <v>521</v>
      </c>
      <c r="C14" s="26" t="s">
        <v>522</v>
      </c>
      <c r="D14" s="27" t="s">
        <v>523</v>
      </c>
      <c r="E14" s="28" t="s">
        <v>345</v>
      </c>
      <c r="F14" s="28" t="s">
        <v>524</v>
      </c>
      <c r="G14" s="34">
        <v>12.05</v>
      </c>
      <c r="H14" s="153">
        <v>12.2</v>
      </c>
      <c r="I14" s="36" t="s">
        <v>592</v>
      </c>
      <c r="J14" s="32">
        <v>13</v>
      </c>
    </row>
    <row r="15" spans="1:10" ht="17.25" customHeight="1" x14ac:dyDescent="0.3">
      <c r="A15" s="33">
        <v>9</v>
      </c>
      <c r="B15" s="25" t="s">
        <v>511</v>
      </c>
      <c r="C15" s="26" t="s">
        <v>512</v>
      </c>
      <c r="D15" s="90" t="s">
        <v>513</v>
      </c>
      <c r="E15" s="28" t="s">
        <v>137</v>
      </c>
      <c r="F15" s="29" t="s">
        <v>138</v>
      </c>
      <c r="G15" s="34">
        <v>12.08</v>
      </c>
      <c r="H15" s="35"/>
      <c r="I15" s="36" t="s">
        <v>592</v>
      </c>
      <c r="J15" s="32">
        <v>12</v>
      </c>
    </row>
    <row r="16" spans="1:10" ht="17.25" customHeight="1" x14ac:dyDescent="0.3">
      <c r="A16" s="33">
        <v>10</v>
      </c>
      <c r="B16" s="25" t="s">
        <v>549</v>
      </c>
      <c r="C16" s="26" t="s">
        <v>550</v>
      </c>
      <c r="D16" s="90" t="s">
        <v>551</v>
      </c>
      <c r="E16" s="28" t="s">
        <v>234</v>
      </c>
      <c r="F16" s="39" t="s">
        <v>235</v>
      </c>
      <c r="G16" s="34">
        <v>12.09</v>
      </c>
      <c r="H16" s="35"/>
      <c r="I16" s="36" t="s">
        <v>592</v>
      </c>
      <c r="J16" s="32">
        <v>11</v>
      </c>
    </row>
    <row r="17" spans="1:16" ht="17.25" customHeight="1" x14ac:dyDescent="0.3">
      <c r="A17" s="33">
        <v>11</v>
      </c>
      <c r="B17" s="25" t="s">
        <v>506</v>
      </c>
      <c r="C17" s="26" t="s">
        <v>507</v>
      </c>
      <c r="D17" s="90">
        <v>36887</v>
      </c>
      <c r="E17" s="28" t="s">
        <v>191</v>
      </c>
      <c r="F17" s="28" t="s">
        <v>192</v>
      </c>
      <c r="G17" s="34">
        <v>12.18</v>
      </c>
      <c r="H17" s="35"/>
      <c r="I17" s="36" t="s">
        <v>592</v>
      </c>
      <c r="J17" s="32">
        <v>10</v>
      </c>
    </row>
    <row r="18" spans="1:16" ht="17.25" customHeight="1" x14ac:dyDescent="0.3">
      <c r="A18" s="33">
        <v>12</v>
      </c>
      <c r="B18" s="25" t="s">
        <v>543</v>
      </c>
      <c r="C18" s="26" t="s">
        <v>546</v>
      </c>
      <c r="D18" s="90" t="s">
        <v>547</v>
      </c>
      <c r="E18" s="155" t="s">
        <v>54</v>
      </c>
      <c r="F18" s="39" t="s">
        <v>548</v>
      </c>
      <c r="G18" s="34">
        <v>12.23</v>
      </c>
      <c r="H18" s="35"/>
      <c r="I18" s="36" t="s">
        <v>592</v>
      </c>
      <c r="J18" s="32">
        <v>9</v>
      </c>
      <c r="P18" s="14" t="s">
        <v>69</v>
      </c>
    </row>
    <row r="19" spans="1:16" ht="17.25" customHeight="1" x14ac:dyDescent="0.3">
      <c r="A19" s="33">
        <v>13</v>
      </c>
      <c r="B19" s="25" t="s">
        <v>517</v>
      </c>
      <c r="C19" s="26" t="s">
        <v>518</v>
      </c>
      <c r="D19" s="90">
        <v>37167</v>
      </c>
      <c r="E19" s="28" t="s">
        <v>187</v>
      </c>
      <c r="F19" s="154"/>
      <c r="G19" s="34">
        <v>12.26</v>
      </c>
      <c r="H19" s="35"/>
      <c r="I19" s="36" t="s">
        <v>592</v>
      </c>
      <c r="J19" s="32">
        <v>8</v>
      </c>
    </row>
    <row r="20" spans="1:16" ht="17.25" customHeight="1" x14ac:dyDescent="0.3">
      <c r="A20" s="33">
        <v>14</v>
      </c>
      <c r="B20" s="25" t="s">
        <v>555</v>
      </c>
      <c r="C20" s="26" t="s">
        <v>556</v>
      </c>
      <c r="D20" s="28" t="s">
        <v>557</v>
      </c>
      <c r="E20" s="28" t="s">
        <v>191</v>
      </c>
      <c r="F20" s="29" t="s">
        <v>192</v>
      </c>
      <c r="G20" s="34">
        <v>12.27</v>
      </c>
      <c r="H20" s="35"/>
      <c r="I20" s="36" t="s">
        <v>592</v>
      </c>
      <c r="J20" s="32">
        <v>7</v>
      </c>
    </row>
    <row r="21" spans="1:16" ht="17.25" customHeight="1" x14ac:dyDescent="0.3">
      <c r="A21" s="33">
        <v>15</v>
      </c>
      <c r="B21" s="25" t="s">
        <v>498</v>
      </c>
      <c r="C21" s="26" t="s">
        <v>499</v>
      </c>
      <c r="D21" s="27" t="s">
        <v>500</v>
      </c>
      <c r="E21" s="28" t="s">
        <v>94</v>
      </c>
      <c r="F21" s="28" t="s">
        <v>501</v>
      </c>
      <c r="G21" s="34">
        <v>12.4</v>
      </c>
      <c r="H21" s="35"/>
      <c r="I21" s="36" t="s">
        <v>592</v>
      </c>
      <c r="J21" s="32">
        <v>6</v>
      </c>
    </row>
    <row r="22" spans="1:16" ht="17.25" customHeight="1" x14ac:dyDescent="0.3">
      <c r="A22" s="33">
        <v>16</v>
      </c>
      <c r="B22" s="25" t="s">
        <v>508</v>
      </c>
      <c r="C22" s="26" t="s">
        <v>538</v>
      </c>
      <c r="D22" s="27" t="s">
        <v>539</v>
      </c>
      <c r="E22" s="28" t="s">
        <v>120</v>
      </c>
      <c r="F22" s="28" t="s">
        <v>294</v>
      </c>
      <c r="G22" s="34">
        <v>12.41</v>
      </c>
      <c r="H22" s="35"/>
      <c r="I22" s="36" t="s">
        <v>592</v>
      </c>
      <c r="J22" s="32">
        <v>5</v>
      </c>
    </row>
    <row r="23" spans="1:16" ht="17.25" customHeight="1" x14ac:dyDescent="0.3">
      <c r="A23" s="33">
        <v>17</v>
      </c>
      <c r="B23" s="25" t="s">
        <v>560</v>
      </c>
      <c r="C23" s="26" t="s">
        <v>570</v>
      </c>
      <c r="D23" s="27" t="s">
        <v>571</v>
      </c>
      <c r="E23" s="28" t="s">
        <v>201</v>
      </c>
      <c r="F23" s="28" t="s">
        <v>263</v>
      </c>
      <c r="G23" s="34">
        <v>12.52</v>
      </c>
      <c r="H23" s="35"/>
      <c r="I23" s="36" t="s">
        <v>592</v>
      </c>
      <c r="J23" s="32">
        <v>4</v>
      </c>
    </row>
    <row r="24" spans="1:16" ht="17.25" customHeight="1" x14ac:dyDescent="0.3">
      <c r="A24" s="33">
        <v>18</v>
      </c>
      <c r="B24" s="25" t="s">
        <v>496</v>
      </c>
      <c r="C24" s="26" t="s">
        <v>497</v>
      </c>
      <c r="D24" s="27" t="s">
        <v>47</v>
      </c>
      <c r="E24" s="27" t="s">
        <v>48</v>
      </c>
      <c r="F24" s="29" t="s">
        <v>49</v>
      </c>
      <c r="G24" s="34">
        <v>12.55</v>
      </c>
      <c r="H24" s="35"/>
      <c r="I24" s="36" t="s">
        <v>592</v>
      </c>
      <c r="J24" s="32">
        <v>3</v>
      </c>
    </row>
    <row r="25" spans="1:16" ht="17.25" customHeight="1" x14ac:dyDescent="0.3">
      <c r="A25" s="33">
        <v>19</v>
      </c>
      <c r="B25" s="25" t="s">
        <v>315</v>
      </c>
      <c r="C25" s="26" t="s">
        <v>540</v>
      </c>
      <c r="D25" s="27" t="s">
        <v>541</v>
      </c>
      <c r="E25" s="28" t="s">
        <v>175</v>
      </c>
      <c r="F25" s="39" t="s">
        <v>542</v>
      </c>
      <c r="G25" s="34">
        <v>12.58</v>
      </c>
      <c r="H25" s="35"/>
      <c r="I25" s="36" t="s">
        <v>592</v>
      </c>
      <c r="J25" s="32">
        <v>2</v>
      </c>
    </row>
    <row r="26" spans="1:16" ht="17.25" customHeight="1" x14ac:dyDescent="0.3">
      <c r="A26" s="33">
        <v>20</v>
      </c>
      <c r="B26" s="25" t="s">
        <v>576</v>
      </c>
      <c r="C26" s="26" t="s">
        <v>577</v>
      </c>
      <c r="D26" s="27" t="s">
        <v>578</v>
      </c>
      <c r="E26" s="28" t="s">
        <v>26</v>
      </c>
      <c r="F26" s="28" t="s">
        <v>564</v>
      </c>
      <c r="G26" s="34">
        <v>12.64</v>
      </c>
      <c r="H26" s="35"/>
      <c r="I26" s="36" t="s">
        <v>592</v>
      </c>
      <c r="J26" s="32">
        <v>1</v>
      </c>
    </row>
    <row r="27" spans="1:16" ht="17.25" customHeight="1" x14ac:dyDescent="0.3">
      <c r="A27" s="33">
        <v>21</v>
      </c>
      <c r="B27" s="25" t="s">
        <v>529</v>
      </c>
      <c r="C27" s="26" t="s">
        <v>530</v>
      </c>
      <c r="D27" s="90" t="s">
        <v>531</v>
      </c>
      <c r="E27" s="28" t="s">
        <v>165</v>
      </c>
      <c r="F27" s="29" t="s">
        <v>282</v>
      </c>
      <c r="G27" s="34">
        <v>12.72</v>
      </c>
      <c r="H27" s="35"/>
      <c r="I27" s="36" t="s">
        <v>592</v>
      </c>
      <c r="J27" s="32"/>
    </row>
    <row r="28" spans="1:16" ht="17.25" customHeight="1" x14ac:dyDescent="0.3">
      <c r="A28" s="33">
        <v>22</v>
      </c>
      <c r="B28" s="25" t="s">
        <v>552</v>
      </c>
      <c r="C28" s="26" t="s">
        <v>522</v>
      </c>
      <c r="D28" s="90" t="s">
        <v>553</v>
      </c>
      <c r="E28" s="28" t="s">
        <v>66</v>
      </c>
      <c r="F28" s="92" t="s">
        <v>259</v>
      </c>
      <c r="G28" s="34">
        <v>12.84</v>
      </c>
      <c r="H28" s="35"/>
      <c r="I28" s="36" t="s">
        <v>592</v>
      </c>
      <c r="J28" s="32"/>
    </row>
    <row r="29" spans="1:16" ht="17.25" customHeight="1" x14ac:dyDescent="0.3">
      <c r="A29" s="33">
        <v>23</v>
      </c>
      <c r="B29" s="25" t="s">
        <v>560</v>
      </c>
      <c r="C29" s="26" t="s">
        <v>561</v>
      </c>
      <c r="D29" s="27" t="s">
        <v>562</v>
      </c>
      <c r="E29" s="28" t="s">
        <v>120</v>
      </c>
      <c r="F29" s="28" t="s">
        <v>294</v>
      </c>
      <c r="G29" s="34">
        <v>12.94</v>
      </c>
      <c r="H29" s="35"/>
      <c r="I29" s="36" t="s">
        <v>592</v>
      </c>
      <c r="J29" s="32"/>
    </row>
    <row r="30" spans="1:16" ht="17.25" customHeight="1" x14ac:dyDescent="0.3">
      <c r="A30" s="33">
        <v>24</v>
      </c>
      <c r="B30" s="25" t="s">
        <v>532</v>
      </c>
      <c r="C30" s="26" t="s">
        <v>533</v>
      </c>
      <c r="D30" s="90" t="s">
        <v>534</v>
      </c>
      <c r="E30" s="28" t="s">
        <v>82</v>
      </c>
      <c r="F30" s="92" t="s">
        <v>490</v>
      </c>
      <c r="G30" s="34">
        <v>12.96</v>
      </c>
      <c r="H30" s="35"/>
      <c r="I30" s="36" t="s">
        <v>592</v>
      </c>
      <c r="J30" s="32"/>
    </row>
    <row r="31" spans="1:16" ht="17.25" customHeight="1" x14ac:dyDescent="0.3">
      <c r="A31" s="33">
        <v>25</v>
      </c>
      <c r="B31" s="25" t="s">
        <v>543</v>
      </c>
      <c r="C31" s="26" t="s">
        <v>544</v>
      </c>
      <c r="D31" s="90" t="s">
        <v>545</v>
      </c>
      <c r="E31" s="28" t="s">
        <v>32</v>
      </c>
      <c r="F31" s="39" t="s">
        <v>33</v>
      </c>
      <c r="G31" s="34">
        <v>13.05</v>
      </c>
      <c r="H31" s="35"/>
      <c r="I31" s="36" t="s">
        <v>593</v>
      </c>
      <c r="J31" s="32"/>
      <c r="O31" s="14" t="s">
        <v>69</v>
      </c>
    </row>
    <row r="32" spans="1:16" ht="17.25" customHeight="1" x14ac:dyDescent="0.3">
      <c r="A32" s="33">
        <v>26</v>
      </c>
      <c r="B32" s="25" t="s">
        <v>586</v>
      </c>
      <c r="C32" s="26" t="s">
        <v>587</v>
      </c>
      <c r="D32" s="90" t="s">
        <v>588</v>
      </c>
      <c r="E32" s="28" t="s">
        <v>60</v>
      </c>
      <c r="F32" s="29" t="s">
        <v>569</v>
      </c>
      <c r="G32" s="34">
        <v>13.23</v>
      </c>
      <c r="H32" s="35"/>
      <c r="I32" s="36" t="s">
        <v>593</v>
      </c>
      <c r="J32" s="32"/>
    </row>
    <row r="33" spans="1:10" ht="17.25" customHeight="1" x14ac:dyDescent="0.3">
      <c r="A33" s="33">
        <v>27</v>
      </c>
      <c r="B33" s="25" t="s">
        <v>579</v>
      </c>
      <c r="C33" s="26" t="s">
        <v>580</v>
      </c>
      <c r="D33" s="90" t="s">
        <v>581</v>
      </c>
      <c r="E33" s="28" t="s">
        <v>302</v>
      </c>
      <c r="F33" s="28" t="s">
        <v>303</v>
      </c>
      <c r="G33" s="34">
        <v>13.7</v>
      </c>
      <c r="H33" s="35"/>
      <c r="I33" s="36" t="s">
        <v>593</v>
      </c>
      <c r="J33" s="32"/>
    </row>
    <row r="34" spans="1:10" ht="17.25" customHeight="1" x14ac:dyDescent="0.3">
      <c r="A34" s="33">
        <v>28</v>
      </c>
      <c r="B34" s="25" t="s">
        <v>502</v>
      </c>
      <c r="C34" s="26" t="s">
        <v>503</v>
      </c>
      <c r="D34" s="27" t="s">
        <v>504</v>
      </c>
      <c r="E34" s="29" t="s">
        <v>145</v>
      </c>
      <c r="F34" s="28" t="s">
        <v>505</v>
      </c>
      <c r="G34" s="34">
        <v>13.91</v>
      </c>
      <c r="H34" s="35"/>
      <c r="I34" s="36" t="s">
        <v>593</v>
      </c>
      <c r="J34" s="32"/>
    </row>
    <row r="35" spans="1:10" ht="17.25" customHeight="1" x14ac:dyDescent="0.3">
      <c r="A35" s="33" t="s">
        <v>585</v>
      </c>
      <c r="B35" s="25" t="s">
        <v>582</v>
      </c>
      <c r="C35" s="26" t="s">
        <v>583</v>
      </c>
      <c r="D35" s="90" t="s">
        <v>584</v>
      </c>
      <c r="E35" s="28" t="s">
        <v>254</v>
      </c>
      <c r="F35" s="29" t="s">
        <v>255</v>
      </c>
      <c r="G35" s="34" t="s">
        <v>585</v>
      </c>
      <c r="H35" s="35"/>
      <c r="I35" s="36"/>
      <c r="J35" s="32"/>
    </row>
    <row r="36" spans="1:10" ht="17.25" customHeight="1" x14ac:dyDescent="0.3">
      <c r="A36" s="33" t="s">
        <v>28</v>
      </c>
      <c r="B36" s="25" t="s">
        <v>508</v>
      </c>
      <c r="C36" s="26" t="s">
        <v>509</v>
      </c>
      <c r="D36" s="90" t="s">
        <v>510</v>
      </c>
      <c r="E36" s="28" t="s">
        <v>187</v>
      </c>
      <c r="F36" s="39" t="s">
        <v>333</v>
      </c>
      <c r="G36" s="34" t="s">
        <v>28</v>
      </c>
      <c r="H36" s="35"/>
      <c r="I36" s="36"/>
      <c r="J36" s="32"/>
    </row>
    <row r="37" spans="1:10" ht="17.25" customHeight="1" x14ac:dyDescent="0.3">
      <c r="A37" s="33" t="s">
        <v>28</v>
      </c>
      <c r="B37" s="25" t="s">
        <v>519</v>
      </c>
      <c r="C37" s="26" t="s">
        <v>520</v>
      </c>
      <c r="D37" s="27" t="s">
        <v>47</v>
      </c>
      <c r="E37" s="27" t="s">
        <v>48</v>
      </c>
      <c r="F37" s="29" t="s">
        <v>49</v>
      </c>
      <c r="G37" s="34" t="s">
        <v>28</v>
      </c>
      <c r="H37" s="35"/>
      <c r="I37" s="36"/>
      <c r="J37" s="32"/>
    </row>
    <row r="38" spans="1:10" ht="17.25" customHeight="1" x14ac:dyDescent="0.3">
      <c r="A38" s="33" t="s">
        <v>28</v>
      </c>
      <c r="B38" s="25" t="s">
        <v>525</v>
      </c>
      <c r="C38" s="26" t="s">
        <v>526</v>
      </c>
      <c r="D38" s="27" t="s">
        <v>527</v>
      </c>
      <c r="E38" s="29" t="s">
        <v>145</v>
      </c>
      <c r="F38" s="28" t="s">
        <v>505</v>
      </c>
      <c r="G38" s="34" t="s">
        <v>28</v>
      </c>
      <c r="H38" s="35"/>
      <c r="I38" s="36"/>
      <c r="J38" s="32"/>
    </row>
    <row r="39" spans="1:10" ht="17.25" customHeight="1" x14ac:dyDescent="0.3">
      <c r="A39" s="33" t="s">
        <v>28</v>
      </c>
      <c r="B39" s="25" t="s">
        <v>330</v>
      </c>
      <c r="C39" s="26" t="s">
        <v>554</v>
      </c>
      <c r="D39" s="90">
        <v>37053</v>
      </c>
      <c r="E39" s="28" t="s">
        <v>42</v>
      </c>
      <c r="F39" s="92" t="s">
        <v>43</v>
      </c>
      <c r="G39" s="34" t="s">
        <v>28</v>
      </c>
      <c r="H39" s="35"/>
      <c r="I39" s="36"/>
      <c r="J39" s="32"/>
    </row>
    <row r="40" spans="1:10" ht="17.25" customHeight="1" x14ac:dyDescent="0.3">
      <c r="A40" s="33" t="s">
        <v>28</v>
      </c>
      <c r="B40" s="25" t="s">
        <v>549</v>
      </c>
      <c r="C40" s="26" t="s">
        <v>565</v>
      </c>
      <c r="D40" s="90">
        <v>37403</v>
      </c>
      <c r="E40" s="28" t="s">
        <v>104</v>
      </c>
      <c r="F40" s="29" t="s">
        <v>105</v>
      </c>
      <c r="G40" s="34" t="s">
        <v>28</v>
      </c>
      <c r="H40" s="35"/>
      <c r="I40" s="36"/>
      <c r="J40" s="32"/>
    </row>
  </sheetData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zoomScale="110" zoomScaleNormal="110" workbookViewId="0">
      <selection activeCell="G38" sqref="G38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6.6640625" style="13" customWidth="1"/>
    <col min="4" max="4" width="11.88671875" style="14" customWidth="1"/>
    <col min="5" max="5" width="11.109375" style="14" bestFit="1" customWidth="1"/>
    <col min="6" max="6" width="21.5546875" style="14" customWidth="1"/>
    <col min="7" max="7" width="7.109375" style="14" customWidth="1"/>
    <col min="8" max="8" width="7.109375" style="41" hidden="1" customWidth="1"/>
    <col min="9" max="9" width="7.109375" style="14" hidden="1" customWidth="1"/>
    <col min="10" max="10" width="3.4414062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3" width="7.109375" style="14" customWidth="1"/>
    <col min="264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19" width="7.109375" style="14" customWidth="1"/>
    <col min="520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5" width="7.109375" style="14" customWidth="1"/>
    <col min="776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1" width="7.109375" style="14" customWidth="1"/>
    <col min="1032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7" width="7.109375" style="14" customWidth="1"/>
    <col min="1288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3" width="7.109375" style="14" customWidth="1"/>
    <col min="1544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799" width="7.109375" style="14" customWidth="1"/>
    <col min="1800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5" width="7.109375" style="14" customWidth="1"/>
    <col min="2056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1" width="7.109375" style="14" customWidth="1"/>
    <col min="2312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7" width="7.109375" style="14" customWidth="1"/>
    <col min="2568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3" width="7.109375" style="14" customWidth="1"/>
    <col min="2824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79" width="7.109375" style="14" customWidth="1"/>
    <col min="3080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5" width="7.109375" style="14" customWidth="1"/>
    <col min="3336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1" width="7.109375" style="14" customWidth="1"/>
    <col min="3592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7" width="7.109375" style="14" customWidth="1"/>
    <col min="3848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3" width="7.109375" style="14" customWidth="1"/>
    <col min="4104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59" width="7.109375" style="14" customWidth="1"/>
    <col min="4360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5" width="7.109375" style="14" customWidth="1"/>
    <col min="4616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1" width="7.109375" style="14" customWidth="1"/>
    <col min="4872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7" width="7.109375" style="14" customWidth="1"/>
    <col min="5128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3" width="7.109375" style="14" customWidth="1"/>
    <col min="5384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39" width="7.109375" style="14" customWidth="1"/>
    <col min="5640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5" width="7.109375" style="14" customWidth="1"/>
    <col min="5896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1" width="7.109375" style="14" customWidth="1"/>
    <col min="6152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7" width="7.109375" style="14" customWidth="1"/>
    <col min="6408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3" width="7.109375" style="14" customWidth="1"/>
    <col min="6664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19" width="7.109375" style="14" customWidth="1"/>
    <col min="6920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5" width="7.109375" style="14" customWidth="1"/>
    <col min="7176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1" width="7.109375" style="14" customWidth="1"/>
    <col min="7432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7" width="7.109375" style="14" customWidth="1"/>
    <col min="7688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3" width="7.109375" style="14" customWidth="1"/>
    <col min="7944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199" width="7.109375" style="14" customWidth="1"/>
    <col min="8200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5" width="7.109375" style="14" customWidth="1"/>
    <col min="8456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1" width="7.109375" style="14" customWidth="1"/>
    <col min="8712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7" width="7.109375" style="14" customWidth="1"/>
    <col min="8968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3" width="7.109375" style="14" customWidth="1"/>
    <col min="9224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79" width="7.109375" style="14" customWidth="1"/>
    <col min="9480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5" width="7.109375" style="14" customWidth="1"/>
    <col min="9736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1" width="7.109375" style="14" customWidth="1"/>
    <col min="9992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7" width="7.109375" style="14" customWidth="1"/>
    <col min="10248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3" width="7.109375" style="14" customWidth="1"/>
    <col min="10504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59" width="7.109375" style="14" customWidth="1"/>
    <col min="10760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5" width="7.109375" style="14" customWidth="1"/>
    <col min="11016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1" width="7.109375" style="14" customWidth="1"/>
    <col min="11272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7" width="7.109375" style="14" customWidth="1"/>
    <col min="11528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3" width="7.109375" style="14" customWidth="1"/>
    <col min="11784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39" width="7.109375" style="14" customWidth="1"/>
    <col min="12040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5" width="7.109375" style="14" customWidth="1"/>
    <col min="12296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1" width="7.109375" style="14" customWidth="1"/>
    <col min="12552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7" width="7.109375" style="14" customWidth="1"/>
    <col min="12808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3" width="7.109375" style="14" customWidth="1"/>
    <col min="13064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19" width="7.109375" style="14" customWidth="1"/>
    <col min="13320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5" width="7.109375" style="14" customWidth="1"/>
    <col min="13576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1" width="7.109375" style="14" customWidth="1"/>
    <col min="13832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7" width="7.109375" style="14" customWidth="1"/>
    <col min="14088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3" width="7.109375" style="14" customWidth="1"/>
    <col min="14344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599" width="7.109375" style="14" customWidth="1"/>
    <col min="14600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5" width="7.109375" style="14" customWidth="1"/>
    <col min="14856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1" width="7.109375" style="14" customWidth="1"/>
    <col min="15112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7" width="7.109375" style="14" customWidth="1"/>
    <col min="15368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3" width="7.109375" style="14" customWidth="1"/>
    <col min="15624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79" width="7.109375" style="14" customWidth="1"/>
    <col min="15880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5" width="7.109375" style="14" customWidth="1"/>
    <col min="16136" max="16137" width="0" style="14" hidden="1" customWidth="1"/>
    <col min="16138" max="16138" width="3.44140625" style="14" customWidth="1"/>
    <col min="16139" max="16384" width="9.109375" style="14"/>
  </cols>
  <sheetData>
    <row r="1" spans="1:9" s="2" customFormat="1" ht="35.2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9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9" s="5" customFormat="1" x14ac:dyDescent="0.25">
      <c r="B3" s="6"/>
      <c r="C3" s="6"/>
      <c r="D3" s="7"/>
    </row>
    <row r="4" spans="1:9" s="2" customFormat="1" x14ac:dyDescent="0.25">
      <c r="A4" s="1"/>
      <c r="B4" s="8" t="s">
        <v>2</v>
      </c>
      <c r="D4" s="3"/>
      <c r="E4" s="9">
        <v>1</v>
      </c>
      <c r="F4" s="10" t="s">
        <v>3</v>
      </c>
      <c r="H4" s="1"/>
    </row>
    <row r="5" spans="1:9" s="11" customFormat="1" ht="14.4" thickBot="1" x14ac:dyDescent="0.3">
      <c r="B5" s="12"/>
      <c r="C5" s="13"/>
      <c r="D5" s="14"/>
      <c r="F5" s="15"/>
      <c r="H5" s="16"/>
    </row>
    <row r="6" spans="1:9" ht="14.4" thickBot="1" x14ac:dyDescent="0.3">
      <c r="A6" s="17" t="s">
        <v>4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</row>
    <row r="7" spans="1:9" ht="17.25" customHeight="1" x14ac:dyDescent="0.3">
      <c r="A7" s="24">
        <v>1</v>
      </c>
      <c r="B7" s="25"/>
      <c r="C7" s="26"/>
      <c r="D7" s="27"/>
      <c r="E7" s="28"/>
      <c r="F7" s="29"/>
      <c r="G7" s="30"/>
      <c r="H7" s="31"/>
      <c r="I7" s="32" t="str">
        <f t="shared" ref="I7:I14" si="0">IF(ISBLANK(G7),"",IF(G7&lt;=7.7,"KSM",IF(G7&lt;=8,"I A",IF(G7&lt;=8.44,"II A",IF(G7&lt;=9.04,"III A",IF(G7&lt;=9.64,"I JA",IF(G7&lt;=10.04,"II JA",IF(G7&lt;=10.34,"III JA"))))))))</f>
        <v/>
      </c>
    </row>
    <row r="8" spans="1:9" ht="17.25" customHeight="1" x14ac:dyDescent="0.3">
      <c r="A8" s="33">
        <v>2</v>
      </c>
      <c r="B8" s="25" t="s">
        <v>13</v>
      </c>
      <c r="C8" s="26" t="s">
        <v>14</v>
      </c>
      <c r="D8" s="28" t="s">
        <v>15</v>
      </c>
      <c r="E8" s="28" t="s">
        <v>16</v>
      </c>
      <c r="F8" s="29" t="s">
        <v>17</v>
      </c>
      <c r="G8" s="34">
        <v>59.62</v>
      </c>
      <c r="H8" s="35"/>
      <c r="I8" s="36" t="b">
        <f t="shared" si="0"/>
        <v>0</v>
      </c>
    </row>
    <row r="9" spans="1:9" ht="17.25" customHeight="1" x14ac:dyDescent="0.3">
      <c r="A9" s="33">
        <v>3</v>
      </c>
      <c r="B9" s="25" t="s">
        <v>18</v>
      </c>
      <c r="C9" s="26" t="s">
        <v>19</v>
      </c>
      <c r="D9" s="37">
        <v>37333</v>
      </c>
      <c r="E9" s="28" t="s">
        <v>20</v>
      </c>
      <c r="F9" s="29" t="s">
        <v>21</v>
      </c>
      <c r="G9" s="38" t="s">
        <v>22</v>
      </c>
      <c r="H9" s="35"/>
      <c r="I9" s="36" t="b">
        <f t="shared" si="0"/>
        <v>0</v>
      </c>
    </row>
    <row r="10" spans="1:9" ht="17.25" customHeight="1" x14ac:dyDescent="0.3">
      <c r="A10" s="33">
        <v>4</v>
      </c>
      <c r="B10" s="25" t="s">
        <v>23</v>
      </c>
      <c r="C10" s="26" t="s">
        <v>24</v>
      </c>
      <c r="D10" s="37" t="s">
        <v>25</v>
      </c>
      <c r="E10" s="28" t="s">
        <v>26</v>
      </c>
      <c r="F10" s="29" t="s">
        <v>27</v>
      </c>
      <c r="G10" s="38" t="s">
        <v>28</v>
      </c>
      <c r="H10" s="35"/>
      <c r="I10" s="36" t="b">
        <f t="shared" si="0"/>
        <v>0</v>
      </c>
    </row>
    <row r="11" spans="1:9" ht="17.25" customHeight="1" x14ac:dyDescent="0.3">
      <c r="A11" s="33">
        <v>5</v>
      </c>
      <c r="B11" s="25" t="s">
        <v>29</v>
      </c>
      <c r="C11" s="26" t="s">
        <v>30</v>
      </c>
      <c r="D11" s="37" t="s">
        <v>31</v>
      </c>
      <c r="E11" s="28" t="s">
        <v>32</v>
      </c>
      <c r="F11" s="29" t="s">
        <v>33</v>
      </c>
      <c r="G11" s="38" t="s">
        <v>34</v>
      </c>
      <c r="H11" s="35"/>
      <c r="I11" s="36" t="b">
        <f t="shared" si="0"/>
        <v>0</v>
      </c>
    </row>
    <row r="12" spans="1:9" ht="17.25" customHeight="1" x14ac:dyDescent="0.3">
      <c r="A12" s="33">
        <v>6</v>
      </c>
      <c r="B12" s="25"/>
      <c r="C12" s="26"/>
      <c r="D12" s="37"/>
      <c r="E12" s="28"/>
      <c r="F12" s="29"/>
      <c r="G12" s="38"/>
      <c r="H12" s="35"/>
      <c r="I12" s="36"/>
    </row>
    <row r="13" spans="1:9" ht="17.25" customHeight="1" x14ac:dyDescent="0.3">
      <c r="A13" s="33">
        <v>7</v>
      </c>
      <c r="B13" s="25" t="s">
        <v>35</v>
      </c>
      <c r="C13" s="26" t="s">
        <v>36</v>
      </c>
      <c r="D13" s="37">
        <v>37535</v>
      </c>
      <c r="E13" s="28" t="s">
        <v>37</v>
      </c>
      <c r="F13" s="29" t="s">
        <v>38</v>
      </c>
      <c r="G13" s="38" t="s">
        <v>39</v>
      </c>
      <c r="H13" s="35"/>
      <c r="I13" s="36"/>
    </row>
    <row r="14" spans="1:9" ht="17.25" customHeight="1" x14ac:dyDescent="0.3">
      <c r="A14" s="33">
        <v>8</v>
      </c>
      <c r="B14" s="25" t="s">
        <v>40</v>
      </c>
      <c r="C14" s="26" t="s">
        <v>41</v>
      </c>
      <c r="D14" s="37">
        <v>38265</v>
      </c>
      <c r="E14" s="28" t="s">
        <v>42</v>
      </c>
      <c r="F14" s="39" t="s">
        <v>43</v>
      </c>
      <c r="G14" s="38" t="s">
        <v>44</v>
      </c>
      <c r="H14" s="35"/>
      <c r="I14" s="36" t="b">
        <f t="shared" si="0"/>
        <v>0</v>
      </c>
    </row>
    <row r="15" spans="1:9" s="2" customFormat="1" x14ac:dyDescent="0.25">
      <c r="A15" s="1"/>
      <c r="B15" s="8"/>
      <c r="D15" s="3"/>
      <c r="E15" s="40">
        <v>2</v>
      </c>
      <c r="F15" s="10" t="s">
        <v>3</v>
      </c>
      <c r="H15" s="1"/>
    </row>
    <row r="16" spans="1:9" ht="17.25" customHeight="1" x14ac:dyDescent="0.3">
      <c r="A16" s="33">
        <v>1</v>
      </c>
      <c r="B16" s="25" t="s">
        <v>45</v>
      </c>
      <c r="C16" s="26" t="s">
        <v>46</v>
      </c>
      <c r="D16" s="27" t="s">
        <v>47</v>
      </c>
      <c r="E16" s="28" t="s">
        <v>48</v>
      </c>
      <c r="F16" s="29" t="s">
        <v>49</v>
      </c>
      <c r="G16" s="38" t="s">
        <v>50</v>
      </c>
      <c r="H16" s="35"/>
      <c r="I16" s="36" t="b">
        <f t="shared" ref="I16:I23" si="1">IF(ISBLANK(G16),"",IF(G16&lt;=7.7,"KSM",IF(G16&lt;=8,"I A",IF(G16&lt;=8.44,"II A",IF(G16&lt;=9.04,"III A",IF(G16&lt;=9.64,"I JA",IF(G16&lt;=10.04,"II JA",IF(G16&lt;=10.34,"III JA"))))))))</f>
        <v>0</v>
      </c>
    </row>
    <row r="17" spans="1:16" ht="17.25" customHeight="1" x14ac:dyDescent="0.3">
      <c r="A17" s="33">
        <v>2</v>
      </c>
      <c r="B17" s="25" t="s">
        <v>51</v>
      </c>
      <c r="C17" s="26" t="s">
        <v>52</v>
      </c>
      <c r="D17" s="28" t="s">
        <v>53</v>
      </c>
      <c r="E17" s="28" t="s">
        <v>54</v>
      </c>
      <c r="F17" s="29" t="s">
        <v>55</v>
      </c>
      <c r="G17" s="38" t="s">
        <v>56</v>
      </c>
      <c r="H17" s="35"/>
      <c r="I17" s="36" t="b">
        <f t="shared" si="1"/>
        <v>0</v>
      </c>
    </row>
    <row r="18" spans="1:16" ht="17.25" customHeight="1" x14ac:dyDescent="0.3">
      <c r="A18" s="33">
        <v>3</v>
      </c>
      <c r="B18" s="25" t="s">
        <v>57</v>
      </c>
      <c r="C18" s="26" t="s">
        <v>58</v>
      </c>
      <c r="D18" s="37" t="s">
        <v>59</v>
      </c>
      <c r="E18" s="28" t="s">
        <v>60</v>
      </c>
      <c r="F18" s="29" t="s">
        <v>61</v>
      </c>
      <c r="G18" s="38" t="s">
        <v>62</v>
      </c>
      <c r="H18" s="35"/>
      <c r="I18" s="36" t="b">
        <f t="shared" si="1"/>
        <v>0</v>
      </c>
    </row>
    <row r="19" spans="1:16" ht="17.25" customHeight="1" x14ac:dyDescent="0.3">
      <c r="A19" s="33">
        <v>4</v>
      </c>
      <c r="B19" s="25" t="s">
        <v>63</v>
      </c>
      <c r="C19" s="26" t="s">
        <v>64</v>
      </c>
      <c r="D19" s="37" t="s">
        <v>65</v>
      </c>
      <c r="E19" s="28" t="s">
        <v>66</v>
      </c>
      <c r="F19" s="29" t="s">
        <v>67</v>
      </c>
      <c r="G19" s="38" t="s">
        <v>68</v>
      </c>
      <c r="H19" s="35"/>
      <c r="I19" s="36" t="b">
        <f t="shared" si="1"/>
        <v>0</v>
      </c>
      <c r="P19" s="14" t="s">
        <v>69</v>
      </c>
    </row>
    <row r="20" spans="1:16" ht="17.25" customHeight="1" x14ac:dyDescent="0.3">
      <c r="A20" s="33">
        <v>5</v>
      </c>
      <c r="B20" s="25" t="s">
        <v>70</v>
      </c>
      <c r="C20" s="26" t="s">
        <v>71</v>
      </c>
      <c r="D20" s="37" t="s">
        <v>72</v>
      </c>
      <c r="E20" s="28" t="s">
        <v>32</v>
      </c>
      <c r="F20" s="29" t="s">
        <v>33</v>
      </c>
      <c r="G20" s="38" t="s">
        <v>28</v>
      </c>
      <c r="H20" s="35"/>
      <c r="I20" s="36" t="b">
        <f t="shared" si="1"/>
        <v>0</v>
      </c>
    </row>
    <row r="21" spans="1:16" ht="17.25" customHeight="1" x14ac:dyDescent="0.3">
      <c r="A21" s="33">
        <v>6</v>
      </c>
      <c r="B21" s="25"/>
      <c r="C21" s="26"/>
      <c r="D21" s="37"/>
      <c r="E21" s="28"/>
      <c r="F21" s="39"/>
      <c r="G21" s="38"/>
      <c r="H21" s="35"/>
      <c r="I21" s="36" t="str">
        <f t="shared" si="1"/>
        <v/>
      </c>
    </row>
    <row r="22" spans="1:16" ht="17.25" customHeight="1" x14ac:dyDescent="0.3">
      <c r="A22" s="33">
        <v>7</v>
      </c>
      <c r="B22" s="25" t="s">
        <v>73</v>
      </c>
      <c r="C22" s="26" t="s">
        <v>74</v>
      </c>
      <c r="D22" s="37" t="s">
        <v>75</v>
      </c>
      <c r="E22" s="28" t="s">
        <v>76</v>
      </c>
      <c r="F22" s="39" t="s">
        <v>77</v>
      </c>
      <c r="G22" s="38" t="s">
        <v>78</v>
      </c>
      <c r="H22" s="35"/>
      <c r="I22" s="36" t="b">
        <f t="shared" si="1"/>
        <v>0</v>
      </c>
    </row>
    <row r="23" spans="1:16" ht="17.25" customHeight="1" x14ac:dyDescent="0.3">
      <c r="A23" s="33">
        <v>8</v>
      </c>
      <c r="B23" s="25" t="s">
        <v>79</v>
      </c>
      <c r="C23" s="26" t="s">
        <v>80</v>
      </c>
      <c r="D23" s="37" t="s">
        <v>81</v>
      </c>
      <c r="E23" s="28" t="s">
        <v>82</v>
      </c>
      <c r="F23" s="29" t="s">
        <v>83</v>
      </c>
      <c r="G23" s="38" t="s">
        <v>28</v>
      </c>
      <c r="H23" s="35"/>
      <c r="I23" s="36" t="b">
        <f t="shared" si="1"/>
        <v>0</v>
      </c>
    </row>
    <row r="24" spans="1:16" x14ac:dyDescent="0.25">
      <c r="A24" s="1"/>
      <c r="B24" s="8"/>
      <c r="C24" s="2"/>
      <c r="D24" s="3"/>
      <c r="E24" s="9" t="s">
        <v>84</v>
      </c>
      <c r="F24" s="10" t="s">
        <v>3</v>
      </c>
      <c r="G24" s="2"/>
      <c r="H24" s="1"/>
    </row>
    <row r="25" spans="1:16" ht="17.25" customHeight="1" x14ac:dyDescent="0.3">
      <c r="A25" s="33">
        <v>1</v>
      </c>
      <c r="B25" s="25" t="s">
        <v>85</v>
      </c>
      <c r="C25" s="26" t="s">
        <v>86</v>
      </c>
      <c r="D25" s="28" t="s">
        <v>87</v>
      </c>
      <c r="E25" s="28" t="s">
        <v>88</v>
      </c>
      <c r="F25" s="29" t="s">
        <v>89</v>
      </c>
      <c r="G25" s="38" t="s">
        <v>90</v>
      </c>
      <c r="H25" s="35"/>
      <c r="I25" s="36"/>
    </row>
    <row r="26" spans="1:16" ht="17.25" customHeight="1" x14ac:dyDescent="0.3">
      <c r="A26" s="33">
        <v>2</v>
      </c>
      <c r="B26" s="25" t="s">
        <v>91</v>
      </c>
      <c r="C26" s="26" t="s">
        <v>92</v>
      </c>
      <c r="D26" s="28" t="s">
        <v>93</v>
      </c>
      <c r="E26" s="28" t="s">
        <v>94</v>
      </c>
      <c r="F26" s="29" t="s">
        <v>95</v>
      </c>
      <c r="G26" s="38" t="s">
        <v>96</v>
      </c>
      <c r="H26" s="35"/>
      <c r="I26" s="36"/>
    </row>
    <row r="27" spans="1:16" ht="17.25" customHeight="1" x14ac:dyDescent="0.3">
      <c r="A27" s="33">
        <v>3</v>
      </c>
      <c r="B27" s="25"/>
      <c r="C27" s="26"/>
      <c r="D27" s="37"/>
      <c r="E27" s="28"/>
      <c r="F27" s="29"/>
      <c r="G27" s="38"/>
      <c r="H27" s="35"/>
      <c r="I27" s="36"/>
    </row>
    <row r="28" spans="1:16" ht="17.25" customHeight="1" x14ac:dyDescent="0.3">
      <c r="A28" s="33">
        <v>4</v>
      </c>
      <c r="B28" s="25" t="s">
        <v>97</v>
      </c>
      <c r="C28" s="26" t="s">
        <v>98</v>
      </c>
      <c r="D28" s="37" t="s">
        <v>99</v>
      </c>
      <c r="E28" s="28" t="s">
        <v>100</v>
      </c>
      <c r="F28" s="39" t="s">
        <v>101</v>
      </c>
      <c r="G28" s="38" t="s">
        <v>28</v>
      </c>
      <c r="H28" s="35"/>
      <c r="I28" s="36"/>
    </row>
    <row r="29" spans="1:16" ht="17.25" customHeight="1" x14ac:dyDescent="0.3">
      <c r="A29" s="33">
        <v>5</v>
      </c>
      <c r="B29" s="25" t="s">
        <v>102</v>
      </c>
      <c r="C29" s="26" t="s">
        <v>103</v>
      </c>
      <c r="D29" s="37">
        <v>37853</v>
      </c>
      <c r="E29" s="28" t="s">
        <v>104</v>
      </c>
      <c r="F29" s="39" t="s">
        <v>105</v>
      </c>
      <c r="G29" s="38" t="s">
        <v>28</v>
      </c>
      <c r="H29" s="35"/>
      <c r="I29" s="36"/>
    </row>
    <row r="30" spans="1:16" ht="17.25" customHeight="1" x14ac:dyDescent="0.3">
      <c r="A30" s="33">
        <v>6</v>
      </c>
      <c r="B30" s="25"/>
      <c r="C30" s="26"/>
      <c r="D30" s="37"/>
      <c r="E30" s="28"/>
      <c r="F30" s="39"/>
      <c r="G30" s="38"/>
      <c r="H30" s="35"/>
      <c r="I30" s="36"/>
    </row>
    <row r="31" spans="1:16" ht="17.25" customHeight="1" x14ac:dyDescent="0.3">
      <c r="A31" s="33">
        <v>7</v>
      </c>
      <c r="B31" s="25" t="s">
        <v>106</v>
      </c>
      <c r="C31" s="26" t="s">
        <v>107</v>
      </c>
      <c r="D31" s="37" t="s">
        <v>108</v>
      </c>
      <c r="E31" s="28" t="s">
        <v>82</v>
      </c>
      <c r="F31" s="29" t="s">
        <v>83</v>
      </c>
      <c r="G31" s="38" t="s">
        <v>28</v>
      </c>
      <c r="H31" s="35"/>
      <c r="I31" s="36"/>
    </row>
    <row r="32" spans="1:16" ht="17.25" customHeight="1" x14ac:dyDescent="0.3">
      <c r="A32" s="33">
        <v>8</v>
      </c>
      <c r="B32" s="25" t="s">
        <v>109</v>
      </c>
      <c r="C32" s="26" t="s">
        <v>110</v>
      </c>
      <c r="D32" s="37">
        <v>38351</v>
      </c>
      <c r="E32" s="28" t="s">
        <v>42</v>
      </c>
      <c r="F32" s="29" t="s">
        <v>43</v>
      </c>
      <c r="G32" s="38" t="s">
        <v>111</v>
      </c>
      <c r="H32" s="35"/>
      <c r="I32" s="36"/>
    </row>
    <row r="33" spans="1:9" x14ac:dyDescent="0.25">
      <c r="A33" s="1"/>
      <c r="B33" s="8"/>
      <c r="C33" s="2"/>
      <c r="D33" s="3"/>
      <c r="E33" s="9" t="s">
        <v>112</v>
      </c>
      <c r="F33" s="10" t="s">
        <v>3</v>
      </c>
      <c r="G33" s="2"/>
      <c r="H33" s="1"/>
    </row>
    <row r="34" spans="1:9" ht="17.25" customHeight="1" x14ac:dyDescent="0.3">
      <c r="A34" s="33">
        <v>1</v>
      </c>
      <c r="B34" s="25" t="s">
        <v>113</v>
      </c>
      <c r="C34" s="26" t="s">
        <v>114</v>
      </c>
      <c r="D34" s="28" t="s">
        <v>115</v>
      </c>
      <c r="E34" s="28" t="s">
        <v>88</v>
      </c>
      <c r="F34" s="29" t="s">
        <v>89</v>
      </c>
      <c r="G34" s="38" t="s">
        <v>116</v>
      </c>
      <c r="H34" s="35"/>
      <c r="I34" s="36"/>
    </row>
    <row r="35" spans="1:9" ht="17.25" customHeight="1" x14ac:dyDescent="0.3">
      <c r="A35" s="33">
        <v>2</v>
      </c>
      <c r="B35" s="25" t="s">
        <v>117</v>
      </c>
      <c r="C35" s="26" t="s">
        <v>118</v>
      </c>
      <c r="D35" s="28" t="s">
        <v>119</v>
      </c>
      <c r="E35" s="28" t="s">
        <v>120</v>
      </c>
      <c r="F35" s="29" t="s">
        <v>121</v>
      </c>
      <c r="G35" s="38" t="s">
        <v>122</v>
      </c>
      <c r="H35" s="35"/>
      <c r="I35" s="36"/>
    </row>
    <row r="36" spans="1:9" ht="17.25" customHeight="1" x14ac:dyDescent="0.3">
      <c r="A36" s="33">
        <v>3</v>
      </c>
      <c r="B36" s="25" t="s">
        <v>123</v>
      </c>
      <c r="C36" s="26" t="s">
        <v>124</v>
      </c>
      <c r="D36" s="37" t="s">
        <v>125</v>
      </c>
      <c r="E36" s="28" t="s">
        <v>26</v>
      </c>
      <c r="F36" s="29" t="s">
        <v>126</v>
      </c>
      <c r="G36" s="38" t="s">
        <v>127</v>
      </c>
      <c r="H36" s="35"/>
      <c r="I36" s="36"/>
    </row>
    <row r="37" spans="1:9" ht="17.25" customHeight="1" x14ac:dyDescent="0.3">
      <c r="A37" s="33">
        <v>4</v>
      </c>
      <c r="B37" s="25" t="s">
        <v>128</v>
      </c>
      <c r="C37" s="26" t="s">
        <v>129</v>
      </c>
      <c r="D37" s="37" t="s">
        <v>130</v>
      </c>
      <c r="E37" s="28" t="s">
        <v>32</v>
      </c>
      <c r="F37" s="29" t="s">
        <v>33</v>
      </c>
      <c r="G37" s="38" t="s">
        <v>131</v>
      </c>
      <c r="H37" s="35"/>
      <c r="I37" s="36"/>
    </row>
    <row r="38" spans="1:9" ht="17.25" customHeight="1" x14ac:dyDescent="0.3">
      <c r="A38" s="33">
        <v>5</v>
      </c>
      <c r="B38" s="25" t="s">
        <v>91</v>
      </c>
      <c r="C38" s="26" t="s">
        <v>132</v>
      </c>
      <c r="D38" s="37">
        <v>37957</v>
      </c>
      <c r="E38" s="28" t="s">
        <v>104</v>
      </c>
      <c r="F38" s="29" t="s">
        <v>105</v>
      </c>
      <c r="G38" s="38" t="s">
        <v>133</v>
      </c>
      <c r="H38" s="35"/>
      <c r="I38" s="36"/>
    </row>
    <row r="39" spans="1:9" ht="17.25" customHeight="1" x14ac:dyDescent="0.3">
      <c r="A39" s="33">
        <v>6</v>
      </c>
      <c r="B39" s="25" t="s">
        <v>134</v>
      </c>
      <c r="C39" s="26" t="s">
        <v>135</v>
      </c>
      <c r="D39" s="37" t="s">
        <v>136</v>
      </c>
      <c r="E39" s="28" t="s">
        <v>137</v>
      </c>
      <c r="F39" s="29" t="s">
        <v>138</v>
      </c>
      <c r="G39" s="38" t="s">
        <v>139</v>
      </c>
      <c r="H39" s="35"/>
      <c r="I39" s="36"/>
    </row>
    <row r="40" spans="1:9" ht="17.25" customHeight="1" x14ac:dyDescent="0.3">
      <c r="A40" s="33">
        <v>7</v>
      </c>
      <c r="B40" s="25" t="s">
        <v>106</v>
      </c>
      <c r="C40" s="26" t="s">
        <v>140</v>
      </c>
      <c r="D40" s="37" t="s">
        <v>141</v>
      </c>
      <c r="E40" s="28" t="s">
        <v>76</v>
      </c>
      <c r="F40" s="39" t="s">
        <v>77</v>
      </c>
      <c r="G40" s="38" t="s">
        <v>142</v>
      </c>
      <c r="H40" s="35"/>
      <c r="I40" s="36"/>
    </row>
    <row r="41" spans="1:9" ht="17.25" customHeight="1" x14ac:dyDescent="0.3">
      <c r="A41" s="33">
        <v>8</v>
      </c>
      <c r="B41" s="25" t="s">
        <v>143</v>
      </c>
      <c r="C41" s="26" t="s">
        <v>144</v>
      </c>
      <c r="D41" s="37">
        <v>37303</v>
      </c>
      <c r="E41" s="28" t="s">
        <v>145</v>
      </c>
      <c r="F41" s="29" t="s">
        <v>146</v>
      </c>
      <c r="G41" s="38" t="s">
        <v>147</v>
      </c>
      <c r="H41" s="35"/>
      <c r="I41" s="36"/>
    </row>
  </sheetData>
  <mergeCells count="2">
    <mergeCell ref="A1:G1"/>
    <mergeCell ref="A2:B2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9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A6" zoomScale="110" zoomScaleNormal="110" workbookViewId="0">
      <selection activeCell="E25" sqref="E25"/>
    </sheetView>
  </sheetViews>
  <sheetFormatPr defaultRowHeight="13.8" x14ac:dyDescent="0.25"/>
  <cols>
    <col min="1" max="1" width="5.88671875" style="14" customWidth="1"/>
    <col min="2" max="2" width="12.109375" style="13" customWidth="1"/>
    <col min="3" max="3" width="16.6640625" style="13" customWidth="1"/>
    <col min="4" max="4" width="11.88671875" style="14" customWidth="1"/>
    <col min="5" max="5" width="11.109375" style="14" bestFit="1" customWidth="1"/>
    <col min="6" max="6" width="21.5546875" style="14" customWidth="1"/>
    <col min="7" max="7" width="7.6640625" style="14" customWidth="1"/>
    <col min="8" max="8" width="7.109375" style="41" hidden="1" customWidth="1"/>
    <col min="9" max="9" width="7.109375" style="14" customWidth="1"/>
    <col min="10" max="10" width="6.554687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3" width="7.109375" style="14" customWidth="1"/>
    <col min="264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19" width="7.109375" style="14" customWidth="1"/>
    <col min="520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5" width="7.109375" style="14" customWidth="1"/>
    <col min="776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1" width="7.109375" style="14" customWidth="1"/>
    <col min="1032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7" width="7.109375" style="14" customWidth="1"/>
    <col min="1288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3" width="7.109375" style="14" customWidth="1"/>
    <col min="1544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799" width="7.109375" style="14" customWidth="1"/>
    <col min="1800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5" width="7.109375" style="14" customWidth="1"/>
    <col min="2056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1" width="7.109375" style="14" customWidth="1"/>
    <col min="2312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7" width="7.109375" style="14" customWidth="1"/>
    <col min="2568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3" width="7.109375" style="14" customWidth="1"/>
    <col min="2824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79" width="7.109375" style="14" customWidth="1"/>
    <col min="3080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5" width="7.109375" style="14" customWidth="1"/>
    <col min="3336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1" width="7.109375" style="14" customWidth="1"/>
    <col min="3592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7" width="7.109375" style="14" customWidth="1"/>
    <col min="3848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3" width="7.109375" style="14" customWidth="1"/>
    <col min="4104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59" width="7.109375" style="14" customWidth="1"/>
    <col min="4360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5" width="7.109375" style="14" customWidth="1"/>
    <col min="4616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1" width="7.109375" style="14" customWidth="1"/>
    <col min="4872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7" width="7.109375" style="14" customWidth="1"/>
    <col min="5128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3" width="7.109375" style="14" customWidth="1"/>
    <col min="5384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39" width="7.109375" style="14" customWidth="1"/>
    <col min="5640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5" width="7.109375" style="14" customWidth="1"/>
    <col min="5896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1" width="7.109375" style="14" customWidth="1"/>
    <col min="6152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7" width="7.109375" style="14" customWidth="1"/>
    <col min="6408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3" width="7.109375" style="14" customWidth="1"/>
    <col min="6664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19" width="7.109375" style="14" customWidth="1"/>
    <col min="6920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5" width="7.109375" style="14" customWidth="1"/>
    <col min="7176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1" width="7.109375" style="14" customWidth="1"/>
    <col min="7432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7" width="7.109375" style="14" customWidth="1"/>
    <col min="7688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3" width="7.109375" style="14" customWidth="1"/>
    <col min="7944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199" width="7.109375" style="14" customWidth="1"/>
    <col min="8200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5" width="7.109375" style="14" customWidth="1"/>
    <col min="8456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1" width="7.109375" style="14" customWidth="1"/>
    <col min="8712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7" width="7.109375" style="14" customWidth="1"/>
    <col min="8968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3" width="7.109375" style="14" customWidth="1"/>
    <col min="9224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79" width="7.109375" style="14" customWidth="1"/>
    <col min="9480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5" width="7.109375" style="14" customWidth="1"/>
    <col min="9736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1" width="7.109375" style="14" customWidth="1"/>
    <col min="9992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7" width="7.109375" style="14" customWidth="1"/>
    <col min="10248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3" width="7.109375" style="14" customWidth="1"/>
    <col min="10504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59" width="7.109375" style="14" customWidth="1"/>
    <col min="10760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5" width="7.109375" style="14" customWidth="1"/>
    <col min="11016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1" width="7.109375" style="14" customWidth="1"/>
    <col min="11272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7" width="7.109375" style="14" customWidth="1"/>
    <col min="11528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3" width="7.109375" style="14" customWidth="1"/>
    <col min="11784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39" width="7.109375" style="14" customWidth="1"/>
    <col min="12040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5" width="7.109375" style="14" customWidth="1"/>
    <col min="12296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1" width="7.109375" style="14" customWidth="1"/>
    <col min="12552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7" width="7.109375" style="14" customWidth="1"/>
    <col min="12808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3" width="7.109375" style="14" customWidth="1"/>
    <col min="13064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19" width="7.109375" style="14" customWidth="1"/>
    <col min="13320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5" width="7.109375" style="14" customWidth="1"/>
    <col min="13576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1" width="7.109375" style="14" customWidth="1"/>
    <col min="13832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7" width="7.109375" style="14" customWidth="1"/>
    <col min="14088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3" width="7.109375" style="14" customWidth="1"/>
    <col min="14344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599" width="7.109375" style="14" customWidth="1"/>
    <col min="14600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5" width="7.109375" style="14" customWidth="1"/>
    <col min="14856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1" width="7.109375" style="14" customWidth="1"/>
    <col min="15112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7" width="7.109375" style="14" customWidth="1"/>
    <col min="15368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3" width="7.109375" style="14" customWidth="1"/>
    <col min="15624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79" width="7.109375" style="14" customWidth="1"/>
    <col min="15880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5" width="7.109375" style="14" customWidth="1"/>
    <col min="16136" max="16137" width="0" style="14" hidden="1" customWidth="1"/>
    <col min="16138" max="16138" width="3.44140625" style="14" customWidth="1"/>
    <col min="16139" max="16384" width="9.109375" style="14"/>
  </cols>
  <sheetData>
    <row r="1" spans="1:16" s="2" customFormat="1" ht="35.2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16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16" s="5" customFormat="1" x14ac:dyDescent="0.25">
      <c r="B3" s="6"/>
      <c r="C3" s="6"/>
      <c r="D3" s="7"/>
    </row>
    <row r="4" spans="1:16" s="2" customFormat="1" x14ac:dyDescent="0.25">
      <c r="A4" s="1"/>
      <c r="B4" s="8" t="s">
        <v>2</v>
      </c>
      <c r="D4" s="3"/>
      <c r="E4" s="9"/>
      <c r="F4" s="10"/>
      <c r="H4" s="1"/>
    </row>
    <row r="5" spans="1:16" s="11" customFormat="1" ht="14.4" thickBot="1" x14ac:dyDescent="0.3">
      <c r="B5" s="12"/>
      <c r="C5" s="13"/>
      <c r="D5" s="14"/>
      <c r="F5" s="15"/>
      <c r="H5" s="16"/>
    </row>
    <row r="6" spans="1:16" ht="14.4" thickBot="1" x14ac:dyDescent="0.3">
      <c r="A6" s="17" t="s">
        <v>148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  <c r="J6" s="23" t="s">
        <v>149</v>
      </c>
    </row>
    <row r="7" spans="1:16" ht="17.25" customHeight="1" x14ac:dyDescent="0.3">
      <c r="A7" s="33">
        <v>1</v>
      </c>
      <c r="B7" s="25" t="s">
        <v>13</v>
      </c>
      <c r="C7" s="26" t="s">
        <v>14</v>
      </c>
      <c r="D7" s="28" t="s">
        <v>15</v>
      </c>
      <c r="E7" s="28" t="s">
        <v>16</v>
      </c>
      <c r="F7" s="29" t="s">
        <v>17</v>
      </c>
      <c r="G7" s="34">
        <v>59.62</v>
      </c>
      <c r="H7" s="35"/>
      <c r="I7" s="36" t="s">
        <v>590</v>
      </c>
      <c r="J7" s="36">
        <v>25</v>
      </c>
    </row>
    <row r="8" spans="1:16" ht="17.25" customHeight="1" x14ac:dyDescent="0.3">
      <c r="A8" s="33">
        <v>2</v>
      </c>
      <c r="B8" s="25" t="s">
        <v>18</v>
      </c>
      <c r="C8" s="26" t="s">
        <v>19</v>
      </c>
      <c r="D8" s="37">
        <v>37333</v>
      </c>
      <c r="E8" s="28" t="s">
        <v>20</v>
      </c>
      <c r="F8" s="29" t="s">
        <v>21</v>
      </c>
      <c r="G8" s="38" t="s">
        <v>22</v>
      </c>
      <c r="H8" s="35"/>
      <c r="I8" s="36" t="s">
        <v>591</v>
      </c>
      <c r="J8" s="36">
        <v>22</v>
      </c>
    </row>
    <row r="9" spans="1:16" ht="17.25" customHeight="1" x14ac:dyDescent="0.3">
      <c r="A9" s="33">
        <v>3</v>
      </c>
      <c r="B9" s="25" t="s">
        <v>117</v>
      </c>
      <c r="C9" s="26" t="s">
        <v>118</v>
      </c>
      <c r="D9" s="28" t="s">
        <v>119</v>
      </c>
      <c r="E9" s="28" t="s">
        <v>120</v>
      </c>
      <c r="F9" s="29" t="s">
        <v>121</v>
      </c>
      <c r="G9" s="38" t="s">
        <v>122</v>
      </c>
      <c r="H9" s="35"/>
      <c r="I9" s="36" t="s">
        <v>591</v>
      </c>
      <c r="J9" s="36">
        <v>19</v>
      </c>
    </row>
    <row r="10" spans="1:16" ht="17.25" customHeight="1" x14ac:dyDescent="0.3">
      <c r="A10" s="33">
        <v>4</v>
      </c>
      <c r="B10" s="25" t="s">
        <v>113</v>
      </c>
      <c r="C10" s="26" t="s">
        <v>114</v>
      </c>
      <c r="D10" s="28" t="s">
        <v>115</v>
      </c>
      <c r="E10" s="28" t="s">
        <v>88</v>
      </c>
      <c r="F10" s="29" t="s">
        <v>89</v>
      </c>
      <c r="G10" s="38" t="s">
        <v>116</v>
      </c>
      <c r="H10" s="35"/>
      <c r="I10" s="36" t="s">
        <v>592</v>
      </c>
      <c r="J10" s="36">
        <v>17</v>
      </c>
    </row>
    <row r="11" spans="1:16" ht="17.25" customHeight="1" x14ac:dyDescent="0.3">
      <c r="A11" s="33">
        <v>5</v>
      </c>
      <c r="B11" s="25" t="s">
        <v>85</v>
      </c>
      <c r="C11" s="26" t="s">
        <v>86</v>
      </c>
      <c r="D11" s="28" t="s">
        <v>87</v>
      </c>
      <c r="E11" s="28" t="s">
        <v>88</v>
      </c>
      <c r="F11" s="29" t="s">
        <v>89</v>
      </c>
      <c r="G11" s="38" t="s">
        <v>90</v>
      </c>
      <c r="H11" s="35"/>
      <c r="I11" s="36" t="s">
        <v>592</v>
      </c>
      <c r="J11" s="36">
        <v>16</v>
      </c>
    </row>
    <row r="12" spans="1:16" ht="17.25" customHeight="1" x14ac:dyDescent="0.3">
      <c r="A12" s="33">
        <v>6</v>
      </c>
      <c r="B12" s="25" t="s">
        <v>134</v>
      </c>
      <c r="C12" s="26" t="s">
        <v>135</v>
      </c>
      <c r="D12" s="37" t="s">
        <v>136</v>
      </c>
      <c r="E12" s="28" t="s">
        <v>137</v>
      </c>
      <c r="F12" s="29" t="s">
        <v>138</v>
      </c>
      <c r="G12" s="38" t="s">
        <v>139</v>
      </c>
      <c r="H12" s="35"/>
      <c r="I12" s="36" t="s">
        <v>592</v>
      </c>
      <c r="J12" s="36">
        <v>15</v>
      </c>
    </row>
    <row r="13" spans="1:16" ht="17.25" customHeight="1" x14ac:dyDescent="0.3">
      <c r="A13" s="33">
        <v>7</v>
      </c>
      <c r="B13" s="25" t="s">
        <v>57</v>
      </c>
      <c r="C13" s="26" t="s">
        <v>58</v>
      </c>
      <c r="D13" s="37" t="s">
        <v>59</v>
      </c>
      <c r="E13" s="28" t="s">
        <v>60</v>
      </c>
      <c r="F13" s="29" t="s">
        <v>61</v>
      </c>
      <c r="G13" s="38" t="s">
        <v>62</v>
      </c>
      <c r="H13" s="35"/>
      <c r="I13" s="36" t="s">
        <v>592</v>
      </c>
      <c r="J13" s="36">
        <v>14</v>
      </c>
    </row>
    <row r="14" spans="1:16" ht="17.25" customHeight="1" x14ac:dyDescent="0.3">
      <c r="A14" s="33">
        <v>8</v>
      </c>
      <c r="B14" s="25" t="s">
        <v>51</v>
      </c>
      <c r="C14" s="26" t="s">
        <v>52</v>
      </c>
      <c r="D14" s="28" t="s">
        <v>53</v>
      </c>
      <c r="E14" s="28" t="s">
        <v>54</v>
      </c>
      <c r="F14" s="29" t="s">
        <v>55</v>
      </c>
      <c r="G14" s="38" t="s">
        <v>56</v>
      </c>
      <c r="H14" s="35"/>
      <c r="I14" s="36" t="s">
        <v>593</v>
      </c>
      <c r="J14" s="36">
        <v>13</v>
      </c>
    </row>
    <row r="15" spans="1:16" ht="17.25" customHeight="1" x14ac:dyDescent="0.3">
      <c r="A15" s="33">
        <v>9</v>
      </c>
      <c r="B15" s="25" t="s">
        <v>63</v>
      </c>
      <c r="C15" s="26" t="s">
        <v>64</v>
      </c>
      <c r="D15" s="37" t="s">
        <v>65</v>
      </c>
      <c r="E15" s="28" t="s">
        <v>66</v>
      </c>
      <c r="F15" s="29" t="s">
        <v>67</v>
      </c>
      <c r="G15" s="38" t="s">
        <v>68</v>
      </c>
      <c r="H15" s="35"/>
      <c r="I15" s="36" t="s">
        <v>593</v>
      </c>
      <c r="J15" s="36">
        <v>12</v>
      </c>
    </row>
    <row r="16" spans="1:16" ht="17.25" customHeight="1" x14ac:dyDescent="0.3">
      <c r="A16" s="33">
        <v>10</v>
      </c>
      <c r="B16" s="25" t="s">
        <v>91</v>
      </c>
      <c r="C16" s="26" t="s">
        <v>132</v>
      </c>
      <c r="D16" s="37">
        <v>37957</v>
      </c>
      <c r="E16" s="28" t="s">
        <v>104</v>
      </c>
      <c r="F16" s="29" t="s">
        <v>105</v>
      </c>
      <c r="G16" s="38" t="s">
        <v>133</v>
      </c>
      <c r="H16" s="35"/>
      <c r="I16" s="36" t="s">
        <v>593</v>
      </c>
      <c r="J16" s="36">
        <v>11</v>
      </c>
      <c r="P16" s="14" t="s">
        <v>69</v>
      </c>
    </row>
    <row r="17" spans="1:10" ht="17.25" customHeight="1" x14ac:dyDescent="0.3">
      <c r="A17" s="33">
        <v>11</v>
      </c>
      <c r="B17" s="25" t="s">
        <v>35</v>
      </c>
      <c r="C17" s="26" t="s">
        <v>36</v>
      </c>
      <c r="D17" s="37">
        <v>37535</v>
      </c>
      <c r="E17" s="28" t="s">
        <v>37</v>
      </c>
      <c r="F17" s="29" t="s">
        <v>38</v>
      </c>
      <c r="G17" s="38" t="s">
        <v>39</v>
      </c>
      <c r="H17" s="35"/>
      <c r="I17" s="36" t="s">
        <v>593</v>
      </c>
      <c r="J17" s="36">
        <v>10</v>
      </c>
    </row>
    <row r="18" spans="1:10" ht="17.25" customHeight="1" x14ac:dyDescent="0.3">
      <c r="A18" s="33">
        <v>12</v>
      </c>
      <c r="B18" s="25" t="s">
        <v>29</v>
      </c>
      <c r="C18" s="26" t="s">
        <v>30</v>
      </c>
      <c r="D18" s="37" t="s">
        <v>31</v>
      </c>
      <c r="E18" s="28" t="s">
        <v>32</v>
      </c>
      <c r="F18" s="29" t="s">
        <v>33</v>
      </c>
      <c r="G18" s="38" t="s">
        <v>34</v>
      </c>
      <c r="H18" s="35"/>
      <c r="I18" s="36" t="s">
        <v>593</v>
      </c>
      <c r="J18" s="36">
        <v>9</v>
      </c>
    </row>
    <row r="19" spans="1:10" ht="17.25" customHeight="1" x14ac:dyDescent="0.3">
      <c r="A19" s="33">
        <v>13</v>
      </c>
      <c r="B19" s="25" t="s">
        <v>128</v>
      </c>
      <c r="C19" s="26" t="s">
        <v>129</v>
      </c>
      <c r="D19" s="37" t="s">
        <v>130</v>
      </c>
      <c r="E19" s="28" t="s">
        <v>32</v>
      </c>
      <c r="F19" s="29" t="s">
        <v>33</v>
      </c>
      <c r="G19" s="38" t="s">
        <v>131</v>
      </c>
      <c r="H19" s="35"/>
      <c r="I19" s="36" t="s">
        <v>595</v>
      </c>
      <c r="J19" s="36">
        <v>8</v>
      </c>
    </row>
    <row r="20" spans="1:10" ht="17.25" customHeight="1" x14ac:dyDescent="0.3">
      <c r="A20" s="33">
        <v>14</v>
      </c>
      <c r="B20" s="25" t="s">
        <v>45</v>
      </c>
      <c r="C20" s="26" t="s">
        <v>46</v>
      </c>
      <c r="D20" s="27" t="s">
        <v>1060</v>
      </c>
      <c r="E20" s="28" t="s">
        <v>48</v>
      </c>
      <c r="F20" s="29" t="s">
        <v>49</v>
      </c>
      <c r="G20" s="38" t="s">
        <v>50</v>
      </c>
      <c r="H20" s="35"/>
      <c r="I20" s="36" t="s">
        <v>595</v>
      </c>
      <c r="J20" s="36">
        <v>7</v>
      </c>
    </row>
    <row r="21" spans="1:10" ht="17.25" customHeight="1" x14ac:dyDescent="0.3">
      <c r="A21" s="33">
        <v>15</v>
      </c>
      <c r="B21" s="25" t="s">
        <v>91</v>
      </c>
      <c r="C21" s="26" t="s">
        <v>92</v>
      </c>
      <c r="D21" s="28" t="s">
        <v>93</v>
      </c>
      <c r="E21" s="28" t="s">
        <v>94</v>
      </c>
      <c r="F21" s="29" t="s">
        <v>95</v>
      </c>
      <c r="G21" s="38" t="s">
        <v>96</v>
      </c>
      <c r="H21" s="35"/>
      <c r="I21" s="36" t="s">
        <v>595</v>
      </c>
      <c r="J21" s="36">
        <v>6</v>
      </c>
    </row>
    <row r="22" spans="1:10" ht="17.25" customHeight="1" x14ac:dyDescent="0.3">
      <c r="A22" s="33">
        <v>16</v>
      </c>
      <c r="B22" s="25" t="s">
        <v>73</v>
      </c>
      <c r="C22" s="26" t="s">
        <v>74</v>
      </c>
      <c r="D22" s="37" t="s">
        <v>75</v>
      </c>
      <c r="E22" s="28" t="s">
        <v>76</v>
      </c>
      <c r="F22" s="39" t="s">
        <v>77</v>
      </c>
      <c r="G22" s="38" t="s">
        <v>78</v>
      </c>
      <c r="H22" s="35"/>
      <c r="I22" s="36"/>
      <c r="J22" s="36">
        <v>5</v>
      </c>
    </row>
    <row r="23" spans="1:10" ht="17.25" customHeight="1" x14ac:dyDescent="0.3">
      <c r="A23" s="33">
        <v>17</v>
      </c>
      <c r="B23" s="25" t="s">
        <v>106</v>
      </c>
      <c r="C23" s="26" t="s">
        <v>140</v>
      </c>
      <c r="D23" s="37" t="s">
        <v>141</v>
      </c>
      <c r="E23" s="28" t="s">
        <v>76</v>
      </c>
      <c r="F23" s="39" t="s">
        <v>77</v>
      </c>
      <c r="G23" s="38" t="s">
        <v>142</v>
      </c>
      <c r="H23" s="35"/>
      <c r="I23" s="36"/>
      <c r="J23" s="36">
        <v>4</v>
      </c>
    </row>
    <row r="24" spans="1:10" ht="17.25" customHeight="1" x14ac:dyDescent="0.3">
      <c r="A24" s="33">
        <v>18</v>
      </c>
      <c r="B24" s="25" t="s">
        <v>143</v>
      </c>
      <c r="C24" s="26" t="s">
        <v>144</v>
      </c>
      <c r="D24" s="37">
        <v>37303</v>
      </c>
      <c r="E24" s="28" t="s">
        <v>145</v>
      </c>
      <c r="F24" s="29" t="s">
        <v>146</v>
      </c>
      <c r="G24" s="38" t="s">
        <v>147</v>
      </c>
      <c r="H24" s="35"/>
      <c r="I24" s="36"/>
      <c r="J24" s="36">
        <v>3</v>
      </c>
    </row>
    <row r="25" spans="1:10" ht="17.25" customHeight="1" x14ac:dyDescent="0.3">
      <c r="A25" s="33" t="s">
        <v>414</v>
      </c>
      <c r="B25" s="25" t="s">
        <v>123</v>
      </c>
      <c r="C25" s="26" t="s">
        <v>124</v>
      </c>
      <c r="D25" s="37" t="s">
        <v>125</v>
      </c>
      <c r="E25" s="28" t="s">
        <v>26</v>
      </c>
      <c r="F25" s="29" t="s">
        <v>126</v>
      </c>
      <c r="G25" s="38" t="s">
        <v>127</v>
      </c>
      <c r="H25" s="35"/>
      <c r="I25" s="36" t="s">
        <v>593</v>
      </c>
      <c r="J25" s="36"/>
    </row>
    <row r="26" spans="1:10" ht="17.25" customHeight="1" x14ac:dyDescent="0.3">
      <c r="A26" s="33" t="s">
        <v>414</v>
      </c>
      <c r="B26" s="25" t="s">
        <v>109</v>
      </c>
      <c r="C26" s="26" t="s">
        <v>110</v>
      </c>
      <c r="D26" s="37">
        <v>38351</v>
      </c>
      <c r="E26" s="28" t="s">
        <v>42</v>
      </c>
      <c r="F26" s="29" t="s">
        <v>43</v>
      </c>
      <c r="G26" s="38" t="s">
        <v>111</v>
      </c>
      <c r="H26" s="35"/>
      <c r="I26" s="36" t="s">
        <v>595</v>
      </c>
      <c r="J26" s="36"/>
    </row>
    <row r="27" spans="1:10" ht="17.25" customHeight="1" x14ac:dyDescent="0.3">
      <c r="A27" s="33" t="s">
        <v>414</v>
      </c>
      <c r="B27" s="25" t="s">
        <v>40</v>
      </c>
      <c r="C27" s="26" t="s">
        <v>41</v>
      </c>
      <c r="D27" s="37">
        <v>38265</v>
      </c>
      <c r="E27" s="28" t="s">
        <v>42</v>
      </c>
      <c r="F27" s="39" t="s">
        <v>43</v>
      </c>
      <c r="G27" s="38" t="s">
        <v>44</v>
      </c>
      <c r="H27" s="35"/>
      <c r="I27" s="36" t="s">
        <v>594</v>
      </c>
      <c r="J27" s="36"/>
    </row>
    <row r="28" spans="1:10" ht="17.25" customHeight="1" x14ac:dyDescent="0.3">
      <c r="A28" s="33" t="s">
        <v>28</v>
      </c>
      <c r="B28" s="25" t="s">
        <v>23</v>
      </c>
      <c r="C28" s="26" t="s">
        <v>24</v>
      </c>
      <c r="D28" s="37" t="s">
        <v>25</v>
      </c>
      <c r="E28" s="28" t="s">
        <v>26</v>
      </c>
      <c r="F28" s="29" t="s">
        <v>27</v>
      </c>
      <c r="G28" s="38" t="s">
        <v>28</v>
      </c>
      <c r="H28" s="35"/>
      <c r="I28" s="36"/>
      <c r="J28" s="36"/>
    </row>
    <row r="29" spans="1:10" ht="17.25" customHeight="1" x14ac:dyDescent="0.3">
      <c r="A29" s="33" t="s">
        <v>28</v>
      </c>
      <c r="B29" s="25" t="s">
        <v>70</v>
      </c>
      <c r="C29" s="26" t="s">
        <v>71</v>
      </c>
      <c r="D29" s="37" t="s">
        <v>72</v>
      </c>
      <c r="E29" s="28" t="s">
        <v>32</v>
      </c>
      <c r="F29" s="29" t="s">
        <v>33</v>
      </c>
      <c r="G29" s="38" t="s">
        <v>28</v>
      </c>
      <c r="H29" s="35"/>
      <c r="I29" s="36"/>
      <c r="J29" s="36"/>
    </row>
    <row r="30" spans="1:10" ht="17.25" customHeight="1" x14ac:dyDescent="0.3">
      <c r="A30" s="33" t="s">
        <v>28</v>
      </c>
      <c r="B30" s="25" t="s">
        <v>79</v>
      </c>
      <c r="C30" s="26" t="s">
        <v>80</v>
      </c>
      <c r="D30" s="37" t="s">
        <v>81</v>
      </c>
      <c r="E30" s="28" t="s">
        <v>82</v>
      </c>
      <c r="F30" s="29" t="s">
        <v>83</v>
      </c>
      <c r="G30" s="38" t="s">
        <v>28</v>
      </c>
      <c r="H30" s="35"/>
      <c r="I30" s="36"/>
      <c r="J30" s="36"/>
    </row>
    <row r="31" spans="1:10" ht="17.25" customHeight="1" x14ac:dyDescent="0.3">
      <c r="A31" s="33" t="s">
        <v>28</v>
      </c>
      <c r="B31" s="25" t="s">
        <v>97</v>
      </c>
      <c r="C31" s="26" t="s">
        <v>98</v>
      </c>
      <c r="D31" s="37" t="s">
        <v>99</v>
      </c>
      <c r="E31" s="28" t="s">
        <v>100</v>
      </c>
      <c r="F31" s="39" t="s">
        <v>101</v>
      </c>
      <c r="G31" s="38" t="s">
        <v>28</v>
      </c>
      <c r="H31" s="35"/>
      <c r="I31" s="36"/>
      <c r="J31" s="36"/>
    </row>
    <row r="32" spans="1:10" ht="17.25" customHeight="1" x14ac:dyDescent="0.3">
      <c r="A32" s="33" t="s">
        <v>28</v>
      </c>
      <c r="B32" s="25" t="s">
        <v>102</v>
      </c>
      <c r="C32" s="26" t="s">
        <v>103</v>
      </c>
      <c r="D32" s="37">
        <v>37853</v>
      </c>
      <c r="E32" s="28" t="s">
        <v>104</v>
      </c>
      <c r="F32" s="39" t="s">
        <v>105</v>
      </c>
      <c r="G32" s="38" t="s">
        <v>28</v>
      </c>
      <c r="H32" s="35"/>
      <c r="I32" s="36"/>
      <c r="J32" s="36"/>
    </row>
    <row r="33" spans="1:10" ht="17.25" customHeight="1" x14ac:dyDescent="0.3">
      <c r="A33" s="33" t="s">
        <v>28</v>
      </c>
      <c r="B33" s="25" t="s">
        <v>106</v>
      </c>
      <c r="C33" s="26" t="s">
        <v>107</v>
      </c>
      <c r="D33" s="37" t="s">
        <v>108</v>
      </c>
      <c r="E33" s="28" t="s">
        <v>82</v>
      </c>
      <c r="F33" s="29" t="s">
        <v>83</v>
      </c>
      <c r="G33" s="38" t="s">
        <v>28</v>
      </c>
      <c r="H33" s="35"/>
      <c r="I33" s="36"/>
      <c r="J33" s="36"/>
    </row>
  </sheetData>
  <mergeCells count="2">
    <mergeCell ref="A1:G1"/>
    <mergeCell ref="A2:B2"/>
  </mergeCells>
  <printOptions horizontalCentered="1"/>
  <pageMargins left="0.39370078740157499" right="0.39370078740157499" top="0.59055118110236204" bottom="0.39370078740157499" header="0.39370078740157499" footer="0.39370078740157499"/>
  <pageSetup paperSize="9" scale="9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1"/>
  <sheetViews>
    <sheetView zoomScale="110" zoomScaleNormal="110" workbookViewId="0">
      <selection activeCell="M12" sqref="M12"/>
    </sheetView>
  </sheetViews>
  <sheetFormatPr defaultRowHeight="13.8" x14ac:dyDescent="0.25"/>
  <cols>
    <col min="1" max="1" width="5.88671875" style="14" customWidth="1"/>
    <col min="2" max="2" width="12.88671875" style="13" customWidth="1"/>
    <col min="3" max="3" width="16.6640625" style="13" customWidth="1"/>
    <col min="4" max="4" width="12.44140625" style="14" customWidth="1"/>
    <col min="5" max="5" width="11.109375" style="14" bestFit="1" customWidth="1"/>
    <col min="6" max="6" width="24.33203125" style="14" customWidth="1"/>
    <col min="7" max="7" width="7.109375" style="14" customWidth="1"/>
    <col min="8" max="8" width="7.109375" style="41" hidden="1" customWidth="1"/>
    <col min="9" max="9" width="7.109375" style="14" hidden="1" customWidth="1"/>
    <col min="10" max="10" width="3.4414062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3" width="7.109375" style="14" customWidth="1"/>
    <col min="264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19" width="7.109375" style="14" customWidth="1"/>
    <col min="520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5" width="7.109375" style="14" customWidth="1"/>
    <col min="776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1" width="7.109375" style="14" customWidth="1"/>
    <col min="1032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7" width="7.109375" style="14" customWidth="1"/>
    <col min="1288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3" width="7.109375" style="14" customWidth="1"/>
    <col min="1544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799" width="7.109375" style="14" customWidth="1"/>
    <col min="1800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5" width="7.109375" style="14" customWidth="1"/>
    <col min="2056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1" width="7.109375" style="14" customWidth="1"/>
    <col min="2312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7" width="7.109375" style="14" customWidth="1"/>
    <col min="2568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3" width="7.109375" style="14" customWidth="1"/>
    <col min="2824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79" width="7.109375" style="14" customWidth="1"/>
    <col min="3080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5" width="7.109375" style="14" customWidth="1"/>
    <col min="3336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1" width="7.109375" style="14" customWidth="1"/>
    <col min="3592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7" width="7.109375" style="14" customWidth="1"/>
    <col min="3848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3" width="7.109375" style="14" customWidth="1"/>
    <col min="4104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59" width="7.109375" style="14" customWidth="1"/>
    <col min="4360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5" width="7.109375" style="14" customWidth="1"/>
    <col min="4616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1" width="7.109375" style="14" customWidth="1"/>
    <col min="4872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7" width="7.109375" style="14" customWidth="1"/>
    <col min="5128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3" width="7.109375" style="14" customWidth="1"/>
    <col min="5384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39" width="7.109375" style="14" customWidth="1"/>
    <col min="5640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5" width="7.109375" style="14" customWidth="1"/>
    <col min="5896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1" width="7.109375" style="14" customWidth="1"/>
    <col min="6152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7" width="7.109375" style="14" customWidth="1"/>
    <col min="6408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3" width="7.109375" style="14" customWidth="1"/>
    <col min="6664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19" width="7.109375" style="14" customWidth="1"/>
    <col min="6920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5" width="7.109375" style="14" customWidth="1"/>
    <col min="7176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1" width="7.109375" style="14" customWidth="1"/>
    <col min="7432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7" width="7.109375" style="14" customWidth="1"/>
    <col min="7688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3" width="7.109375" style="14" customWidth="1"/>
    <col min="7944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199" width="7.109375" style="14" customWidth="1"/>
    <col min="8200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5" width="7.109375" style="14" customWidth="1"/>
    <col min="8456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1" width="7.109375" style="14" customWidth="1"/>
    <col min="8712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7" width="7.109375" style="14" customWidth="1"/>
    <col min="8968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3" width="7.109375" style="14" customWidth="1"/>
    <col min="9224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79" width="7.109375" style="14" customWidth="1"/>
    <col min="9480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5" width="7.109375" style="14" customWidth="1"/>
    <col min="9736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1" width="7.109375" style="14" customWidth="1"/>
    <col min="9992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7" width="7.109375" style="14" customWidth="1"/>
    <col min="10248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3" width="7.109375" style="14" customWidth="1"/>
    <col min="10504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59" width="7.109375" style="14" customWidth="1"/>
    <col min="10760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5" width="7.109375" style="14" customWidth="1"/>
    <col min="11016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1" width="7.109375" style="14" customWidth="1"/>
    <col min="11272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7" width="7.109375" style="14" customWidth="1"/>
    <col min="11528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3" width="7.109375" style="14" customWidth="1"/>
    <col min="11784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39" width="7.109375" style="14" customWidth="1"/>
    <col min="12040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5" width="7.109375" style="14" customWidth="1"/>
    <col min="12296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1" width="7.109375" style="14" customWidth="1"/>
    <col min="12552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7" width="7.109375" style="14" customWidth="1"/>
    <col min="12808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3" width="7.109375" style="14" customWidth="1"/>
    <col min="13064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19" width="7.109375" style="14" customWidth="1"/>
    <col min="13320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5" width="7.109375" style="14" customWidth="1"/>
    <col min="13576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1" width="7.109375" style="14" customWidth="1"/>
    <col min="13832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7" width="7.109375" style="14" customWidth="1"/>
    <col min="14088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3" width="7.109375" style="14" customWidth="1"/>
    <col min="14344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599" width="7.109375" style="14" customWidth="1"/>
    <col min="14600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5" width="7.109375" style="14" customWidth="1"/>
    <col min="14856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1" width="7.109375" style="14" customWidth="1"/>
    <col min="15112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7" width="7.109375" style="14" customWidth="1"/>
    <col min="15368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3" width="7.109375" style="14" customWidth="1"/>
    <col min="15624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79" width="7.109375" style="14" customWidth="1"/>
    <col min="15880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5" width="7.109375" style="14" customWidth="1"/>
    <col min="16136" max="16137" width="0" style="14" hidden="1" customWidth="1"/>
    <col min="16138" max="16138" width="3.44140625" style="14" customWidth="1"/>
    <col min="16139" max="16384" width="9.109375" style="14"/>
  </cols>
  <sheetData>
    <row r="1" spans="1:9" s="2" customFormat="1" ht="36.7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9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9" s="5" customFormat="1" x14ac:dyDescent="0.25">
      <c r="B3" s="6"/>
      <c r="C3" s="6"/>
      <c r="D3" s="7"/>
    </row>
    <row r="4" spans="1:9" s="2" customFormat="1" x14ac:dyDescent="0.25">
      <c r="A4" s="1"/>
      <c r="B4" s="8" t="s">
        <v>239</v>
      </c>
      <c r="D4" s="3"/>
      <c r="E4" s="9">
        <v>1</v>
      </c>
      <c r="F4" s="10" t="s">
        <v>3</v>
      </c>
      <c r="H4" s="1"/>
    </row>
    <row r="5" spans="1:9" s="11" customFormat="1" ht="14.4" thickBot="1" x14ac:dyDescent="0.3">
      <c r="B5" s="12"/>
      <c r="C5" s="13"/>
      <c r="D5" s="14"/>
      <c r="F5" s="15"/>
      <c r="H5" s="16"/>
    </row>
    <row r="6" spans="1:9" ht="14.4" thickBot="1" x14ac:dyDescent="0.3">
      <c r="A6" s="17" t="s">
        <v>4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</row>
    <row r="7" spans="1:9" ht="17.25" customHeight="1" x14ac:dyDescent="0.3">
      <c r="A7" s="24">
        <v>1</v>
      </c>
      <c r="B7" s="25" t="s">
        <v>240</v>
      </c>
      <c r="C7" s="26" t="s">
        <v>241</v>
      </c>
      <c r="D7" s="27" t="s">
        <v>242</v>
      </c>
      <c r="E7" s="28" t="s">
        <v>48</v>
      </c>
      <c r="F7" s="29" t="s">
        <v>49</v>
      </c>
      <c r="G7" s="89">
        <v>59.41</v>
      </c>
      <c r="H7" s="31"/>
      <c r="I7" s="32" t="b">
        <f t="shared" ref="I7:I14" si="0">IF(ISBLANK(G7),"",IF(G7&lt;=7.7,"KSM",IF(G7&lt;=8,"I A",IF(G7&lt;=8.44,"II A",IF(G7&lt;=9.04,"III A",IF(G7&lt;=9.64,"I JA",IF(G7&lt;=10.04,"II JA",IF(G7&lt;=10.34,"III JA"))))))))</f>
        <v>0</v>
      </c>
    </row>
    <row r="8" spans="1:9" ht="17.25" customHeight="1" x14ac:dyDescent="0.3">
      <c r="A8" s="33">
        <v>2</v>
      </c>
      <c r="B8" s="25"/>
      <c r="C8" s="26"/>
      <c r="D8" s="90"/>
      <c r="E8" s="28"/>
      <c r="F8" s="28"/>
      <c r="G8" s="91"/>
      <c r="H8" s="35"/>
      <c r="I8" s="36" t="str">
        <f t="shared" si="0"/>
        <v/>
      </c>
    </row>
    <row r="9" spans="1:9" ht="17.25" customHeight="1" x14ac:dyDescent="0.3">
      <c r="A9" s="33">
        <v>3</v>
      </c>
      <c r="B9" s="25" t="s">
        <v>243</v>
      </c>
      <c r="C9" s="26" t="s">
        <v>244</v>
      </c>
      <c r="D9" s="90" t="s">
        <v>245</v>
      </c>
      <c r="E9" s="28" t="s">
        <v>32</v>
      </c>
      <c r="F9" s="28" t="s">
        <v>33</v>
      </c>
      <c r="G9" s="89">
        <v>56.23</v>
      </c>
      <c r="H9" s="35"/>
      <c r="I9" s="36" t="b">
        <f t="shared" si="0"/>
        <v>0</v>
      </c>
    </row>
    <row r="10" spans="1:9" ht="17.25" customHeight="1" x14ac:dyDescent="0.3">
      <c r="A10" s="33">
        <v>4</v>
      </c>
      <c r="B10" s="25" t="s">
        <v>246</v>
      </c>
      <c r="C10" s="26" t="s">
        <v>247</v>
      </c>
      <c r="D10" s="90">
        <v>37772</v>
      </c>
      <c r="E10" s="28" t="s">
        <v>248</v>
      </c>
      <c r="F10" s="28" t="s">
        <v>249</v>
      </c>
      <c r="G10" s="89">
        <v>57.6</v>
      </c>
      <c r="H10" s="35"/>
      <c r="I10" s="36" t="b">
        <f t="shared" si="0"/>
        <v>0</v>
      </c>
    </row>
    <row r="11" spans="1:9" ht="17.25" customHeight="1" x14ac:dyDescent="0.3">
      <c r="A11" s="33">
        <v>5</v>
      </c>
      <c r="B11" s="25" t="s">
        <v>250</v>
      </c>
      <c r="C11" s="26" t="s">
        <v>52</v>
      </c>
      <c r="D11" s="90" t="s">
        <v>53</v>
      </c>
      <c r="E11" s="28" t="s">
        <v>54</v>
      </c>
      <c r="F11" s="28" t="s">
        <v>211</v>
      </c>
      <c r="G11" s="91" t="s">
        <v>28</v>
      </c>
      <c r="H11" s="35"/>
      <c r="I11" s="36" t="b">
        <f t="shared" si="0"/>
        <v>0</v>
      </c>
    </row>
    <row r="12" spans="1:9" ht="17.25" customHeight="1" x14ac:dyDescent="0.3">
      <c r="A12" s="33">
        <v>6</v>
      </c>
      <c r="B12" s="25" t="s">
        <v>251</v>
      </c>
      <c r="C12" s="26" t="s">
        <v>252</v>
      </c>
      <c r="D12" s="90" t="s">
        <v>253</v>
      </c>
      <c r="E12" s="28" t="s">
        <v>254</v>
      </c>
      <c r="F12" s="29" t="s">
        <v>255</v>
      </c>
      <c r="G12" s="89">
        <v>55.23</v>
      </c>
      <c r="H12" s="35"/>
      <c r="I12" s="36"/>
    </row>
    <row r="13" spans="1:9" ht="17.25" customHeight="1" x14ac:dyDescent="0.3">
      <c r="A13" s="33">
        <v>7</v>
      </c>
      <c r="B13" s="25"/>
      <c r="C13" s="26"/>
      <c r="D13" s="90"/>
      <c r="E13" s="28"/>
      <c r="F13" s="29"/>
      <c r="G13" s="91"/>
      <c r="H13" s="35"/>
      <c r="I13" s="36"/>
    </row>
    <row r="14" spans="1:9" ht="17.25" customHeight="1" x14ac:dyDescent="0.3">
      <c r="A14" s="33">
        <v>8</v>
      </c>
      <c r="B14" s="25" t="s">
        <v>256</v>
      </c>
      <c r="C14" s="26" t="s">
        <v>257</v>
      </c>
      <c r="D14" s="90" t="s">
        <v>258</v>
      </c>
      <c r="E14" s="28" t="s">
        <v>66</v>
      </c>
      <c r="F14" s="92" t="s">
        <v>259</v>
      </c>
      <c r="G14" s="89">
        <v>57.57</v>
      </c>
      <c r="H14" s="35"/>
      <c r="I14" s="36" t="b">
        <f t="shared" si="0"/>
        <v>0</v>
      </c>
    </row>
    <row r="15" spans="1:9" x14ac:dyDescent="0.25">
      <c r="A15" s="1"/>
      <c r="B15" s="8"/>
      <c r="C15" s="2"/>
      <c r="D15" s="3"/>
      <c r="E15" s="40">
        <v>2</v>
      </c>
      <c r="F15" s="10" t="s">
        <v>3</v>
      </c>
      <c r="G15" s="2"/>
      <c r="H15" s="1"/>
    </row>
    <row r="16" spans="1:9" ht="15.6" x14ac:dyDescent="0.3">
      <c r="A16" s="33">
        <v>1</v>
      </c>
      <c r="B16" s="25" t="s">
        <v>260</v>
      </c>
      <c r="C16" s="26" t="s">
        <v>261</v>
      </c>
      <c r="D16" s="27" t="s">
        <v>262</v>
      </c>
      <c r="E16" s="28" t="s">
        <v>201</v>
      </c>
      <c r="F16" s="28" t="s">
        <v>263</v>
      </c>
      <c r="G16" s="93">
        <v>57.86</v>
      </c>
      <c r="H16" s="35"/>
    </row>
    <row r="17" spans="1:8" ht="15.6" x14ac:dyDescent="0.3">
      <c r="A17" s="33">
        <v>2</v>
      </c>
      <c r="B17" s="25" t="s">
        <v>264</v>
      </c>
      <c r="C17" s="26" t="s">
        <v>265</v>
      </c>
      <c r="D17" s="90">
        <v>37656</v>
      </c>
      <c r="E17" s="28" t="s">
        <v>191</v>
      </c>
      <c r="F17" s="28" t="s">
        <v>192</v>
      </c>
      <c r="G17" s="93">
        <v>57.36</v>
      </c>
      <c r="H17" s="35"/>
    </row>
    <row r="18" spans="1:8" ht="15.6" x14ac:dyDescent="0.3">
      <c r="A18" s="33">
        <v>3</v>
      </c>
      <c r="B18" s="25" t="s">
        <v>266</v>
      </c>
      <c r="C18" s="26" t="s">
        <v>267</v>
      </c>
      <c r="D18" s="90" t="s">
        <v>268</v>
      </c>
      <c r="E18" s="28" t="s">
        <v>32</v>
      </c>
      <c r="F18" s="28" t="s">
        <v>33</v>
      </c>
      <c r="G18" s="38" t="s">
        <v>269</v>
      </c>
      <c r="H18" s="35"/>
    </row>
    <row r="19" spans="1:8" ht="15.6" x14ac:dyDescent="0.3">
      <c r="A19" s="33">
        <v>4</v>
      </c>
      <c r="B19" s="25" t="s">
        <v>270</v>
      </c>
      <c r="C19" s="26" t="s">
        <v>271</v>
      </c>
      <c r="D19" s="90" t="s">
        <v>272</v>
      </c>
      <c r="E19" s="28" t="s">
        <v>16</v>
      </c>
      <c r="F19" s="28" t="s">
        <v>273</v>
      </c>
      <c r="G19" s="93">
        <v>59.17</v>
      </c>
      <c r="H19" s="35"/>
    </row>
    <row r="20" spans="1:8" ht="15.6" x14ac:dyDescent="0.3">
      <c r="A20" s="33">
        <v>5</v>
      </c>
      <c r="B20" s="25" t="s">
        <v>274</v>
      </c>
      <c r="C20" s="26" t="s">
        <v>275</v>
      </c>
      <c r="D20" s="90" t="s">
        <v>276</v>
      </c>
      <c r="E20" s="28" t="s">
        <v>277</v>
      </c>
      <c r="F20" s="28" t="s">
        <v>278</v>
      </c>
      <c r="G20" s="93">
        <v>57.72</v>
      </c>
      <c r="H20" s="35"/>
    </row>
    <row r="21" spans="1:8" ht="15.6" x14ac:dyDescent="0.3">
      <c r="A21" s="33">
        <v>6</v>
      </c>
      <c r="B21" s="25" t="s">
        <v>279</v>
      </c>
      <c r="C21" s="26" t="s">
        <v>280</v>
      </c>
      <c r="D21" s="90" t="s">
        <v>281</v>
      </c>
      <c r="E21" s="28" t="s">
        <v>165</v>
      </c>
      <c r="F21" s="29" t="s">
        <v>282</v>
      </c>
      <c r="G21" s="93">
        <v>54.94</v>
      </c>
      <c r="H21" s="35"/>
    </row>
    <row r="22" spans="1:8" ht="15.6" x14ac:dyDescent="0.3">
      <c r="A22" s="33">
        <v>7</v>
      </c>
      <c r="B22" s="25" t="s">
        <v>283</v>
      </c>
      <c r="C22" s="26" t="s">
        <v>284</v>
      </c>
      <c r="D22" s="90" t="s">
        <v>285</v>
      </c>
      <c r="E22" s="28" t="s">
        <v>88</v>
      </c>
      <c r="F22" s="39" t="s">
        <v>286</v>
      </c>
      <c r="G22" s="93">
        <v>55.25</v>
      </c>
      <c r="H22" s="35"/>
    </row>
    <row r="23" spans="1:8" ht="15.6" x14ac:dyDescent="0.3">
      <c r="A23" s="33">
        <v>8</v>
      </c>
      <c r="B23" s="25" t="s">
        <v>287</v>
      </c>
      <c r="C23" s="26" t="s">
        <v>288</v>
      </c>
      <c r="D23" s="90" t="s">
        <v>289</v>
      </c>
      <c r="E23" s="28" t="s">
        <v>66</v>
      </c>
      <c r="F23" s="92" t="s">
        <v>259</v>
      </c>
      <c r="G23" s="38" t="s">
        <v>290</v>
      </c>
      <c r="H23" s="35"/>
    </row>
    <row r="24" spans="1:8" x14ac:dyDescent="0.25">
      <c r="A24" s="1"/>
      <c r="B24" s="8"/>
      <c r="C24" s="2"/>
      <c r="D24" s="3"/>
      <c r="E24" s="9" t="s">
        <v>84</v>
      </c>
      <c r="F24" s="10" t="s">
        <v>3</v>
      </c>
      <c r="G24" s="2"/>
      <c r="H24" s="1"/>
    </row>
    <row r="25" spans="1:8" ht="15.6" x14ac:dyDescent="0.3">
      <c r="A25" s="33">
        <v>1</v>
      </c>
      <c r="B25" s="25" t="s">
        <v>291</v>
      </c>
      <c r="C25" s="26" t="s">
        <v>292</v>
      </c>
      <c r="D25" s="27" t="s">
        <v>293</v>
      </c>
      <c r="E25" s="28" t="s">
        <v>120</v>
      </c>
      <c r="F25" s="28" t="s">
        <v>294</v>
      </c>
      <c r="G25" s="38" t="s">
        <v>295</v>
      </c>
      <c r="H25" s="35"/>
    </row>
    <row r="26" spans="1:8" ht="15.6" x14ac:dyDescent="0.3">
      <c r="A26" s="33">
        <v>2</v>
      </c>
      <c r="B26" s="25" t="s">
        <v>296</v>
      </c>
      <c r="C26" s="26" t="s">
        <v>297</v>
      </c>
      <c r="D26" s="90" t="s">
        <v>298</v>
      </c>
      <c r="E26" s="28" t="s">
        <v>100</v>
      </c>
      <c r="F26" s="39" t="s">
        <v>101</v>
      </c>
      <c r="G26" s="93">
        <v>53.88</v>
      </c>
      <c r="H26" s="35"/>
    </row>
    <row r="27" spans="1:8" ht="15.6" x14ac:dyDescent="0.3">
      <c r="A27" s="33">
        <v>3</v>
      </c>
      <c r="B27" s="25" t="s">
        <v>299</v>
      </c>
      <c r="C27" s="26" t="s">
        <v>300</v>
      </c>
      <c r="D27" s="90" t="s">
        <v>301</v>
      </c>
      <c r="E27" s="28" t="s">
        <v>302</v>
      </c>
      <c r="F27" s="39" t="s">
        <v>303</v>
      </c>
      <c r="G27" s="38" t="s">
        <v>304</v>
      </c>
      <c r="H27" s="35"/>
    </row>
    <row r="28" spans="1:8" ht="15.6" x14ac:dyDescent="0.3">
      <c r="A28" s="33">
        <v>4</v>
      </c>
      <c r="B28" s="25"/>
      <c r="C28" s="26"/>
      <c r="D28" s="90"/>
      <c r="E28" s="28"/>
      <c r="F28" s="39"/>
      <c r="G28" s="38"/>
      <c r="H28" s="35"/>
    </row>
    <row r="29" spans="1:8" ht="15.6" x14ac:dyDescent="0.3">
      <c r="A29" s="33">
        <v>5</v>
      </c>
      <c r="B29" s="25" t="s">
        <v>305</v>
      </c>
      <c r="C29" s="26" t="s">
        <v>306</v>
      </c>
      <c r="D29" s="90" t="s">
        <v>307</v>
      </c>
      <c r="E29" s="28" t="s">
        <v>277</v>
      </c>
      <c r="F29" s="39" t="s">
        <v>278</v>
      </c>
      <c r="G29" s="38" t="s">
        <v>308</v>
      </c>
      <c r="H29" s="35"/>
    </row>
    <row r="30" spans="1:8" ht="15.6" x14ac:dyDescent="0.3">
      <c r="A30" s="33">
        <v>6</v>
      </c>
      <c r="B30" s="25" t="s">
        <v>264</v>
      </c>
      <c r="C30" s="26" t="s">
        <v>309</v>
      </c>
      <c r="D30" s="90" t="s">
        <v>310</v>
      </c>
      <c r="E30" s="28" t="s">
        <v>234</v>
      </c>
      <c r="F30" s="39" t="s">
        <v>235</v>
      </c>
      <c r="G30" s="38" t="s">
        <v>311</v>
      </c>
      <c r="H30" s="35"/>
    </row>
    <row r="31" spans="1:8" ht="15.6" x14ac:dyDescent="0.3">
      <c r="A31" s="33">
        <v>7</v>
      </c>
      <c r="B31" s="25" t="s">
        <v>312</v>
      </c>
      <c r="C31" s="26" t="s">
        <v>313</v>
      </c>
      <c r="D31" s="90" t="s">
        <v>314</v>
      </c>
      <c r="E31" s="28" t="s">
        <v>82</v>
      </c>
      <c r="F31" s="92" t="s">
        <v>83</v>
      </c>
      <c r="G31" s="38" t="s">
        <v>28</v>
      </c>
      <c r="H31" s="35"/>
    </row>
    <row r="32" spans="1:8" ht="15.6" x14ac:dyDescent="0.3">
      <c r="A32" s="33">
        <v>8</v>
      </c>
      <c r="B32" s="25" t="s">
        <v>315</v>
      </c>
      <c r="C32" s="26" t="s">
        <v>316</v>
      </c>
      <c r="D32" s="90">
        <v>37700</v>
      </c>
      <c r="E32" s="28" t="s">
        <v>94</v>
      </c>
      <c r="F32" s="92" t="s">
        <v>317</v>
      </c>
      <c r="G32" s="93">
        <v>58.06</v>
      </c>
      <c r="H32" s="35"/>
    </row>
    <row r="33" spans="1:8" x14ac:dyDescent="0.25">
      <c r="A33" s="1"/>
      <c r="B33" s="8"/>
      <c r="C33" s="2"/>
      <c r="D33" s="3"/>
      <c r="E33" s="9" t="s">
        <v>112</v>
      </c>
      <c r="F33" s="10" t="s">
        <v>3</v>
      </c>
      <c r="G33" s="2"/>
      <c r="H33" s="1"/>
    </row>
    <row r="34" spans="1:8" ht="15.6" x14ac:dyDescent="0.3">
      <c r="A34" s="33">
        <v>1</v>
      </c>
      <c r="B34" s="25" t="s">
        <v>318</v>
      </c>
      <c r="C34" s="26" t="s">
        <v>319</v>
      </c>
      <c r="D34" s="27" t="s">
        <v>320</v>
      </c>
      <c r="E34" s="28" t="s">
        <v>20</v>
      </c>
      <c r="F34" s="28" t="s">
        <v>21</v>
      </c>
      <c r="G34" s="38" t="s">
        <v>321</v>
      </c>
      <c r="H34" s="35"/>
    </row>
    <row r="35" spans="1:8" ht="15.6" x14ac:dyDescent="0.3">
      <c r="A35" s="33">
        <v>2</v>
      </c>
      <c r="B35" s="25" t="s">
        <v>322</v>
      </c>
      <c r="C35" s="26" t="s">
        <v>323</v>
      </c>
      <c r="D35" s="90" t="s">
        <v>324</v>
      </c>
      <c r="E35" s="28" t="s">
        <v>100</v>
      </c>
      <c r="F35" s="39" t="s">
        <v>325</v>
      </c>
      <c r="G35" s="38" t="s">
        <v>326</v>
      </c>
      <c r="H35" s="35"/>
    </row>
    <row r="36" spans="1:8" ht="15.6" x14ac:dyDescent="0.3">
      <c r="A36" s="33">
        <v>3</v>
      </c>
      <c r="B36" s="25" t="s">
        <v>287</v>
      </c>
      <c r="C36" s="26" t="s">
        <v>327</v>
      </c>
      <c r="D36" s="90" t="s">
        <v>328</v>
      </c>
      <c r="E36" s="28" t="s">
        <v>302</v>
      </c>
      <c r="F36" s="28" t="s">
        <v>303</v>
      </c>
      <c r="G36" s="38" t="s">
        <v>329</v>
      </c>
      <c r="H36" s="35"/>
    </row>
    <row r="37" spans="1:8" ht="15.6" x14ac:dyDescent="0.3">
      <c r="A37" s="33">
        <v>4</v>
      </c>
      <c r="B37" s="25" t="s">
        <v>330</v>
      </c>
      <c r="C37" s="26" t="s">
        <v>331</v>
      </c>
      <c r="D37" s="90" t="s">
        <v>332</v>
      </c>
      <c r="E37" s="28" t="s">
        <v>187</v>
      </c>
      <c r="F37" s="39" t="s">
        <v>333</v>
      </c>
      <c r="G37" s="38" t="s">
        <v>334</v>
      </c>
      <c r="H37" s="35"/>
    </row>
    <row r="38" spans="1:8" ht="15.6" x14ac:dyDescent="0.3">
      <c r="A38" s="33">
        <v>5</v>
      </c>
      <c r="B38" s="25" t="s">
        <v>335</v>
      </c>
      <c r="C38" s="26" t="s">
        <v>336</v>
      </c>
      <c r="D38" s="90">
        <v>37071</v>
      </c>
      <c r="E38" s="28" t="s">
        <v>104</v>
      </c>
      <c r="F38" s="29" t="s">
        <v>105</v>
      </c>
      <c r="G38" s="38" t="s">
        <v>337</v>
      </c>
      <c r="H38" s="35"/>
    </row>
    <row r="39" spans="1:8" ht="15.6" x14ac:dyDescent="0.3">
      <c r="A39" s="33">
        <v>6</v>
      </c>
      <c r="B39" s="25"/>
      <c r="C39" s="26"/>
      <c r="D39" s="90"/>
      <c r="E39" s="28"/>
      <c r="F39" s="39"/>
      <c r="G39" s="38"/>
      <c r="H39" s="35"/>
    </row>
    <row r="40" spans="1:8" ht="15.6" x14ac:dyDescent="0.3">
      <c r="A40" s="33">
        <v>7</v>
      </c>
      <c r="B40" s="25" t="s">
        <v>338</v>
      </c>
      <c r="C40" s="26" t="s">
        <v>339</v>
      </c>
      <c r="D40" s="90" t="s">
        <v>340</v>
      </c>
      <c r="E40" s="28" t="s">
        <v>82</v>
      </c>
      <c r="F40" s="92" t="s">
        <v>83</v>
      </c>
      <c r="G40" s="38" t="s">
        <v>28</v>
      </c>
      <c r="H40" s="35"/>
    </row>
    <row r="41" spans="1:8" ht="15.6" x14ac:dyDescent="0.3">
      <c r="A41" s="33">
        <v>8</v>
      </c>
      <c r="B41" s="25" t="s">
        <v>341</v>
      </c>
      <c r="C41" s="26" t="s">
        <v>342</v>
      </c>
      <c r="D41" s="90">
        <v>37279</v>
      </c>
      <c r="E41" s="28" t="s">
        <v>100</v>
      </c>
      <c r="F41" s="92" t="s">
        <v>325</v>
      </c>
      <c r="G41" s="38" t="s">
        <v>343</v>
      </c>
      <c r="H41" s="35"/>
    </row>
  </sheetData>
  <mergeCells count="2">
    <mergeCell ref="A1:G1"/>
    <mergeCell ref="A2:B2"/>
  </mergeCells>
  <printOptions horizontalCentered="1"/>
  <pageMargins left="0.7" right="0.7" top="0.75" bottom="0.75" header="0.3" footer="0.3"/>
  <pageSetup paperSize="9" scale="9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34"/>
  <sheetViews>
    <sheetView topLeftCell="A6" zoomScale="110" zoomScaleNormal="110" workbookViewId="0">
      <selection activeCell="E13" sqref="E13"/>
    </sheetView>
  </sheetViews>
  <sheetFormatPr defaultRowHeight="13.8" x14ac:dyDescent="0.25"/>
  <cols>
    <col min="1" max="1" width="5.88671875" style="14" customWidth="1"/>
    <col min="2" max="2" width="12.88671875" style="13" customWidth="1"/>
    <col min="3" max="3" width="13.6640625" style="13" customWidth="1"/>
    <col min="4" max="4" width="12.44140625" style="14" customWidth="1"/>
    <col min="5" max="5" width="11.109375" style="14" bestFit="1" customWidth="1"/>
    <col min="6" max="6" width="23.88671875" style="14" customWidth="1"/>
    <col min="7" max="7" width="6.44140625" style="14" customWidth="1"/>
    <col min="8" max="8" width="7.109375" style="41" hidden="1" customWidth="1"/>
    <col min="9" max="9" width="6.109375" style="14" customWidth="1"/>
    <col min="10" max="10" width="6.44140625" style="14" customWidth="1"/>
    <col min="11" max="256" width="9.109375" style="14"/>
    <col min="257" max="257" width="5.88671875" style="14" customWidth="1"/>
    <col min="258" max="258" width="12.109375" style="14" customWidth="1"/>
    <col min="259" max="259" width="16.6640625" style="14" customWidth="1"/>
    <col min="260" max="260" width="10.33203125" style="14" customWidth="1"/>
    <col min="261" max="261" width="11.109375" style="14" bestFit="1" customWidth="1"/>
    <col min="262" max="262" width="20.88671875" style="14" bestFit="1" customWidth="1"/>
    <col min="263" max="263" width="7.109375" style="14" customWidth="1"/>
    <col min="264" max="265" width="0" style="14" hidden="1" customWidth="1"/>
    <col min="266" max="266" width="3.44140625" style="14" customWidth="1"/>
    <col min="267" max="512" width="9.109375" style="14"/>
    <col min="513" max="513" width="5.88671875" style="14" customWidth="1"/>
    <col min="514" max="514" width="12.109375" style="14" customWidth="1"/>
    <col min="515" max="515" width="16.6640625" style="14" customWidth="1"/>
    <col min="516" max="516" width="10.33203125" style="14" customWidth="1"/>
    <col min="517" max="517" width="11.109375" style="14" bestFit="1" customWidth="1"/>
    <col min="518" max="518" width="20.88671875" style="14" bestFit="1" customWidth="1"/>
    <col min="519" max="519" width="7.109375" style="14" customWidth="1"/>
    <col min="520" max="521" width="0" style="14" hidden="1" customWidth="1"/>
    <col min="522" max="522" width="3.44140625" style="14" customWidth="1"/>
    <col min="523" max="768" width="9.109375" style="14"/>
    <col min="769" max="769" width="5.88671875" style="14" customWidth="1"/>
    <col min="770" max="770" width="12.109375" style="14" customWidth="1"/>
    <col min="771" max="771" width="16.6640625" style="14" customWidth="1"/>
    <col min="772" max="772" width="10.33203125" style="14" customWidth="1"/>
    <col min="773" max="773" width="11.109375" style="14" bestFit="1" customWidth="1"/>
    <col min="774" max="774" width="20.88671875" style="14" bestFit="1" customWidth="1"/>
    <col min="775" max="775" width="7.109375" style="14" customWidth="1"/>
    <col min="776" max="777" width="0" style="14" hidden="1" customWidth="1"/>
    <col min="778" max="778" width="3.44140625" style="14" customWidth="1"/>
    <col min="779" max="1024" width="9.109375" style="14"/>
    <col min="1025" max="1025" width="5.88671875" style="14" customWidth="1"/>
    <col min="1026" max="1026" width="12.109375" style="14" customWidth="1"/>
    <col min="1027" max="1027" width="16.6640625" style="14" customWidth="1"/>
    <col min="1028" max="1028" width="10.33203125" style="14" customWidth="1"/>
    <col min="1029" max="1029" width="11.109375" style="14" bestFit="1" customWidth="1"/>
    <col min="1030" max="1030" width="20.88671875" style="14" bestFit="1" customWidth="1"/>
    <col min="1031" max="1031" width="7.109375" style="14" customWidth="1"/>
    <col min="1032" max="1033" width="0" style="14" hidden="1" customWidth="1"/>
    <col min="1034" max="1034" width="3.44140625" style="14" customWidth="1"/>
    <col min="1035" max="1280" width="9.109375" style="14"/>
    <col min="1281" max="1281" width="5.88671875" style="14" customWidth="1"/>
    <col min="1282" max="1282" width="12.109375" style="14" customWidth="1"/>
    <col min="1283" max="1283" width="16.6640625" style="14" customWidth="1"/>
    <col min="1284" max="1284" width="10.33203125" style="14" customWidth="1"/>
    <col min="1285" max="1285" width="11.109375" style="14" bestFit="1" customWidth="1"/>
    <col min="1286" max="1286" width="20.88671875" style="14" bestFit="1" customWidth="1"/>
    <col min="1287" max="1287" width="7.109375" style="14" customWidth="1"/>
    <col min="1288" max="1289" width="0" style="14" hidden="1" customWidth="1"/>
    <col min="1290" max="1290" width="3.44140625" style="14" customWidth="1"/>
    <col min="1291" max="1536" width="9.109375" style="14"/>
    <col min="1537" max="1537" width="5.88671875" style="14" customWidth="1"/>
    <col min="1538" max="1538" width="12.109375" style="14" customWidth="1"/>
    <col min="1539" max="1539" width="16.6640625" style="14" customWidth="1"/>
    <col min="1540" max="1540" width="10.33203125" style="14" customWidth="1"/>
    <col min="1541" max="1541" width="11.109375" style="14" bestFit="1" customWidth="1"/>
    <col min="1542" max="1542" width="20.88671875" style="14" bestFit="1" customWidth="1"/>
    <col min="1543" max="1543" width="7.109375" style="14" customWidth="1"/>
    <col min="1544" max="1545" width="0" style="14" hidden="1" customWidth="1"/>
    <col min="1546" max="1546" width="3.44140625" style="14" customWidth="1"/>
    <col min="1547" max="1792" width="9.109375" style="14"/>
    <col min="1793" max="1793" width="5.88671875" style="14" customWidth="1"/>
    <col min="1794" max="1794" width="12.109375" style="14" customWidth="1"/>
    <col min="1795" max="1795" width="16.6640625" style="14" customWidth="1"/>
    <col min="1796" max="1796" width="10.33203125" style="14" customWidth="1"/>
    <col min="1797" max="1797" width="11.109375" style="14" bestFit="1" customWidth="1"/>
    <col min="1798" max="1798" width="20.88671875" style="14" bestFit="1" customWidth="1"/>
    <col min="1799" max="1799" width="7.109375" style="14" customWidth="1"/>
    <col min="1800" max="1801" width="0" style="14" hidden="1" customWidth="1"/>
    <col min="1802" max="1802" width="3.44140625" style="14" customWidth="1"/>
    <col min="1803" max="2048" width="9.109375" style="14"/>
    <col min="2049" max="2049" width="5.88671875" style="14" customWidth="1"/>
    <col min="2050" max="2050" width="12.109375" style="14" customWidth="1"/>
    <col min="2051" max="2051" width="16.6640625" style="14" customWidth="1"/>
    <col min="2052" max="2052" width="10.33203125" style="14" customWidth="1"/>
    <col min="2053" max="2053" width="11.109375" style="14" bestFit="1" customWidth="1"/>
    <col min="2054" max="2054" width="20.88671875" style="14" bestFit="1" customWidth="1"/>
    <col min="2055" max="2055" width="7.109375" style="14" customWidth="1"/>
    <col min="2056" max="2057" width="0" style="14" hidden="1" customWidth="1"/>
    <col min="2058" max="2058" width="3.44140625" style="14" customWidth="1"/>
    <col min="2059" max="2304" width="9.109375" style="14"/>
    <col min="2305" max="2305" width="5.88671875" style="14" customWidth="1"/>
    <col min="2306" max="2306" width="12.109375" style="14" customWidth="1"/>
    <col min="2307" max="2307" width="16.6640625" style="14" customWidth="1"/>
    <col min="2308" max="2308" width="10.33203125" style="14" customWidth="1"/>
    <col min="2309" max="2309" width="11.109375" style="14" bestFit="1" customWidth="1"/>
    <col min="2310" max="2310" width="20.88671875" style="14" bestFit="1" customWidth="1"/>
    <col min="2311" max="2311" width="7.109375" style="14" customWidth="1"/>
    <col min="2312" max="2313" width="0" style="14" hidden="1" customWidth="1"/>
    <col min="2314" max="2314" width="3.44140625" style="14" customWidth="1"/>
    <col min="2315" max="2560" width="9.109375" style="14"/>
    <col min="2561" max="2561" width="5.88671875" style="14" customWidth="1"/>
    <col min="2562" max="2562" width="12.109375" style="14" customWidth="1"/>
    <col min="2563" max="2563" width="16.6640625" style="14" customWidth="1"/>
    <col min="2564" max="2564" width="10.33203125" style="14" customWidth="1"/>
    <col min="2565" max="2565" width="11.109375" style="14" bestFit="1" customWidth="1"/>
    <col min="2566" max="2566" width="20.88671875" style="14" bestFit="1" customWidth="1"/>
    <col min="2567" max="2567" width="7.109375" style="14" customWidth="1"/>
    <col min="2568" max="2569" width="0" style="14" hidden="1" customWidth="1"/>
    <col min="2570" max="2570" width="3.44140625" style="14" customWidth="1"/>
    <col min="2571" max="2816" width="9.109375" style="14"/>
    <col min="2817" max="2817" width="5.88671875" style="14" customWidth="1"/>
    <col min="2818" max="2818" width="12.109375" style="14" customWidth="1"/>
    <col min="2819" max="2819" width="16.6640625" style="14" customWidth="1"/>
    <col min="2820" max="2820" width="10.33203125" style="14" customWidth="1"/>
    <col min="2821" max="2821" width="11.109375" style="14" bestFit="1" customWidth="1"/>
    <col min="2822" max="2822" width="20.88671875" style="14" bestFit="1" customWidth="1"/>
    <col min="2823" max="2823" width="7.109375" style="14" customWidth="1"/>
    <col min="2824" max="2825" width="0" style="14" hidden="1" customWidth="1"/>
    <col min="2826" max="2826" width="3.44140625" style="14" customWidth="1"/>
    <col min="2827" max="3072" width="9.109375" style="14"/>
    <col min="3073" max="3073" width="5.88671875" style="14" customWidth="1"/>
    <col min="3074" max="3074" width="12.109375" style="14" customWidth="1"/>
    <col min="3075" max="3075" width="16.6640625" style="14" customWidth="1"/>
    <col min="3076" max="3076" width="10.33203125" style="14" customWidth="1"/>
    <col min="3077" max="3077" width="11.109375" style="14" bestFit="1" customWidth="1"/>
    <col min="3078" max="3078" width="20.88671875" style="14" bestFit="1" customWidth="1"/>
    <col min="3079" max="3079" width="7.109375" style="14" customWidth="1"/>
    <col min="3080" max="3081" width="0" style="14" hidden="1" customWidth="1"/>
    <col min="3082" max="3082" width="3.44140625" style="14" customWidth="1"/>
    <col min="3083" max="3328" width="9.109375" style="14"/>
    <col min="3329" max="3329" width="5.88671875" style="14" customWidth="1"/>
    <col min="3330" max="3330" width="12.109375" style="14" customWidth="1"/>
    <col min="3331" max="3331" width="16.6640625" style="14" customWidth="1"/>
    <col min="3332" max="3332" width="10.33203125" style="14" customWidth="1"/>
    <col min="3333" max="3333" width="11.109375" style="14" bestFit="1" customWidth="1"/>
    <col min="3334" max="3334" width="20.88671875" style="14" bestFit="1" customWidth="1"/>
    <col min="3335" max="3335" width="7.109375" style="14" customWidth="1"/>
    <col min="3336" max="3337" width="0" style="14" hidden="1" customWidth="1"/>
    <col min="3338" max="3338" width="3.44140625" style="14" customWidth="1"/>
    <col min="3339" max="3584" width="9.109375" style="14"/>
    <col min="3585" max="3585" width="5.88671875" style="14" customWidth="1"/>
    <col min="3586" max="3586" width="12.109375" style="14" customWidth="1"/>
    <col min="3587" max="3587" width="16.6640625" style="14" customWidth="1"/>
    <col min="3588" max="3588" width="10.33203125" style="14" customWidth="1"/>
    <col min="3589" max="3589" width="11.109375" style="14" bestFit="1" customWidth="1"/>
    <col min="3590" max="3590" width="20.88671875" style="14" bestFit="1" customWidth="1"/>
    <col min="3591" max="3591" width="7.109375" style="14" customWidth="1"/>
    <col min="3592" max="3593" width="0" style="14" hidden="1" customWidth="1"/>
    <col min="3594" max="3594" width="3.44140625" style="14" customWidth="1"/>
    <col min="3595" max="3840" width="9.109375" style="14"/>
    <col min="3841" max="3841" width="5.88671875" style="14" customWidth="1"/>
    <col min="3842" max="3842" width="12.109375" style="14" customWidth="1"/>
    <col min="3843" max="3843" width="16.6640625" style="14" customWidth="1"/>
    <col min="3844" max="3844" width="10.33203125" style="14" customWidth="1"/>
    <col min="3845" max="3845" width="11.109375" style="14" bestFit="1" customWidth="1"/>
    <col min="3846" max="3846" width="20.88671875" style="14" bestFit="1" customWidth="1"/>
    <col min="3847" max="3847" width="7.109375" style="14" customWidth="1"/>
    <col min="3848" max="3849" width="0" style="14" hidden="1" customWidth="1"/>
    <col min="3850" max="3850" width="3.44140625" style="14" customWidth="1"/>
    <col min="3851" max="4096" width="9.109375" style="14"/>
    <col min="4097" max="4097" width="5.88671875" style="14" customWidth="1"/>
    <col min="4098" max="4098" width="12.109375" style="14" customWidth="1"/>
    <col min="4099" max="4099" width="16.6640625" style="14" customWidth="1"/>
    <col min="4100" max="4100" width="10.33203125" style="14" customWidth="1"/>
    <col min="4101" max="4101" width="11.109375" style="14" bestFit="1" customWidth="1"/>
    <col min="4102" max="4102" width="20.88671875" style="14" bestFit="1" customWidth="1"/>
    <col min="4103" max="4103" width="7.109375" style="14" customWidth="1"/>
    <col min="4104" max="4105" width="0" style="14" hidden="1" customWidth="1"/>
    <col min="4106" max="4106" width="3.44140625" style="14" customWidth="1"/>
    <col min="4107" max="4352" width="9.109375" style="14"/>
    <col min="4353" max="4353" width="5.88671875" style="14" customWidth="1"/>
    <col min="4354" max="4354" width="12.109375" style="14" customWidth="1"/>
    <col min="4355" max="4355" width="16.6640625" style="14" customWidth="1"/>
    <col min="4356" max="4356" width="10.33203125" style="14" customWidth="1"/>
    <col min="4357" max="4357" width="11.109375" style="14" bestFit="1" customWidth="1"/>
    <col min="4358" max="4358" width="20.88671875" style="14" bestFit="1" customWidth="1"/>
    <col min="4359" max="4359" width="7.109375" style="14" customWidth="1"/>
    <col min="4360" max="4361" width="0" style="14" hidden="1" customWidth="1"/>
    <col min="4362" max="4362" width="3.44140625" style="14" customWidth="1"/>
    <col min="4363" max="4608" width="9.109375" style="14"/>
    <col min="4609" max="4609" width="5.88671875" style="14" customWidth="1"/>
    <col min="4610" max="4610" width="12.109375" style="14" customWidth="1"/>
    <col min="4611" max="4611" width="16.6640625" style="14" customWidth="1"/>
    <col min="4612" max="4612" width="10.33203125" style="14" customWidth="1"/>
    <col min="4613" max="4613" width="11.109375" style="14" bestFit="1" customWidth="1"/>
    <col min="4614" max="4614" width="20.88671875" style="14" bestFit="1" customWidth="1"/>
    <col min="4615" max="4615" width="7.109375" style="14" customWidth="1"/>
    <col min="4616" max="4617" width="0" style="14" hidden="1" customWidth="1"/>
    <col min="4618" max="4618" width="3.44140625" style="14" customWidth="1"/>
    <col min="4619" max="4864" width="9.109375" style="14"/>
    <col min="4865" max="4865" width="5.88671875" style="14" customWidth="1"/>
    <col min="4866" max="4866" width="12.109375" style="14" customWidth="1"/>
    <col min="4867" max="4867" width="16.6640625" style="14" customWidth="1"/>
    <col min="4868" max="4868" width="10.33203125" style="14" customWidth="1"/>
    <col min="4869" max="4869" width="11.109375" style="14" bestFit="1" customWidth="1"/>
    <col min="4870" max="4870" width="20.88671875" style="14" bestFit="1" customWidth="1"/>
    <col min="4871" max="4871" width="7.109375" style="14" customWidth="1"/>
    <col min="4872" max="4873" width="0" style="14" hidden="1" customWidth="1"/>
    <col min="4874" max="4874" width="3.44140625" style="14" customWidth="1"/>
    <col min="4875" max="5120" width="9.109375" style="14"/>
    <col min="5121" max="5121" width="5.88671875" style="14" customWidth="1"/>
    <col min="5122" max="5122" width="12.109375" style="14" customWidth="1"/>
    <col min="5123" max="5123" width="16.6640625" style="14" customWidth="1"/>
    <col min="5124" max="5124" width="10.33203125" style="14" customWidth="1"/>
    <col min="5125" max="5125" width="11.109375" style="14" bestFit="1" customWidth="1"/>
    <col min="5126" max="5126" width="20.88671875" style="14" bestFit="1" customWidth="1"/>
    <col min="5127" max="5127" width="7.109375" style="14" customWidth="1"/>
    <col min="5128" max="5129" width="0" style="14" hidden="1" customWidth="1"/>
    <col min="5130" max="5130" width="3.44140625" style="14" customWidth="1"/>
    <col min="5131" max="5376" width="9.109375" style="14"/>
    <col min="5377" max="5377" width="5.88671875" style="14" customWidth="1"/>
    <col min="5378" max="5378" width="12.109375" style="14" customWidth="1"/>
    <col min="5379" max="5379" width="16.6640625" style="14" customWidth="1"/>
    <col min="5380" max="5380" width="10.33203125" style="14" customWidth="1"/>
    <col min="5381" max="5381" width="11.109375" style="14" bestFit="1" customWidth="1"/>
    <col min="5382" max="5382" width="20.88671875" style="14" bestFit="1" customWidth="1"/>
    <col min="5383" max="5383" width="7.109375" style="14" customWidth="1"/>
    <col min="5384" max="5385" width="0" style="14" hidden="1" customWidth="1"/>
    <col min="5386" max="5386" width="3.44140625" style="14" customWidth="1"/>
    <col min="5387" max="5632" width="9.109375" style="14"/>
    <col min="5633" max="5633" width="5.88671875" style="14" customWidth="1"/>
    <col min="5634" max="5634" width="12.109375" style="14" customWidth="1"/>
    <col min="5635" max="5635" width="16.6640625" style="14" customWidth="1"/>
    <col min="5636" max="5636" width="10.33203125" style="14" customWidth="1"/>
    <col min="5637" max="5637" width="11.109375" style="14" bestFit="1" customWidth="1"/>
    <col min="5638" max="5638" width="20.88671875" style="14" bestFit="1" customWidth="1"/>
    <col min="5639" max="5639" width="7.109375" style="14" customWidth="1"/>
    <col min="5640" max="5641" width="0" style="14" hidden="1" customWidth="1"/>
    <col min="5642" max="5642" width="3.44140625" style="14" customWidth="1"/>
    <col min="5643" max="5888" width="9.109375" style="14"/>
    <col min="5889" max="5889" width="5.88671875" style="14" customWidth="1"/>
    <col min="5890" max="5890" width="12.109375" style="14" customWidth="1"/>
    <col min="5891" max="5891" width="16.6640625" style="14" customWidth="1"/>
    <col min="5892" max="5892" width="10.33203125" style="14" customWidth="1"/>
    <col min="5893" max="5893" width="11.109375" style="14" bestFit="1" customWidth="1"/>
    <col min="5894" max="5894" width="20.88671875" style="14" bestFit="1" customWidth="1"/>
    <col min="5895" max="5895" width="7.109375" style="14" customWidth="1"/>
    <col min="5896" max="5897" width="0" style="14" hidden="1" customWidth="1"/>
    <col min="5898" max="5898" width="3.44140625" style="14" customWidth="1"/>
    <col min="5899" max="6144" width="9.109375" style="14"/>
    <col min="6145" max="6145" width="5.88671875" style="14" customWidth="1"/>
    <col min="6146" max="6146" width="12.109375" style="14" customWidth="1"/>
    <col min="6147" max="6147" width="16.6640625" style="14" customWidth="1"/>
    <col min="6148" max="6148" width="10.33203125" style="14" customWidth="1"/>
    <col min="6149" max="6149" width="11.109375" style="14" bestFit="1" customWidth="1"/>
    <col min="6150" max="6150" width="20.88671875" style="14" bestFit="1" customWidth="1"/>
    <col min="6151" max="6151" width="7.109375" style="14" customWidth="1"/>
    <col min="6152" max="6153" width="0" style="14" hidden="1" customWidth="1"/>
    <col min="6154" max="6154" width="3.44140625" style="14" customWidth="1"/>
    <col min="6155" max="6400" width="9.109375" style="14"/>
    <col min="6401" max="6401" width="5.88671875" style="14" customWidth="1"/>
    <col min="6402" max="6402" width="12.109375" style="14" customWidth="1"/>
    <col min="6403" max="6403" width="16.6640625" style="14" customWidth="1"/>
    <col min="6404" max="6404" width="10.33203125" style="14" customWidth="1"/>
    <col min="6405" max="6405" width="11.109375" style="14" bestFit="1" customWidth="1"/>
    <col min="6406" max="6406" width="20.88671875" style="14" bestFit="1" customWidth="1"/>
    <col min="6407" max="6407" width="7.109375" style="14" customWidth="1"/>
    <col min="6408" max="6409" width="0" style="14" hidden="1" customWidth="1"/>
    <col min="6410" max="6410" width="3.44140625" style="14" customWidth="1"/>
    <col min="6411" max="6656" width="9.109375" style="14"/>
    <col min="6657" max="6657" width="5.88671875" style="14" customWidth="1"/>
    <col min="6658" max="6658" width="12.109375" style="14" customWidth="1"/>
    <col min="6659" max="6659" width="16.6640625" style="14" customWidth="1"/>
    <col min="6660" max="6660" width="10.33203125" style="14" customWidth="1"/>
    <col min="6661" max="6661" width="11.109375" style="14" bestFit="1" customWidth="1"/>
    <col min="6662" max="6662" width="20.88671875" style="14" bestFit="1" customWidth="1"/>
    <col min="6663" max="6663" width="7.109375" style="14" customWidth="1"/>
    <col min="6664" max="6665" width="0" style="14" hidden="1" customWidth="1"/>
    <col min="6666" max="6666" width="3.44140625" style="14" customWidth="1"/>
    <col min="6667" max="6912" width="9.109375" style="14"/>
    <col min="6913" max="6913" width="5.88671875" style="14" customWidth="1"/>
    <col min="6914" max="6914" width="12.109375" style="14" customWidth="1"/>
    <col min="6915" max="6915" width="16.6640625" style="14" customWidth="1"/>
    <col min="6916" max="6916" width="10.33203125" style="14" customWidth="1"/>
    <col min="6917" max="6917" width="11.109375" style="14" bestFit="1" customWidth="1"/>
    <col min="6918" max="6918" width="20.88671875" style="14" bestFit="1" customWidth="1"/>
    <col min="6919" max="6919" width="7.109375" style="14" customWidth="1"/>
    <col min="6920" max="6921" width="0" style="14" hidden="1" customWidth="1"/>
    <col min="6922" max="6922" width="3.44140625" style="14" customWidth="1"/>
    <col min="6923" max="7168" width="9.109375" style="14"/>
    <col min="7169" max="7169" width="5.88671875" style="14" customWidth="1"/>
    <col min="7170" max="7170" width="12.109375" style="14" customWidth="1"/>
    <col min="7171" max="7171" width="16.6640625" style="14" customWidth="1"/>
    <col min="7172" max="7172" width="10.33203125" style="14" customWidth="1"/>
    <col min="7173" max="7173" width="11.109375" style="14" bestFit="1" customWidth="1"/>
    <col min="7174" max="7174" width="20.88671875" style="14" bestFit="1" customWidth="1"/>
    <col min="7175" max="7175" width="7.109375" style="14" customWidth="1"/>
    <col min="7176" max="7177" width="0" style="14" hidden="1" customWidth="1"/>
    <col min="7178" max="7178" width="3.44140625" style="14" customWidth="1"/>
    <col min="7179" max="7424" width="9.109375" style="14"/>
    <col min="7425" max="7425" width="5.88671875" style="14" customWidth="1"/>
    <col min="7426" max="7426" width="12.109375" style="14" customWidth="1"/>
    <col min="7427" max="7427" width="16.6640625" style="14" customWidth="1"/>
    <col min="7428" max="7428" width="10.33203125" style="14" customWidth="1"/>
    <col min="7429" max="7429" width="11.109375" style="14" bestFit="1" customWidth="1"/>
    <col min="7430" max="7430" width="20.88671875" style="14" bestFit="1" customWidth="1"/>
    <col min="7431" max="7431" width="7.109375" style="14" customWidth="1"/>
    <col min="7432" max="7433" width="0" style="14" hidden="1" customWidth="1"/>
    <col min="7434" max="7434" width="3.44140625" style="14" customWidth="1"/>
    <col min="7435" max="7680" width="9.109375" style="14"/>
    <col min="7681" max="7681" width="5.88671875" style="14" customWidth="1"/>
    <col min="7682" max="7682" width="12.109375" style="14" customWidth="1"/>
    <col min="7683" max="7683" width="16.6640625" style="14" customWidth="1"/>
    <col min="7684" max="7684" width="10.33203125" style="14" customWidth="1"/>
    <col min="7685" max="7685" width="11.109375" style="14" bestFit="1" customWidth="1"/>
    <col min="7686" max="7686" width="20.88671875" style="14" bestFit="1" customWidth="1"/>
    <col min="7687" max="7687" width="7.109375" style="14" customWidth="1"/>
    <col min="7688" max="7689" width="0" style="14" hidden="1" customWidth="1"/>
    <col min="7690" max="7690" width="3.44140625" style="14" customWidth="1"/>
    <col min="7691" max="7936" width="9.109375" style="14"/>
    <col min="7937" max="7937" width="5.88671875" style="14" customWidth="1"/>
    <col min="7938" max="7938" width="12.109375" style="14" customWidth="1"/>
    <col min="7939" max="7939" width="16.6640625" style="14" customWidth="1"/>
    <col min="7940" max="7940" width="10.33203125" style="14" customWidth="1"/>
    <col min="7941" max="7941" width="11.109375" style="14" bestFit="1" customWidth="1"/>
    <col min="7942" max="7942" width="20.88671875" style="14" bestFit="1" customWidth="1"/>
    <col min="7943" max="7943" width="7.109375" style="14" customWidth="1"/>
    <col min="7944" max="7945" width="0" style="14" hidden="1" customWidth="1"/>
    <col min="7946" max="7946" width="3.44140625" style="14" customWidth="1"/>
    <col min="7947" max="8192" width="9.109375" style="14"/>
    <col min="8193" max="8193" width="5.88671875" style="14" customWidth="1"/>
    <col min="8194" max="8194" width="12.109375" style="14" customWidth="1"/>
    <col min="8195" max="8195" width="16.6640625" style="14" customWidth="1"/>
    <col min="8196" max="8196" width="10.33203125" style="14" customWidth="1"/>
    <col min="8197" max="8197" width="11.109375" style="14" bestFit="1" customWidth="1"/>
    <col min="8198" max="8198" width="20.88671875" style="14" bestFit="1" customWidth="1"/>
    <col min="8199" max="8199" width="7.109375" style="14" customWidth="1"/>
    <col min="8200" max="8201" width="0" style="14" hidden="1" customWidth="1"/>
    <col min="8202" max="8202" width="3.44140625" style="14" customWidth="1"/>
    <col min="8203" max="8448" width="9.109375" style="14"/>
    <col min="8449" max="8449" width="5.88671875" style="14" customWidth="1"/>
    <col min="8450" max="8450" width="12.109375" style="14" customWidth="1"/>
    <col min="8451" max="8451" width="16.6640625" style="14" customWidth="1"/>
    <col min="8452" max="8452" width="10.33203125" style="14" customWidth="1"/>
    <col min="8453" max="8453" width="11.109375" style="14" bestFit="1" customWidth="1"/>
    <col min="8454" max="8454" width="20.88671875" style="14" bestFit="1" customWidth="1"/>
    <col min="8455" max="8455" width="7.109375" style="14" customWidth="1"/>
    <col min="8456" max="8457" width="0" style="14" hidden="1" customWidth="1"/>
    <col min="8458" max="8458" width="3.44140625" style="14" customWidth="1"/>
    <col min="8459" max="8704" width="9.109375" style="14"/>
    <col min="8705" max="8705" width="5.88671875" style="14" customWidth="1"/>
    <col min="8706" max="8706" width="12.109375" style="14" customWidth="1"/>
    <col min="8707" max="8707" width="16.6640625" style="14" customWidth="1"/>
    <col min="8708" max="8708" width="10.33203125" style="14" customWidth="1"/>
    <col min="8709" max="8709" width="11.109375" style="14" bestFit="1" customWidth="1"/>
    <col min="8710" max="8710" width="20.88671875" style="14" bestFit="1" customWidth="1"/>
    <col min="8711" max="8711" width="7.109375" style="14" customWidth="1"/>
    <col min="8712" max="8713" width="0" style="14" hidden="1" customWidth="1"/>
    <col min="8714" max="8714" width="3.44140625" style="14" customWidth="1"/>
    <col min="8715" max="8960" width="9.109375" style="14"/>
    <col min="8961" max="8961" width="5.88671875" style="14" customWidth="1"/>
    <col min="8962" max="8962" width="12.109375" style="14" customWidth="1"/>
    <col min="8963" max="8963" width="16.6640625" style="14" customWidth="1"/>
    <col min="8964" max="8964" width="10.33203125" style="14" customWidth="1"/>
    <col min="8965" max="8965" width="11.109375" style="14" bestFit="1" customWidth="1"/>
    <col min="8966" max="8966" width="20.88671875" style="14" bestFit="1" customWidth="1"/>
    <col min="8967" max="8967" width="7.109375" style="14" customWidth="1"/>
    <col min="8968" max="8969" width="0" style="14" hidden="1" customWidth="1"/>
    <col min="8970" max="8970" width="3.44140625" style="14" customWidth="1"/>
    <col min="8971" max="9216" width="9.109375" style="14"/>
    <col min="9217" max="9217" width="5.88671875" style="14" customWidth="1"/>
    <col min="9218" max="9218" width="12.109375" style="14" customWidth="1"/>
    <col min="9219" max="9219" width="16.6640625" style="14" customWidth="1"/>
    <col min="9220" max="9220" width="10.33203125" style="14" customWidth="1"/>
    <col min="9221" max="9221" width="11.109375" style="14" bestFit="1" customWidth="1"/>
    <col min="9222" max="9222" width="20.88671875" style="14" bestFit="1" customWidth="1"/>
    <col min="9223" max="9223" width="7.109375" style="14" customWidth="1"/>
    <col min="9224" max="9225" width="0" style="14" hidden="1" customWidth="1"/>
    <col min="9226" max="9226" width="3.44140625" style="14" customWidth="1"/>
    <col min="9227" max="9472" width="9.109375" style="14"/>
    <col min="9473" max="9473" width="5.88671875" style="14" customWidth="1"/>
    <col min="9474" max="9474" width="12.109375" style="14" customWidth="1"/>
    <col min="9475" max="9475" width="16.6640625" style="14" customWidth="1"/>
    <col min="9476" max="9476" width="10.33203125" style="14" customWidth="1"/>
    <col min="9477" max="9477" width="11.109375" style="14" bestFit="1" customWidth="1"/>
    <col min="9478" max="9478" width="20.88671875" style="14" bestFit="1" customWidth="1"/>
    <col min="9479" max="9479" width="7.109375" style="14" customWidth="1"/>
    <col min="9480" max="9481" width="0" style="14" hidden="1" customWidth="1"/>
    <col min="9482" max="9482" width="3.44140625" style="14" customWidth="1"/>
    <col min="9483" max="9728" width="9.109375" style="14"/>
    <col min="9729" max="9729" width="5.88671875" style="14" customWidth="1"/>
    <col min="9730" max="9730" width="12.109375" style="14" customWidth="1"/>
    <col min="9731" max="9731" width="16.6640625" style="14" customWidth="1"/>
    <col min="9732" max="9732" width="10.33203125" style="14" customWidth="1"/>
    <col min="9733" max="9733" width="11.109375" style="14" bestFit="1" customWidth="1"/>
    <col min="9734" max="9734" width="20.88671875" style="14" bestFit="1" customWidth="1"/>
    <col min="9735" max="9735" width="7.109375" style="14" customWidth="1"/>
    <col min="9736" max="9737" width="0" style="14" hidden="1" customWidth="1"/>
    <col min="9738" max="9738" width="3.44140625" style="14" customWidth="1"/>
    <col min="9739" max="9984" width="9.109375" style="14"/>
    <col min="9985" max="9985" width="5.88671875" style="14" customWidth="1"/>
    <col min="9986" max="9986" width="12.109375" style="14" customWidth="1"/>
    <col min="9987" max="9987" width="16.6640625" style="14" customWidth="1"/>
    <col min="9988" max="9988" width="10.33203125" style="14" customWidth="1"/>
    <col min="9989" max="9989" width="11.109375" style="14" bestFit="1" customWidth="1"/>
    <col min="9990" max="9990" width="20.88671875" style="14" bestFit="1" customWidth="1"/>
    <col min="9991" max="9991" width="7.109375" style="14" customWidth="1"/>
    <col min="9992" max="9993" width="0" style="14" hidden="1" customWidth="1"/>
    <col min="9994" max="9994" width="3.44140625" style="14" customWidth="1"/>
    <col min="9995" max="10240" width="9.109375" style="14"/>
    <col min="10241" max="10241" width="5.88671875" style="14" customWidth="1"/>
    <col min="10242" max="10242" width="12.109375" style="14" customWidth="1"/>
    <col min="10243" max="10243" width="16.6640625" style="14" customWidth="1"/>
    <col min="10244" max="10244" width="10.33203125" style="14" customWidth="1"/>
    <col min="10245" max="10245" width="11.109375" style="14" bestFit="1" customWidth="1"/>
    <col min="10246" max="10246" width="20.88671875" style="14" bestFit="1" customWidth="1"/>
    <col min="10247" max="10247" width="7.109375" style="14" customWidth="1"/>
    <col min="10248" max="10249" width="0" style="14" hidden="1" customWidth="1"/>
    <col min="10250" max="10250" width="3.44140625" style="14" customWidth="1"/>
    <col min="10251" max="10496" width="9.109375" style="14"/>
    <col min="10497" max="10497" width="5.88671875" style="14" customWidth="1"/>
    <col min="10498" max="10498" width="12.109375" style="14" customWidth="1"/>
    <col min="10499" max="10499" width="16.6640625" style="14" customWidth="1"/>
    <col min="10500" max="10500" width="10.33203125" style="14" customWidth="1"/>
    <col min="10501" max="10501" width="11.109375" style="14" bestFit="1" customWidth="1"/>
    <col min="10502" max="10502" width="20.88671875" style="14" bestFit="1" customWidth="1"/>
    <col min="10503" max="10503" width="7.109375" style="14" customWidth="1"/>
    <col min="10504" max="10505" width="0" style="14" hidden="1" customWidth="1"/>
    <col min="10506" max="10506" width="3.44140625" style="14" customWidth="1"/>
    <col min="10507" max="10752" width="9.109375" style="14"/>
    <col min="10753" max="10753" width="5.88671875" style="14" customWidth="1"/>
    <col min="10754" max="10754" width="12.109375" style="14" customWidth="1"/>
    <col min="10755" max="10755" width="16.6640625" style="14" customWidth="1"/>
    <col min="10756" max="10756" width="10.33203125" style="14" customWidth="1"/>
    <col min="10757" max="10757" width="11.109375" style="14" bestFit="1" customWidth="1"/>
    <col min="10758" max="10758" width="20.88671875" style="14" bestFit="1" customWidth="1"/>
    <col min="10759" max="10759" width="7.109375" style="14" customWidth="1"/>
    <col min="10760" max="10761" width="0" style="14" hidden="1" customWidth="1"/>
    <col min="10762" max="10762" width="3.44140625" style="14" customWidth="1"/>
    <col min="10763" max="11008" width="9.109375" style="14"/>
    <col min="11009" max="11009" width="5.88671875" style="14" customWidth="1"/>
    <col min="11010" max="11010" width="12.109375" style="14" customWidth="1"/>
    <col min="11011" max="11011" width="16.6640625" style="14" customWidth="1"/>
    <col min="11012" max="11012" width="10.33203125" style="14" customWidth="1"/>
    <col min="11013" max="11013" width="11.109375" style="14" bestFit="1" customWidth="1"/>
    <col min="11014" max="11014" width="20.88671875" style="14" bestFit="1" customWidth="1"/>
    <col min="11015" max="11015" width="7.109375" style="14" customWidth="1"/>
    <col min="11016" max="11017" width="0" style="14" hidden="1" customWidth="1"/>
    <col min="11018" max="11018" width="3.44140625" style="14" customWidth="1"/>
    <col min="11019" max="11264" width="9.109375" style="14"/>
    <col min="11265" max="11265" width="5.88671875" style="14" customWidth="1"/>
    <col min="11266" max="11266" width="12.109375" style="14" customWidth="1"/>
    <col min="11267" max="11267" width="16.6640625" style="14" customWidth="1"/>
    <col min="11268" max="11268" width="10.33203125" style="14" customWidth="1"/>
    <col min="11269" max="11269" width="11.109375" style="14" bestFit="1" customWidth="1"/>
    <col min="11270" max="11270" width="20.88671875" style="14" bestFit="1" customWidth="1"/>
    <col min="11271" max="11271" width="7.109375" style="14" customWidth="1"/>
    <col min="11272" max="11273" width="0" style="14" hidden="1" customWidth="1"/>
    <col min="11274" max="11274" width="3.44140625" style="14" customWidth="1"/>
    <col min="11275" max="11520" width="9.109375" style="14"/>
    <col min="11521" max="11521" width="5.88671875" style="14" customWidth="1"/>
    <col min="11522" max="11522" width="12.109375" style="14" customWidth="1"/>
    <col min="11523" max="11523" width="16.6640625" style="14" customWidth="1"/>
    <col min="11524" max="11524" width="10.33203125" style="14" customWidth="1"/>
    <col min="11525" max="11525" width="11.109375" style="14" bestFit="1" customWidth="1"/>
    <col min="11526" max="11526" width="20.88671875" style="14" bestFit="1" customWidth="1"/>
    <col min="11527" max="11527" width="7.109375" style="14" customWidth="1"/>
    <col min="11528" max="11529" width="0" style="14" hidden="1" customWidth="1"/>
    <col min="11530" max="11530" width="3.44140625" style="14" customWidth="1"/>
    <col min="11531" max="11776" width="9.109375" style="14"/>
    <col min="11777" max="11777" width="5.88671875" style="14" customWidth="1"/>
    <col min="11778" max="11778" width="12.109375" style="14" customWidth="1"/>
    <col min="11779" max="11779" width="16.6640625" style="14" customWidth="1"/>
    <col min="11780" max="11780" width="10.33203125" style="14" customWidth="1"/>
    <col min="11781" max="11781" width="11.109375" style="14" bestFit="1" customWidth="1"/>
    <col min="11782" max="11782" width="20.88671875" style="14" bestFit="1" customWidth="1"/>
    <col min="11783" max="11783" width="7.109375" style="14" customWidth="1"/>
    <col min="11784" max="11785" width="0" style="14" hidden="1" customWidth="1"/>
    <col min="11786" max="11786" width="3.44140625" style="14" customWidth="1"/>
    <col min="11787" max="12032" width="9.109375" style="14"/>
    <col min="12033" max="12033" width="5.88671875" style="14" customWidth="1"/>
    <col min="12034" max="12034" width="12.109375" style="14" customWidth="1"/>
    <col min="12035" max="12035" width="16.6640625" style="14" customWidth="1"/>
    <col min="12036" max="12036" width="10.33203125" style="14" customWidth="1"/>
    <col min="12037" max="12037" width="11.109375" style="14" bestFit="1" customWidth="1"/>
    <col min="12038" max="12038" width="20.88671875" style="14" bestFit="1" customWidth="1"/>
    <col min="12039" max="12039" width="7.109375" style="14" customWidth="1"/>
    <col min="12040" max="12041" width="0" style="14" hidden="1" customWidth="1"/>
    <col min="12042" max="12042" width="3.44140625" style="14" customWidth="1"/>
    <col min="12043" max="12288" width="9.109375" style="14"/>
    <col min="12289" max="12289" width="5.88671875" style="14" customWidth="1"/>
    <col min="12290" max="12290" width="12.109375" style="14" customWidth="1"/>
    <col min="12291" max="12291" width="16.6640625" style="14" customWidth="1"/>
    <col min="12292" max="12292" width="10.33203125" style="14" customWidth="1"/>
    <col min="12293" max="12293" width="11.109375" style="14" bestFit="1" customWidth="1"/>
    <col min="12294" max="12294" width="20.88671875" style="14" bestFit="1" customWidth="1"/>
    <col min="12295" max="12295" width="7.109375" style="14" customWidth="1"/>
    <col min="12296" max="12297" width="0" style="14" hidden="1" customWidth="1"/>
    <col min="12298" max="12298" width="3.44140625" style="14" customWidth="1"/>
    <col min="12299" max="12544" width="9.109375" style="14"/>
    <col min="12545" max="12545" width="5.88671875" style="14" customWidth="1"/>
    <col min="12546" max="12546" width="12.109375" style="14" customWidth="1"/>
    <col min="12547" max="12547" width="16.6640625" style="14" customWidth="1"/>
    <col min="12548" max="12548" width="10.33203125" style="14" customWidth="1"/>
    <col min="12549" max="12549" width="11.109375" style="14" bestFit="1" customWidth="1"/>
    <col min="12550" max="12550" width="20.88671875" style="14" bestFit="1" customWidth="1"/>
    <col min="12551" max="12551" width="7.109375" style="14" customWidth="1"/>
    <col min="12552" max="12553" width="0" style="14" hidden="1" customWidth="1"/>
    <col min="12554" max="12554" width="3.44140625" style="14" customWidth="1"/>
    <col min="12555" max="12800" width="9.109375" style="14"/>
    <col min="12801" max="12801" width="5.88671875" style="14" customWidth="1"/>
    <col min="12802" max="12802" width="12.109375" style="14" customWidth="1"/>
    <col min="12803" max="12803" width="16.6640625" style="14" customWidth="1"/>
    <col min="12804" max="12804" width="10.33203125" style="14" customWidth="1"/>
    <col min="12805" max="12805" width="11.109375" style="14" bestFit="1" customWidth="1"/>
    <col min="12806" max="12806" width="20.88671875" style="14" bestFit="1" customWidth="1"/>
    <col min="12807" max="12807" width="7.109375" style="14" customWidth="1"/>
    <col min="12808" max="12809" width="0" style="14" hidden="1" customWidth="1"/>
    <col min="12810" max="12810" width="3.44140625" style="14" customWidth="1"/>
    <col min="12811" max="13056" width="9.109375" style="14"/>
    <col min="13057" max="13057" width="5.88671875" style="14" customWidth="1"/>
    <col min="13058" max="13058" width="12.109375" style="14" customWidth="1"/>
    <col min="13059" max="13059" width="16.6640625" style="14" customWidth="1"/>
    <col min="13060" max="13060" width="10.33203125" style="14" customWidth="1"/>
    <col min="13061" max="13061" width="11.109375" style="14" bestFit="1" customWidth="1"/>
    <col min="13062" max="13062" width="20.88671875" style="14" bestFit="1" customWidth="1"/>
    <col min="13063" max="13063" width="7.109375" style="14" customWidth="1"/>
    <col min="13064" max="13065" width="0" style="14" hidden="1" customWidth="1"/>
    <col min="13066" max="13066" width="3.44140625" style="14" customWidth="1"/>
    <col min="13067" max="13312" width="9.109375" style="14"/>
    <col min="13313" max="13313" width="5.88671875" style="14" customWidth="1"/>
    <col min="13314" max="13314" width="12.109375" style="14" customWidth="1"/>
    <col min="13315" max="13315" width="16.6640625" style="14" customWidth="1"/>
    <col min="13316" max="13316" width="10.33203125" style="14" customWidth="1"/>
    <col min="13317" max="13317" width="11.109375" style="14" bestFit="1" customWidth="1"/>
    <col min="13318" max="13318" width="20.88671875" style="14" bestFit="1" customWidth="1"/>
    <col min="13319" max="13319" width="7.109375" style="14" customWidth="1"/>
    <col min="13320" max="13321" width="0" style="14" hidden="1" customWidth="1"/>
    <col min="13322" max="13322" width="3.44140625" style="14" customWidth="1"/>
    <col min="13323" max="13568" width="9.109375" style="14"/>
    <col min="13569" max="13569" width="5.88671875" style="14" customWidth="1"/>
    <col min="13570" max="13570" width="12.109375" style="14" customWidth="1"/>
    <col min="13571" max="13571" width="16.6640625" style="14" customWidth="1"/>
    <col min="13572" max="13572" width="10.33203125" style="14" customWidth="1"/>
    <col min="13573" max="13573" width="11.109375" style="14" bestFit="1" customWidth="1"/>
    <col min="13574" max="13574" width="20.88671875" style="14" bestFit="1" customWidth="1"/>
    <col min="13575" max="13575" width="7.109375" style="14" customWidth="1"/>
    <col min="13576" max="13577" width="0" style="14" hidden="1" customWidth="1"/>
    <col min="13578" max="13578" width="3.44140625" style="14" customWidth="1"/>
    <col min="13579" max="13824" width="9.109375" style="14"/>
    <col min="13825" max="13825" width="5.88671875" style="14" customWidth="1"/>
    <col min="13826" max="13826" width="12.109375" style="14" customWidth="1"/>
    <col min="13827" max="13827" width="16.6640625" style="14" customWidth="1"/>
    <col min="13828" max="13828" width="10.33203125" style="14" customWidth="1"/>
    <col min="13829" max="13829" width="11.109375" style="14" bestFit="1" customWidth="1"/>
    <col min="13830" max="13830" width="20.88671875" style="14" bestFit="1" customWidth="1"/>
    <col min="13831" max="13831" width="7.109375" style="14" customWidth="1"/>
    <col min="13832" max="13833" width="0" style="14" hidden="1" customWidth="1"/>
    <col min="13834" max="13834" width="3.44140625" style="14" customWidth="1"/>
    <col min="13835" max="14080" width="9.109375" style="14"/>
    <col min="14081" max="14081" width="5.88671875" style="14" customWidth="1"/>
    <col min="14082" max="14082" width="12.109375" style="14" customWidth="1"/>
    <col min="14083" max="14083" width="16.6640625" style="14" customWidth="1"/>
    <col min="14084" max="14084" width="10.33203125" style="14" customWidth="1"/>
    <col min="14085" max="14085" width="11.109375" style="14" bestFit="1" customWidth="1"/>
    <col min="14086" max="14086" width="20.88671875" style="14" bestFit="1" customWidth="1"/>
    <col min="14087" max="14087" width="7.109375" style="14" customWidth="1"/>
    <col min="14088" max="14089" width="0" style="14" hidden="1" customWidth="1"/>
    <col min="14090" max="14090" width="3.44140625" style="14" customWidth="1"/>
    <col min="14091" max="14336" width="9.109375" style="14"/>
    <col min="14337" max="14337" width="5.88671875" style="14" customWidth="1"/>
    <col min="14338" max="14338" width="12.109375" style="14" customWidth="1"/>
    <col min="14339" max="14339" width="16.6640625" style="14" customWidth="1"/>
    <col min="14340" max="14340" width="10.33203125" style="14" customWidth="1"/>
    <col min="14341" max="14341" width="11.109375" style="14" bestFit="1" customWidth="1"/>
    <col min="14342" max="14342" width="20.88671875" style="14" bestFit="1" customWidth="1"/>
    <col min="14343" max="14343" width="7.109375" style="14" customWidth="1"/>
    <col min="14344" max="14345" width="0" style="14" hidden="1" customWidth="1"/>
    <col min="14346" max="14346" width="3.44140625" style="14" customWidth="1"/>
    <col min="14347" max="14592" width="9.109375" style="14"/>
    <col min="14593" max="14593" width="5.88671875" style="14" customWidth="1"/>
    <col min="14594" max="14594" width="12.109375" style="14" customWidth="1"/>
    <col min="14595" max="14595" width="16.6640625" style="14" customWidth="1"/>
    <col min="14596" max="14596" width="10.33203125" style="14" customWidth="1"/>
    <col min="14597" max="14597" width="11.109375" style="14" bestFit="1" customWidth="1"/>
    <col min="14598" max="14598" width="20.88671875" style="14" bestFit="1" customWidth="1"/>
    <col min="14599" max="14599" width="7.109375" style="14" customWidth="1"/>
    <col min="14600" max="14601" width="0" style="14" hidden="1" customWidth="1"/>
    <col min="14602" max="14602" width="3.44140625" style="14" customWidth="1"/>
    <col min="14603" max="14848" width="9.109375" style="14"/>
    <col min="14849" max="14849" width="5.88671875" style="14" customWidth="1"/>
    <col min="14850" max="14850" width="12.109375" style="14" customWidth="1"/>
    <col min="14851" max="14851" width="16.6640625" style="14" customWidth="1"/>
    <col min="14852" max="14852" width="10.33203125" style="14" customWidth="1"/>
    <col min="14853" max="14853" width="11.109375" style="14" bestFit="1" customWidth="1"/>
    <col min="14854" max="14854" width="20.88671875" style="14" bestFit="1" customWidth="1"/>
    <col min="14855" max="14855" width="7.109375" style="14" customWidth="1"/>
    <col min="14856" max="14857" width="0" style="14" hidden="1" customWidth="1"/>
    <col min="14858" max="14858" width="3.44140625" style="14" customWidth="1"/>
    <col min="14859" max="15104" width="9.109375" style="14"/>
    <col min="15105" max="15105" width="5.88671875" style="14" customWidth="1"/>
    <col min="15106" max="15106" width="12.109375" style="14" customWidth="1"/>
    <col min="15107" max="15107" width="16.6640625" style="14" customWidth="1"/>
    <col min="15108" max="15108" width="10.33203125" style="14" customWidth="1"/>
    <col min="15109" max="15109" width="11.109375" style="14" bestFit="1" customWidth="1"/>
    <col min="15110" max="15110" width="20.88671875" style="14" bestFit="1" customWidth="1"/>
    <col min="15111" max="15111" width="7.109375" style="14" customWidth="1"/>
    <col min="15112" max="15113" width="0" style="14" hidden="1" customWidth="1"/>
    <col min="15114" max="15114" width="3.44140625" style="14" customWidth="1"/>
    <col min="15115" max="15360" width="9.109375" style="14"/>
    <col min="15361" max="15361" width="5.88671875" style="14" customWidth="1"/>
    <col min="15362" max="15362" width="12.109375" style="14" customWidth="1"/>
    <col min="15363" max="15363" width="16.6640625" style="14" customWidth="1"/>
    <col min="15364" max="15364" width="10.33203125" style="14" customWidth="1"/>
    <col min="15365" max="15365" width="11.109375" style="14" bestFit="1" customWidth="1"/>
    <col min="15366" max="15366" width="20.88671875" style="14" bestFit="1" customWidth="1"/>
    <col min="15367" max="15367" width="7.109375" style="14" customWidth="1"/>
    <col min="15368" max="15369" width="0" style="14" hidden="1" customWidth="1"/>
    <col min="15370" max="15370" width="3.44140625" style="14" customWidth="1"/>
    <col min="15371" max="15616" width="9.109375" style="14"/>
    <col min="15617" max="15617" width="5.88671875" style="14" customWidth="1"/>
    <col min="15618" max="15618" width="12.109375" style="14" customWidth="1"/>
    <col min="15619" max="15619" width="16.6640625" style="14" customWidth="1"/>
    <col min="15620" max="15620" width="10.33203125" style="14" customWidth="1"/>
    <col min="15621" max="15621" width="11.109375" style="14" bestFit="1" customWidth="1"/>
    <col min="15622" max="15622" width="20.88671875" style="14" bestFit="1" customWidth="1"/>
    <col min="15623" max="15623" width="7.109375" style="14" customWidth="1"/>
    <col min="15624" max="15625" width="0" style="14" hidden="1" customWidth="1"/>
    <col min="15626" max="15626" width="3.44140625" style="14" customWidth="1"/>
    <col min="15627" max="15872" width="9.109375" style="14"/>
    <col min="15873" max="15873" width="5.88671875" style="14" customWidth="1"/>
    <col min="15874" max="15874" width="12.109375" style="14" customWidth="1"/>
    <col min="15875" max="15875" width="16.6640625" style="14" customWidth="1"/>
    <col min="15876" max="15876" width="10.33203125" style="14" customWidth="1"/>
    <col min="15877" max="15877" width="11.109375" style="14" bestFit="1" customWidth="1"/>
    <col min="15878" max="15878" width="20.88671875" style="14" bestFit="1" customWidth="1"/>
    <col min="15879" max="15879" width="7.109375" style="14" customWidth="1"/>
    <col min="15880" max="15881" width="0" style="14" hidden="1" customWidth="1"/>
    <col min="15882" max="15882" width="3.44140625" style="14" customWidth="1"/>
    <col min="15883" max="16128" width="9.109375" style="14"/>
    <col min="16129" max="16129" width="5.88671875" style="14" customWidth="1"/>
    <col min="16130" max="16130" width="12.109375" style="14" customWidth="1"/>
    <col min="16131" max="16131" width="16.6640625" style="14" customWidth="1"/>
    <col min="16132" max="16132" width="10.33203125" style="14" customWidth="1"/>
    <col min="16133" max="16133" width="11.109375" style="14" bestFit="1" customWidth="1"/>
    <col min="16134" max="16134" width="20.88671875" style="14" bestFit="1" customWidth="1"/>
    <col min="16135" max="16135" width="7.109375" style="14" customWidth="1"/>
    <col min="16136" max="16137" width="0" style="14" hidden="1" customWidth="1"/>
    <col min="16138" max="16138" width="3.44140625" style="14" customWidth="1"/>
    <col min="16139" max="16384" width="9.109375" style="14"/>
  </cols>
  <sheetData>
    <row r="1" spans="1:10" s="2" customFormat="1" ht="36.75" customHeight="1" x14ac:dyDescent="0.25">
      <c r="A1" s="261" t="s">
        <v>0</v>
      </c>
      <c r="B1" s="261"/>
      <c r="C1" s="261"/>
      <c r="D1" s="261"/>
      <c r="E1" s="261"/>
      <c r="F1" s="261"/>
      <c r="G1" s="261"/>
      <c r="H1" s="1"/>
    </row>
    <row r="2" spans="1:10" s="2" customFormat="1" ht="15.6" x14ac:dyDescent="0.3">
      <c r="A2" s="262">
        <v>43616</v>
      </c>
      <c r="B2" s="262"/>
      <c r="C2" s="1"/>
      <c r="D2" s="3"/>
      <c r="E2" s="4" t="s">
        <v>1</v>
      </c>
      <c r="H2" s="1"/>
    </row>
    <row r="3" spans="1:10" s="5" customFormat="1" x14ac:dyDescent="0.25">
      <c r="B3" s="6"/>
      <c r="C3" s="6"/>
      <c r="D3" s="7"/>
    </row>
    <row r="4" spans="1:10" s="2" customFormat="1" x14ac:dyDescent="0.25">
      <c r="A4" s="1"/>
      <c r="B4" s="8" t="s">
        <v>239</v>
      </c>
      <c r="D4" s="3"/>
      <c r="E4" s="9"/>
      <c r="F4" s="10"/>
      <c r="H4" s="1"/>
    </row>
    <row r="5" spans="1:10" s="11" customFormat="1" ht="14.4" thickBot="1" x14ac:dyDescent="0.3">
      <c r="B5" s="12"/>
      <c r="C5" s="13"/>
      <c r="D5" s="14"/>
      <c r="F5" s="15"/>
      <c r="H5" s="16"/>
    </row>
    <row r="6" spans="1:10" ht="14.4" thickBot="1" x14ac:dyDescent="0.3">
      <c r="A6" s="17" t="s">
        <v>148</v>
      </c>
      <c r="B6" s="18" t="s">
        <v>5</v>
      </c>
      <c r="C6" s="19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2" t="s">
        <v>11</v>
      </c>
      <c r="I6" s="23" t="s">
        <v>12</v>
      </c>
      <c r="J6" s="23" t="s">
        <v>149</v>
      </c>
    </row>
    <row r="7" spans="1:10" ht="17.25" customHeight="1" x14ac:dyDescent="0.3">
      <c r="A7" s="24">
        <v>1</v>
      </c>
      <c r="B7" s="25" t="s">
        <v>335</v>
      </c>
      <c r="C7" s="26" t="s">
        <v>336</v>
      </c>
      <c r="D7" s="90">
        <v>37071</v>
      </c>
      <c r="E7" s="28" t="s">
        <v>104</v>
      </c>
      <c r="F7" s="29" t="s">
        <v>105</v>
      </c>
      <c r="G7" s="89">
        <v>52.38</v>
      </c>
      <c r="H7" s="31"/>
      <c r="I7" s="32" t="s">
        <v>591</v>
      </c>
      <c r="J7" s="32">
        <v>25</v>
      </c>
    </row>
    <row r="8" spans="1:10" ht="17.25" customHeight="1" x14ac:dyDescent="0.3">
      <c r="A8" s="33">
        <v>2</v>
      </c>
      <c r="B8" s="25" t="s">
        <v>330</v>
      </c>
      <c r="C8" s="26" t="s">
        <v>331</v>
      </c>
      <c r="D8" s="90" t="s">
        <v>332</v>
      </c>
      <c r="E8" s="28" t="s">
        <v>187</v>
      </c>
      <c r="F8" s="39" t="s">
        <v>333</v>
      </c>
      <c r="G8" s="89">
        <v>53.15</v>
      </c>
      <c r="H8" s="35"/>
      <c r="I8" s="36" t="s">
        <v>591</v>
      </c>
      <c r="J8" s="32">
        <v>22</v>
      </c>
    </row>
    <row r="9" spans="1:10" ht="17.25" customHeight="1" x14ac:dyDescent="0.3">
      <c r="A9" s="33">
        <v>3</v>
      </c>
      <c r="B9" s="25" t="s">
        <v>296</v>
      </c>
      <c r="C9" s="26" t="s">
        <v>297</v>
      </c>
      <c r="D9" s="90" t="s">
        <v>298</v>
      </c>
      <c r="E9" s="28" t="s">
        <v>100</v>
      </c>
      <c r="F9" s="39" t="s">
        <v>101</v>
      </c>
      <c r="G9" s="89">
        <v>53.88</v>
      </c>
      <c r="H9" s="35"/>
      <c r="I9" s="36" t="s">
        <v>591</v>
      </c>
      <c r="J9" s="32">
        <v>19</v>
      </c>
    </row>
    <row r="10" spans="1:10" ht="17.25" customHeight="1" x14ac:dyDescent="0.3">
      <c r="A10" s="33">
        <v>4</v>
      </c>
      <c r="B10" s="25" t="s">
        <v>279</v>
      </c>
      <c r="C10" s="26" t="s">
        <v>280</v>
      </c>
      <c r="D10" s="90" t="s">
        <v>281</v>
      </c>
      <c r="E10" s="28" t="s">
        <v>165</v>
      </c>
      <c r="F10" s="29" t="s">
        <v>282</v>
      </c>
      <c r="G10" s="89">
        <v>54.94</v>
      </c>
      <c r="H10" s="35"/>
      <c r="I10" s="36" t="s">
        <v>591</v>
      </c>
      <c r="J10" s="32">
        <v>17</v>
      </c>
    </row>
    <row r="11" spans="1:10" ht="17.25" customHeight="1" x14ac:dyDescent="0.3">
      <c r="A11" s="33">
        <v>5</v>
      </c>
      <c r="B11" s="25" t="s">
        <v>251</v>
      </c>
      <c r="C11" s="26" t="s">
        <v>252</v>
      </c>
      <c r="D11" s="90" t="s">
        <v>253</v>
      </c>
      <c r="E11" s="28" t="s">
        <v>254</v>
      </c>
      <c r="F11" s="29" t="s">
        <v>255</v>
      </c>
      <c r="G11" s="89">
        <v>55.23</v>
      </c>
      <c r="H11" s="35"/>
      <c r="I11" s="36" t="s">
        <v>591</v>
      </c>
      <c r="J11" s="32">
        <v>16</v>
      </c>
    </row>
    <row r="12" spans="1:10" ht="17.25" customHeight="1" x14ac:dyDescent="0.3">
      <c r="A12" s="33">
        <v>6</v>
      </c>
      <c r="B12" s="25" t="s">
        <v>283</v>
      </c>
      <c r="C12" s="26" t="s">
        <v>284</v>
      </c>
      <c r="D12" s="90" t="s">
        <v>285</v>
      </c>
      <c r="E12" s="28" t="s">
        <v>88</v>
      </c>
      <c r="F12" s="39" t="s">
        <v>286</v>
      </c>
      <c r="G12" s="89">
        <v>55.25</v>
      </c>
      <c r="H12" s="35"/>
      <c r="I12" s="36" t="s">
        <v>591</v>
      </c>
      <c r="J12" s="32">
        <v>15</v>
      </c>
    </row>
    <row r="13" spans="1:10" ht="15.6" x14ac:dyDescent="0.3">
      <c r="A13" s="33">
        <v>7</v>
      </c>
      <c r="B13" s="25" t="s">
        <v>318</v>
      </c>
      <c r="C13" s="26" t="s">
        <v>319</v>
      </c>
      <c r="D13" s="27" t="s">
        <v>320</v>
      </c>
      <c r="E13" s="28" t="s">
        <v>20</v>
      </c>
      <c r="F13" s="28" t="s">
        <v>21</v>
      </c>
      <c r="G13" s="93">
        <v>55.36</v>
      </c>
      <c r="H13" s="35"/>
      <c r="I13" s="36" t="s">
        <v>591</v>
      </c>
      <c r="J13" s="32">
        <v>14</v>
      </c>
    </row>
    <row r="14" spans="1:10" ht="15.6" x14ac:dyDescent="0.3">
      <c r="A14" s="33">
        <v>8</v>
      </c>
      <c r="B14" s="25" t="s">
        <v>243</v>
      </c>
      <c r="C14" s="26" t="s">
        <v>244</v>
      </c>
      <c r="D14" s="90" t="s">
        <v>245</v>
      </c>
      <c r="E14" s="28" t="s">
        <v>32</v>
      </c>
      <c r="F14" s="28" t="s">
        <v>33</v>
      </c>
      <c r="G14" s="93">
        <v>56.23</v>
      </c>
      <c r="H14" s="35"/>
      <c r="I14" s="36" t="s">
        <v>592</v>
      </c>
      <c r="J14" s="32">
        <v>13</v>
      </c>
    </row>
    <row r="15" spans="1:10" ht="15.6" x14ac:dyDescent="0.3">
      <c r="A15" s="33">
        <v>9</v>
      </c>
      <c r="B15" s="25" t="s">
        <v>341</v>
      </c>
      <c r="C15" s="26" t="s">
        <v>342</v>
      </c>
      <c r="D15" s="90">
        <v>37279</v>
      </c>
      <c r="E15" s="28" t="s">
        <v>100</v>
      </c>
      <c r="F15" s="92" t="s">
        <v>325</v>
      </c>
      <c r="G15" s="93">
        <v>57.21</v>
      </c>
      <c r="H15" s="35"/>
      <c r="I15" s="36" t="s">
        <v>592</v>
      </c>
      <c r="J15" s="32">
        <v>12</v>
      </c>
    </row>
    <row r="16" spans="1:10" ht="15.6" x14ac:dyDescent="0.3">
      <c r="A16" s="33">
        <v>10</v>
      </c>
      <c r="B16" s="25" t="s">
        <v>264</v>
      </c>
      <c r="C16" s="26" t="s">
        <v>265</v>
      </c>
      <c r="D16" s="90">
        <v>37656</v>
      </c>
      <c r="E16" s="28" t="s">
        <v>191</v>
      </c>
      <c r="F16" s="28" t="s">
        <v>192</v>
      </c>
      <c r="G16" s="93">
        <v>57.36</v>
      </c>
      <c r="H16" s="35"/>
      <c r="I16" s="36" t="s">
        <v>592</v>
      </c>
      <c r="J16" s="32">
        <v>11</v>
      </c>
    </row>
    <row r="17" spans="1:10" ht="15.6" x14ac:dyDescent="0.3">
      <c r="A17" s="33">
        <v>11</v>
      </c>
      <c r="B17" s="25" t="s">
        <v>256</v>
      </c>
      <c r="C17" s="26" t="s">
        <v>257</v>
      </c>
      <c r="D17" s="90" t="s">
        <v>258</v>
      </c>
      <c r="E17" s="28" t="s">
        <v>66</v>
      </c>
      <c r="F17" s="92" t="s">
        <v>259</v>
      </c>
      <c r="G17" s="93">
        <v>57.57</v>
      </c>
      <c r="H17" s="35"/>
      <c r="I17" s="36" t="s">
        <v>592</v>
      </c>
      <c r="J17" s="32">
        <v>10</v>
      </c>
    </row>
    <row r="18" spans="1:10" ht="15.6" x14ac:dyDescent="0.3">
      <c r="A18" s="33">
        <v>12</v>
      </c>
      <c r="B18" s="25" t="s">
        <v>246</v>
      </c>
      <c r="C18" s="26" t="s">
        <v>247</v>
      </c>
      <c r="D18" s="90">
        <v>37772</v>
      </c>
      <c r="E18" s="28" t="s">
        <v>248</v>
      </c>
      <c r="F18" s="28" t="s">
        <v>249</v>
      </c>
      <c r="G18" s="93">
        <v>57.6</v>
      </c>
      <c r="H18" s="35"/>
      <c r="I18" s="36" t="s">
        <v>592</v>
      </c>
      <c r="J18" s="32">
        <v>9</v>
      </c>
    </row>
    <row r="19" spans="1:10" ht="15.6" x14ac:dyDescent="0.3">
      <c r="A19" s="33">
        <v>13</v>
      </c>
      <c r="B19" s="25" t="s">
        <v>274</v>
      </c>
      <c r="C19" s="26" t="s">
        <v>275</v>
      </c>
      <c r="D19" s="90" t="s">
        <v>276</v>
      </c>
      <c r="E19" s="28" t="s">
        <v>277</v>
      </c>
      <c r="F19" s="28" t="s">
        <v>278</v>
      </c>
      <c r="G19" s="93">
        <v>57.72</v>
      </c>
      <c r="H19" s="35"/>
      <c r="I19" s="36" t="s">
        <v>592</v>
      </c>
      <c r="J19" s="32">
        <v>8</v>
      </c>
    </row>
    <row r="20" spans="1:10" ht="15.6" x14ac:dyDescent="0.3">
      <c r="A20" s="33">
        <v>14</v>
      </c>
      <c r="B20" s="25" t="s">
        <v>260</v>
      </c>
      <c r="C20" s="26" t="s">
        <v>261</v>
      </c>
      <c r="D20" s="27" t="s">
        <v>262</v>
      </c>
      <c r="E20" s="28" t="s">
        <v>201</v>
      </c>
      <c r="F20" s="28" t="s">
        <v>263</v>
      </c>
      <c r="G20" s="93">
        <v>57.86</v>
      </c>
      <c r="H20" s="35"/>
      <c r="I20" s="36" t="s">
        <v>592</v>
      </c>
      <c r="J20" s="32">
        <v>7</v>
      </c>
    </row>
    <row r="21" spans="1:10" ht="15.6" x14ac:dyDescent="0.3">
      <c r="A21" s="33">
        <v>15</v>
      </c>
      <c r="B21" s="25" t="s">
        <v>315</v>
      </c>
      <c r="C21" s="26" t="s">
        <v>316</v>
      </c>
      <c r="D21" s="90">
        <v>37700</v>
      </c>
      <c r="E21" s="28" t="s">
        <v>94</v>
      </c>
      <c r="F21" s="92" t="s">
        <v>317</v>
      </c>
      <c r="G21" s="93">
        <v>58.06</v>
      </c>
      <c r="H21" s="35"/>
      <c r="I21" s="36" t="s">
        <v>592</v>
      </c>
      <c r="J21" s="32">
        <v>6</v>
      </c>
    </row>
    <row r="22" spans="1:10" ht="15.6" x14ac:dyDescent="0.3">
      <c r="A22" s="33">
        <v>16</v>
      </c>
      <c r="B22" s="25" t="s">
        <v>270</v>
      </c>
      <c r="C22" s="26" t="s">
        <v>271</v>
      </c>
      <c r="D22" s="90" t="s">
        <v>272</v>
      </c>
      <c r="E22" s="28" t="s">
        <v>16</v>
      </c>
      <c r="F22" s="28" t="s">
        <v>273</v>
      </c>
      <c r="G22" s="93">
        <v>59.17</v>
      </c>
      <c r="H22" s="35"/>
      <c r="I22" s="36" t="s">
        <v>592</v>
      </c>
      <c r="J22" s="32">
        <v>5</v>
      </c>
    </row>
    <row r="23" spans="1:10" ht="15.6" x14ac:dyDescent="0.3">
      <c r="A23" s="33">
        <v>17</v>
      </c>
      <c r="B23" s="25" t="s">
        <v>240</v>
      </c>
      <c r="C23" s="26" t="s">
        <v>241</v>
      </c>
      <c r="D23" s="27" t="s">
        <v>242</v>
      </c>
      <c r="E23" s="28" t="s">
        <v>48</v>
      </c>
      <c r="F23" s="29" t="s">
        <v>49</v>
      </c>
      <c r="G23" s="93">
        <v>59.41</v>
      </c>
      <c r="H23" s="35"/>
      <c r="I23" s="36" t="s">
        <v>592</v>
      </c>
      <c r="J23" s="32">
        <v>4</v>
      </c>
    </row>
    <row r="24" spans="1:10" ht="15.6" x14ac:dyDescent="0.3">
      <c r="A24" s="33">
        <v>18</v>
      </c>
      <c r="B24" s="25" t="s">
        <v>266</v>
      </c>
      <c r="C24" s="26" t="s">
        <v>267</v>
      </c>
      <c r="D24" s="90" t="s">
        <v>268</v>
      </c>
      <c r="E24" s="28" t="s">
        <v>32</v>
      </c>
      <c r="F24" s="28" t="s">
        <v>33</v>
      </c>
      <c r="G24" s="38" t="s">
        <v>269</v>
      </c>
      <c r="H24" s="35"/>
      <c r="I24" s="36" t="s">
        <v>593</v>
      </c>
      <c r="J24" s="32">
        <v>3</v>
      </c>
    </row>
    <row r="25" spans="1:10" ht="15.6" x14ac:dyDescent="0.3">
      <c r="A25" s="33">
        <v>19</v>
      </c>
      <c r="B25" s="25" t="s">
        <v>322</v>
      </c>
      <c r="C25" s="26" t="s">
        <v>323</v>
      </c>
      <c r="D25" s="90" t="s">
        <v>324</v>
      </c>
      <c r="E25" s="28" t="s">
        <v>100</v>
      </c>
      <c r="F25" s="39" t="s">
        <v>325</v>
      </c>
      <c r="G25" s="38" t="s">
        <v>326</v>
      </c>
      <c r="H25" s="35"/>
      <c r="I25" s="36" t="s">
        <v>593</v>
      </c>
      <c r="J25" s="32">
        <v>2</v>
      </c>
    </row>
    <row r="26" spans="1:10" ht="15.6" x14ac:dyDescent="0.3">
      <c r="A26" s="33">
        <v>20</v>
      </c>
      <c r="B26" s="25" t="s">
        <v>305</v>
      </c>
      <c r="C26" s="26" t="s">
        <v>306</v>
      </c>
      <c r="D26" s="90" t="s">
        <v>307</v>
      </c>
      <c r="E26" s="28" t="s">
        <v>277</v>
      </c>
      <c r="F26" s="39" t="s">
        <v>278</v>
      </c>
      <c r="G26" s="38" t="s">
        <v>308</v>
      </c>
      <c r="H26" s="35"/>
      <c r="I26" s="36" t="s">
        <v>593</v>
      </c>
      <c r="J26" s="32">
        <v>1</v>
      </c>
    </row>
    <row r="27" spans="1:10" ht="15.6" x14ac:dyDescent="0.3">
      <c r="A27" s="33">
        <v>21</v>
      </c>
      <c r="B27" s="25" t="s">
        <v>291</v>
      </c>
      <c r="C27" s="26" t="s">
        <v>292</v>
      </c>
      <c r="D27" s="27" t="s">
        <v>293</v>
      </c>
      <c r="E27" s="28" t="s">
        <v>120</v>
      </c>
      <c r="F27" s="28" t="s">
        <v>294</v>
      </c>
      <c r="G27" s="38" t="s">
        <v>295</v>
      </c>
      <c r="H27" s="35"/>
      <c r="I27" s="36" t="s">
        <v>593</v>
      </c>
      <c r="J27" s="32"/>
    </row>
    <row r="28" spans="1:10" ht="15.6" x14ac:dyDescent="0.3">
      <c r="A28" s="33">
        <v>22</v>
      </c>
      <c r="B28" s="25" t="s">
        <v>287</v>
      </c>
      <c r="C28" s="26" t="s">
        <v>288</v>
      </c>
      <c r="D28" s="90" t="s">
        <v>289</v>
      </c>
      <c r="E28" s="28" t="s">
        <v>66</v>
      </c>
      <c r="F28" s="92" t="s">
        <v>259</v>
      </c>
      <c r="G28" s="38" t="s">
        <v>290</v>
      </c>
      <c r="H28" s="35"/>
      <c r="I28" s="36" t="s">
        <v>593</v>
      </c>
      <c r="J28" s="32"/>
    </row>
    <row r="29" spans="1:10" ht="15.6" x14ac:dyDescent="0.3">
      <c r="A29" s="33">
        <v>23</v>
      </c>
      <c r="B29" s="25" t="s">
        <v>264</v>
      </c>
      <c r="C29" s="26" t="s">
        <v>309</v>
      </c>
      <c r="D29" s="90" t="s">
        <v>310</v>
      </c>
      <c r="E29" s="28" t="s">
        <v>234</v>
      </c>
      <c r="F29" s="39" t="s">
        <v>235</v>
      </c>
      <c r="G29" s="38" t="s">
        <v>311</v>
      </c>
      <c r="H29" s="35"/>
      <c r="I29" s="36" t="s">
        <v>593</v>
      </c>
      <c r="J29" s="32"/>
    </row>
    <row r="30" spans="1:10" ht="15.6" x14ac:dyDescent="0.3">
      <c r="A30" s="33">
        <v>24</v>
      </c>
      <c r="B30" s="25" t="s">
        <v>299</v>
      </c>
      <c r="C30" s="26" t="s">
        <v>300</v>
      </c>
      <c r="D30" s="90" t="s">
        <v>301</v>
      </c>
      <c r="E30" s="28" t="s">
        <v>302</v>
      </c>
      <c r="F30" s="39" t="s">
        <v>303</v>
      </c>
      <c r="G30" s="38" t="s">
        <v>304</v>
      </c>
      <c r="H30" s="35"/>
      <c r="I30" s="36" t="s">
        <v>593</v>
      </c>
      <c r="J30" s="32"/>
    </row>
    <row r="31" spans="1:10" ht="15.6" x14ac:dyDescent="0.3">
      <c r="A31" s="33">
        <v>25</v>
      </c>
      <c r="B31" s="25" t="s">
        <v>287</v>
      </c>
      <c r="C31" s="26" t="s">
        <v>327</v>
      </c>
      <c r="D31" s="90" t="s">
        <v>328</v>
      </c>
      <c r="E31" s="28" t="s">
        <v>302</v>
      </c>
      <c r="F31" s="28" t="s">
        <v>303</v>
      </c>
      <c r="G31" s="38" t="s">
        <v>329</v>
      </c>
      <c r="H31" s="35"/>
      <c r="I31" s="36" t="s">
        <v>593</v>
      </c>
      <c r="J31" s="32"/>
    </row>
    <row r="32" spans="1:10" ht="15.6" x14ac:dyDescent="0.3">
      <c r="A32" s="33" t="s">
        <v>28</v>
      </c>
      <c r="B32" s="25" t="s">
        <v>250</v>
      </c>
      <c r="C32" s="26" t="s">
        <v>52</v>
      </c>
      <c r="D32" s="90" t="s">
        <v>53</v>
      </c>
      <c r="E32" s="28" t="s">
        <v>54</v>
      </c>
      <c r="F32" s="28" t="s">
        <v>211</v>
      </c>
      <c r="G32" s="38" t="s">
        <v>28</v>
      </c>
      <c r="H32" s="35"/>
      <c r="I32" s="36"/>
      <c r="J32" s="32"/>
    </row>
    <row r="33" spans="1:10" ht="15.6" x14ac:dyDescent="0.3">
      <c r="A33" s="33" t="s">
        <v>28</v>
      </c>
      <c r="B33" s="25" t="s">
        <v>312</v>
      </c>
      <c r="C33" s="26" t="s">
        <v>313</v>
      </c>
      <c r="D33" s="90" t="s">
        <v>314</v>
      </c>
      <c r="E33" s="28" t="s">
        <v>82</v>
      </c>
      <c r="F33" s="92" t="s">
        <v>83</v>
      </c>
      <c r="G33" s="38" t="s">
        <v>28</v>
      </c>
      <c r="H33" s="35"/>
      <c r="I33" s="36"/>
      <c r="J33" s="32"/>
    </row>
    <row r="34" spans="1:10" ht="15.6" x14ac:dyDescent="0.3">
      <c r="A34" s="33" t="s">
        <v>28</v>
      </c>
      <c r="B34" s="25" t="s">
        <v>338</v>
      </c>
      <c r="C34" s="26" t="s">
        <v>339</v>
      </c>
      <c r="D34" s="90" t="s">
        <v>340</v>
      </c>
      <c r="E34" s="28" t="s">
        <v>82</v>
      </c>
      <c r="F34" s="92" t="s">
        <v>83</v>
      </c>
      <c r="G34" s="38" t="s">
        <v>28</v>
      </c>
      <c r="H34" s="35"/>
      <c r="I34" s="36"/>
      <c r="J34" s="32"/>
    </row>
  </sheetData>
  <mergeCells count="2">
    <mergeCell ref="A1:G1"/>
    <mergeCell ref="A2:B2"/>
  </mergeCells>
  <printOptions horizontalCentered="1"/>
  <pageMargins left="0.7" right="0.7" top="0.75" bottom="0.75" header="0.3" footer="0.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Komandinis</vt:lpstr>
      <vt:lpstr>100m M</vt:lpstr>
      <vt:lpstr>100m M (suv)</vt:lpstr>
      <vt:lpstr>100m B</vt:lpstr>
      <vt:lpstr>100m B (suv)</vt:lpstr>
      <vt:lpstr>400m M</vt:lpstr>
      <vt:lpstr>400m M (suv)</vt:lpstr>
      <vt:lpstr>400m B</vt:lpstr>
      <vt:lpstr>400m B (suv)</vt:lpstr>
      <vt:lpstr>1000m M</vt:lpstr>
      <vt:lpstr>1000m B</vt:lpstr>
      <vt:lpstr>AukštisM</vt:lpstr>
      <vt:lpstr>Aukštis B</vt:lpstr>
      <vt:lpstr>RutulysM</vt:lpstr>
      <vt:lpstr>Rutulys B</vt:lpstr>
      <vt:lpstr>TolisM</vt:lpstr>
      <vt:lpstr>Tolis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Beržinskienė</dc:creator>
  <cp:lastModifiedBy>Step</cp:lastModifiedBy>
  <cp:lastPrinted>2019-05-31T11:49:57Z</cp:lastPrinted>
  <dcterms:created xsi:type="dcterms:W3CDTF">2019-05-31T10:08:08Z</dcterms:created>
  <dcterms:modified xsi:type="dcterms:W3CDTF">2019-06-03T19:36:03Z</dcterms:modified>
</cp:coreProperties>
</file>