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75" tabRatio="753" firstSheet="2" activeTab="17"/>
  </bookViews>
  <sheets>
    <sheet name="Viršelis" sheetId="1" r:id="rId1"/>
    <sheet name="100 M" sheetId="2" r:id="rId2"/>
    <sheet name="100 M suv" sheetId="3" r:id="rId3"/>
    <sheet name="100 V" sheetId="4" r:id="rId4"/>
    <sheet name="100 V suv" sheetId="5" r:id="rId5"/>
    <sheet name="400 M" sheetId="6" r:id="rId6"/>
    <sheet name="400 M suv" sheetId="7" r:id="rId7"/>
    <sheet name="400 V" sheetId="8" r:id="rId8"/>
    <sheet name="400 V suv" sheetId="9" r:id="rId9"/>
    <sheet name="1000 M" sheetId="10" r:id="rId10"/>
    <sheet name="1000 M suv" sheetId="11" r:id="rId11"/>
    <sheet name="1000 V" sheetId="12" r:id="rId12"/>
    <sheet name="Aukštis M" sheetId="13" r:id="rId13"/>
    <sheet name=" Aukštis V" sheetId="14" r:id="rId14"/>
    <sheet name="Tolis M" sheetId="15" r:id="rId15"/>
    <sheet name="Tolis V" sheetId="16" r:id="rId16"/>
    <sheet name="Rutulys M" sheetId="17" r:id="rId17"/>
    <sheet name="Rutulys V" sheetId="18" r:id="rId18"/>
    <sheet name="Komandiniai" sheetId="19" r:id="rId19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beg">'[1]nbox'!$C$70:$D$105</definedName>
    <definedName name="brez">'[2]beg_rez'!$I$5:$AN$77</definedName>
    <definedName name="dal">'[2]dal_r'!$D$3:$AX$76</definedName>
    <definedName name="diena">'[1]nbox'!$A$2:$B$3</definedName>
    <definedName name="dt">'[2]TITULdata'!$A$3:$F$12</definedName>
    <definedName name="fina">'[2]st6tk'!$V$35:$AE$40</definedName>
    <definedName name="fina4tk">'[2]st4tk'!$V$32:$AE$35</definedName>
    <definedName name="finatk">'[2]st4tk'!$W$32:$AE$35</definedName>
    <definedName name="finb">'[2]st6tk'!$V$42:$AE$47</definedName>
    <definedName name="finb4tk">'[2]st4tk'!$V$39:$AE$42</definedName>
    <definedName name="finbtk">'[2]st4tk'!$W$39:$AE$42</definedName>
    <definedName name="gend">'[1]nbox'!$F$2:$G$3</definedName>
    <definedName name="hj">'[2]hj'!$B$11:$N$51</definedName>
    <definedName name="id">'[1]id'!$D$2:$J$952</definedName>
    <definedName name="kal">'[2]kalendorius'!$A$3:$M$51</definedName>
    <definedName name="klp" localSheetId="1">#REF!</definedName>
    <definedName name="klp" localSheetId="2">#REF!</definedName>
    <definedName name="klp" localSheetId="3">#REF!</definedName>
    <definedName name="klp" localSheetId="4">#REF!</definedName>
    <definedName name="klp" localSheetId="9">#REF!</definedName>
    <definedName name="klp" localSheetId="10">#REF!</definedName>
    <definedName name="klp" localSheetId="11">#REF!</definedName>
    <definedName name="klp" localSheetId="5">#REF!</definedName>
    <definedName name="klp" localSheetId="6">#REF!</definedName>
    <definedName name="klp" localSheetId="7">#REF!</definedName>
    <definedName name="klp" localSheetId="8">#REF!</definedName>
    <definedName name="klp" localSheetId="16">#REF!</definedName>
    <definedName name="klp">#REF!</definedName>
    <definedName name="komj">'[2]viso J tsk'!$C$3:$F$16</definedName>
    <definedName name="komjc">'[2]viso JC tsk'!$C$3:$F$16</definedName>
    <definedName name="kv">'[2]st6tk'!$AF$54:$AG$63</definedName>
    <definedName name="kv4tk">'[2]st4tk'!$U$49:$V$58</definedName>
    <definedName name="kvabs" localSheetId="1">'[3]3km sp ėj'!#REF!</definedName>
    <definedName name="kvabs" localSheetId="2">'[3]3km sp ėj'!#REF!</definedName>
    <definedName name="kvabs" localSheetId="3">'[3]3km sp ėj'!#REF!</definedName>
    <definedName name="kvabs" localSheetId="4">'[3]3km sp ėj'!#REF!</definedName>
    <definedName name="kvabs" localSheetId="9">'[3]3km sp ėj'!#REF!</definedName>
    <definedName name="kvabs" localSheetId="10">'[3]3km sp ėj'!#REF!</definedName>
    <definedName name="kvabs" localSheetId="11">'[3]3km sp ėj'!#REF!</definedName>
    <definedName name="kvabs" localSheetId="5">'[3]3km sp ėj'!#REF!</definedName>
    <definedName name="kvabs" localSheetId="6">'[3]3km sp ėj'!#REF!</definedName>
    <definedName name="kvabs" localSheetId="7">'[3]3km sp ėj'!#REF!</definedName>
    <definedName name="kvabs" localSheetId="8">'[3]3km sp ėj'!#REF!</definedName>
    <definedName name="kvabs" localSheetId="16">'[3]3km sp ėj'!#REF!</definedName>
    <definedName name="kvabs">'[3]3km sp ėj'!#REF!</definedName>
    <definedName name="kvall" localSheetId="1">'[3]4x200m'!#REF!</definedName>
    <definedName name="kvall" localSheetId="2">'[3]4x200m'!#REF!</definedName>
    <definedName name="kvall" localSheetId="3">'[3]4x200m'!#REF!</definedName>
    <definedName name="kvall" localSheetId="4">'[3]4x200m'!#REF!</definedName>
    <definedName name="kvall" localSheetId="9">'[3]4x200m'!#REF!</definedName>
    <definedName name="kvall" localSheetId="10">'[3]4x200m'!#REF!</definedName>
    <definedName name="kvall" localSheetId="11">'[3]4x200m'!#REF!</definedName>
    <definedName name="kvall" localSheetId="5">'[3]4x200m'!#REF!</definedName>
    <definedName name="kvall" localSheetId="6">'[3]4x200m'!#REF!</definedName>
    <definedName name="kvall" localSheetId="7">'[3]4x200m'!#REF!</definedName>
    <definedName name="kvall" localSheetId="8">'[3]4x200m'!#REF!</definedName>
    <definedName name="kvall" localSheetId="16">'[3]4x200m'!#REF!</definedName>
    <definedName name="kvall">'[3]4x200m'!#REF!</definedName>
    <definedName name="kvh">'[2]jauniai'!$C$16:$D$25</definedName>
    <definedName name="kvi">'[2]kv'!$D$4:$E$313</definedName>
    <definedName name="kvli">'[1]kv'!$D$4:$E$403</definedName>
    <definedName name="kvlt">'[1]kv'!$K$4:$L$283</definedName>
    <definedName name="kvmt">'[2]jauniai'!$I$3:$J$12</definedName>
    <definedName name="kvt">'[2]kv'!$K$4:$L$313</definedName>
    <definedName name="kvtt">'[2]hj'!$Y$12:$Z$21</definedName>
    <definedName name="kvvs">'[2]jauniai'!$I$16:$J$25</definedName>
    <definedName name="liist">'[2]list'!$D$2:$I$1397</definedName>
    <definedName name="list">'[2]list'!$C$2:$W$1401</definedName>
    <definedName name="min">'[1]nbox'!$I$9:$J$94</definedName>
    <definedName name="mv">'[2]TITULdata'!$P$3:$S$12</definedName>
    <definedName name="ofc">'[2]TITULdata'!$J$17:$K$46</definedName>
    <definedName name="offc">'[2]TITULdata'!$K$17:$M$46</definedName>
    <definedName name="pbsb">'[4]startlist'!$Q$30:$S$1002</definedName>
    <definedName name="prad">'[2]TITULdata'!$S$17:$T$24</definedName>
    <definedName name="prg">'[2]TITULdata'!$J$3:$L$13</definedName>
    <definedName name="_xlnm.Print_Area" localSheetId="15">'Tolis V'!$A:$IV</definedName>
    <definedName name="progr">'[2]Progr'!$A$9:$BE$55</definedName>
    <definedName name="rank">'[2]st6tk'!$I$10:$R$81</definedName>
    <definedName name="rankk">'[2]st12tk'!$Z$10:$AG$81</definedName>
    <definedName name="rek">'[2]rek'!$E$4:$Y$1080</definedName>
    <definedName name="rez">'[2]beg_r'!$D$2:$AX$75</definedName>
    <definedName name="rngt">'[1]nbox'!$C$9:$E$69</definedName>
    <definedName name="rngtd">'[2]TITULdata'!$C$17:$H$46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>#REF!</definedName>
    <definedName name="rzfsdv">#REF!</definedName>
    <definedName name="rzfsm">'[1]60m bb M'!$U$9:$AK$14</definedName>
    <definedName name="rzfssm" localSheetId="1">#REF!</definedName>
    <definedName name="rzfssm" localSheetId="2">#REF!</definedName>
    <definedName name="rzfssm" localSheetId="3">#REF!</definedName>
    <definedName name="rzfssm" localSheetId="4">#REF!</definedName>
    <definedName name="rzfssm" localSheetId="9">#REF!</definedName>
    <definedName name="rzfssm" localSheetId="10">#REF!</definedName>
    <definedName name="rzfssm" localSheetId="11">#REF!</definedName>
    <definedName name="rzfssm" localSheetId="5">#REF!</definedName>
    <definedName name="rzfssm" localSheetId="6">#REF!</definedName>
    <definedName name="rzfssm" localSheetId="7">#REF!</definedName>
    <definedName name="rzfssm" localSheetId="8">#REF!</definedName>
    <definedName name="rzfssm" localSheetId="16">#REF!</definedName>
    <definedName name="rzfssm">#REF!</definedName>
    <definedName name="rzfsv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1">#REF!</definedName>
    <definedName name="rzim" localSheetId="2">#REF!</definedName>
    <definedName name="rzim" localSheetId="3">#REF!</definedName>
    <definedName name="rzim" localSheetId="4">#REF!</definedName>
    <definedName name="rzim" localSheetId="9">#REF!</definedName>
    <definedName name="rzim" localSheetId="10">#REF!</definedName>
    <definedName name="rzim" localSheetId="11">#REF!</definedName>
    <definedName name="rzim" localSheetId="5">#REF!</definedName>
    <definedName name="rzim" localSheetId="6">#REF!</definedName>
    <definedName name="rzim" localSheetId="7">#REF!</definedName>
    <definedName name="rzim" localSheetId="8">#REF!</definedName>
    <definedName name="rzim" localSheetId="16">#REF!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>#REF!</definedName>
    <definedName name="rzsfam">'[1]60m bb M'!$B$9:$S$89</definedName>
    <definedName name="rzsfav">#REF!</definedName>
    <definedName name="rzsm">'[1]60m M'!$B$8:$R$89</definedName>
    <definedName name="rzssfam" localSheetId="1">#REF!</definedName>
    <definedName name="rzssfam" localSheetId="2">#REF!</definedName>
    <definedName name="rzssfam" localSheetId="3">#REF!</definedName>
    <definedName name="rzssfam" localSheetId="4">#REF!</definedName>
    <definedName name="rzssfam" localSheetId="9">#REF!</definedName>
    <definedName name="rzssfam" localSheetId="10">#REF!</definedName>
    <definedName name="rzssfam" localSheetId="11">#REF!</definedName>
    <definedName name="rzssfam" localSheetId="5">#REF!</definedName>
    <definedName name="rzssfam" localSheetId="6">#REF!</definedName>
    <definedName name="rzssfam" localSheetId="7">#REF!</definedName>
    <definedName name="rzssfam" localSheetId="8">#REF!</definedName>
    <definedName name="rzssfam" localSheetId="16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'[1]nbox'!$X$4:$Z$35</definedName>
    <definedName name="Sektoriu_Tolis_V_List">#REF!</definedName>
    <definedName name="stm">'[1]Programa'!$H$6:$I$98</definedName>
    <definedName name="stn">'[6]pr_vald'!$H$6:$J$89</definedName>
    <definedName name="tech">'[2]dal_r'!$A$54:$B$84</definedName>
    <definedName name="tech_dal">'[2]tech_dal'!$B$10:$AG$70</definedName>
    <definedName name="tech_r">'[2]tech_dal'!$B$10:$AG$72</definedName>
    <definedName name="time">'[1]nbox'!$B$107:$C$122</definedName>
    <definedName name="tsk">'[2]TITULdata'!$P$17:$Q$88</definedName>
    <definedName name="tskk" localSheetId="1">#REF!</definedName>
    <definedName name="tskk" localSheetId="2">#REF!</definedName>
    <definedName name="tskk" localSheetId="3">#REF!</definedName>
    <definedName name="tskk" localSheetId="4">#REF!</definedName>
    <definedName name="tskk" localSheetId="9">#REF!</definedName>
    <definedName name="tskk" localSheetId="10">#REF!</definedName>
    <definedName name="tskk" localSheetId="11">#REF!</definedName>
    <definedName name="tskk" localSheetId="5">#REF!</definedName>
    <definedName name="tskk" localSheetId="6">#REF!</definedName>
    <definedName name="tskk" localSheetId="7">#REF!</definedName>
    <definedName name="tskk" localSheetId="8">#REF!</definedName>
    <definedName name="tskk" localSheetId="16">#REF!</definedName>
    <definedName name="tskk">#REF!</definedName>
    <definedName name="uzb">'[4]startlist'!$E$1:$H$28</definedName>
    <definedName name="vt4tk">'[2]st4tk'!$I$10:$S$81</definedName>
    <definedName name="vtbt">'[2]st4tk'!$K$10:$S$81</definedName>
    <definedName name="vttb">'[2]st6tk'!$K$10:$R$81</definedName>
    <definedName name="zlist">'[7]List'!$E$2:$L$515</definedName>
  </definedNames>
  <calcPr fullCalcOnLoad="1"/>
</workbook>
</file>

<file path=xl/sharedStrings.xml><?xml version="1.0" encoding="utf-8"?>
<sst xmlns="http://schemas.openxmlformats.org/spreadsheetml/2006/main" count="2706" uniqueCount="748">
  <si>
    <t>Vardas</t>
  </si>
  <si>
    <t>Pavardė</t>
  </si>
  <si>
    <t>Komanda</t>
  </si>
  <si>
    <t>Rezultatas</t>
  </si>
  <si>
    <t>Treneris</t>
  </si>
  <si>
    <t>Rez.par.b.</t>
  </si>
  <si>
    <t>Rezult.</t>
  </si>
  <si>
    <t>Bandymai</t>
  </si>
  <si>
    <t>Gimimo data</t>
  </si>
  <si>
    <t>Rez.fin.</t>
  </si>
  <si>
    <t>Kv.l.</t>
  </si>
  <si>
    <t>Šuolis į aukštį merginos</t>
  </si>
  <si>
    <t>Šuolis į tolį merginos</t>
  </si>
  <si>
    <t>Rutulio stūmimas merginos (3 kg)</t>
  </si>
  <si>
    <t>Šuolis į tolį vaikinai</t>
  </si>
  <si>
    <t>Merginų komandos</t>
  </si>
  <si>
    <t>Vieta</t>
  </si>
  <si>
    <t>Taškai</t>
  </si>
  <si>
    <t>Vaikinų komandos</t>
  </si>
  <si>
    <t>Šuolis į aukštį vaikinai</t>
  </si>
  <si>
    <t>Nr.</t>
  </si>
  <si>
    <t>Arnas</t>
  </si>
  <si>
    <t>LUKOŠAITIS</t>
  </si>
  <si>
    <t>400 m bėgimas vaikinai</t>
  </si>
  <si>
    <t>400 m bėgimas merginos</t>
  </si>
  <si>
    <t>Viktorija</t>
  </si>
  <si>
    <t>Paulina</t>
  </si>
  <si>
    <t>Agnė</t>
  </si>
  <si>
    <t>Deimantė</t>
  </si>
  <si>
    <t>Rokas</t>
  </si>
  <si>
    <t>Karolina</t>
  </si>
  <si>
    <t>Gintarė</t>
  </si>
  <si>
    <t>Gabrielė</t>
  </si>
  <si>
    <t>Jonas</t>
  </si>
  <si>
    <t>Mantas</t>
  </si>
  <si>
    <t>Tomas</t>
  </si>
  <si>
    <t>Ernesta</t>
  </si>
  <si>
    <t>Greta</t>
  </si>
  <si>
    <t>Martynas</t>
  </si>
  <si>
    <t>Kėdainių r. Šėtos gimnazija</t>
  </si>
  <si>
    <t>Aistė</t>
  </si>
  <si>
    <t>Šilutės r. Švėkšnos "Saulės" gimnazija</t>
  </si>
  <si>
    <t>Kamilė</t>
  </si>
  <si>
    <t>Linas</t>
  </si>
  <si>
    <t>Deividas</t>
  </si>
  <si>
    <t>Justas</t>
  </si>
  <si>
    <t>Gytis</t>
  </si>
  <si>
    <t>Akvilė</t>
  </si>
  <si>
    <t>100 m bėgimas merginos</t>
  </si>
  <si>
    <t>100 m bėgimas vaikinai</t>
  </si>
  <si>
    <t>Dominykas</t>
  </si>
  <si>
    <t>Kornelija</t>
  </si>
  <si>
    <t>Jurbarko r. Eržvilko gimnazija</t>
  </si>
  <si>
    <t>Dovilė</t>
  </si>
  <si>
    <t>V.Kiaulakis</t>
  </si>
  <si>
    <t>Šiauliai, stadionas</t>
  </si>
  <si>
    <t>1000 m bėgimas merginos</t>
  </si>
  <si>
    <t>1000 m bėgimas vaikinai</t>
  </si>
  <si>
    <t>Laurynas</t>
  </si>
  <si>
    <t>Lukas</t>
  </si>
  <si>
    <t>Domantas</t>
  </si>
  <si>
    <t>R.Skrodenis</t>
  </si>
  <si>
    <t>Rugilė</t>
  </si>
  <si>
    <t>Varžybų vyriausiasis sekretorius</t>
  </si>
  <si>
    <t>Evelina</t>
  </si>
  <si>
    <t>Monika</t>
  </si>
  <si>
    <t>Eilė</t>
  </si>
  <si>
    <t>Edgaras</t>
  </si>
  <si>
    <t>Nedas</t>
  </si>
  <si>
    <t>Klimaitė</t>
  </si>
  <si>
    <t>Aurimas</t>
  </si>
  <si>
    <t>Augustė</t>
  </si>
  <si>
    <t>Baužaitė</t>
  </si>
  <si>
    <t>Modestas</t>
  </si>
  <si>
    <t>Ladukaitė</t>
  </si>
  <si>
    <t>Ignas</t>
  </si>
  <si>
    <t>A.Urmulevičius</t>
  </si>
  <si>
    <t>Gerda</t>
  </si>
  <si>
    <t>2004-06-28</t>
  </si>
  <si>
    <t>2004-04-01</t>
  </si>
  <si>
    <t>Martyna</t>
  </si>
  <si>
    <t>Raminta</t>
  </si>
  <si>
    <t>Paulauskaitė</t>
  </si>
  <si>
    <t>Pavlavičiūtė</t>
  </si>
  <si>
    <t>Gabija</t>
  </si>
  <si>
    <t>2004-01-28</t>
  </si>
  <si>
    <t>Gruzdytė</t>
  </si>
  <si>
    <t>Sveikackas</t>
  </si>
  <si>
    <t>Kauno r. Babtų gimnazija</t>
  </si>
  <si>
    <t>Zalatoriūtė</t>
  </si>
  <si>
    <t>2004-03-03</t>
  </si>
  <si>
    <t>Viltė</t>
  </si>
  <si>
    <t>A.Talalas</t>
  </si>
  <si>
    <t>Tautvydas</t>
  </si>
  <si>
    <t>Stašaitytė</t>
  </si>
  <si>
    <t>Dovydas</t>
  </si>
  <si>
    <t>Gediminas</t>
  </si>
  <si>
    <t>Vakarė</t>
  </si>
  <si>
    <t>Mižutavičiūtė</t>
  </si>
  <si>
    <t>Gvidas</t>
  </si>
  <si>
    <t>Juška</t>
  </si>
  <si>
    <t>Vėjas</t>
  </si>
  <si>
    <t>Lasauskaitė</t>
  </si>
  <si>
    <t>Fausta</t>
  </si>
  <si>
    <t>Tadas</t>
  </si>
  <si>
    <t>Kazlauskas</t>
  </si>
  <si>
    <t>Gustė</t>
  </si>
  <si>
    <t>Ema</t>
  </si>
  <si>
    <t>Eimantas</t>
  </si>
  <si>
    <t>Andrius</t>
  </si>
  <si>
    <t>Ričardas</t>
  </si>
  <si>
    <t>Aleksandras</t>
  </si>
  <si>
    <t>2004-03-24</t>
  </si>
  <si>
    <t>Samanta</t>
  </si>
  <si>
    <t>Erikas</t>
  </si>
  <si>
    <t>Meda</t>
  </si>
  <si>
    <t>Emilija</t>
  </si>
  <si>
    <t>Žygimantas</t>
  </si>
  <si>
    <t>Julius</t>
  </si>
  <si>
    <t>Poška</t>
  </si>
  <si>
    <t>Paulius</t>
  </si>
  <si>
    <t>Nojus</t>
  </si>
  <si>
    <t>Sinkevičius</t>
  </si>
  <si>
    <t>Lina</t>
  </si>
  <si>
    <t>Miglė</t>
  </si>
  <si>
    <t>Benas</t>
  </si>
  <si>
    <t>Roberta</t>
  </si>
  <si>
    <t>Domas</t>
  </si>
  <si>
    <t>V.Šimkuvienė</t>
  </si>
  <si>
    <t>Justina</t>
  </si>
  <si>
    <t>Manvydas</t>
  </si>
  <si>
    <t>Deimantas</t>
  </si>
  <si>
    <t>Ugnė</t>
  </si>
  <si>
    <t>Brigita</t>
  </si>
  <si>
    <t>Ovidijus</t>
  </si>
  <si>
    <t>Jokubaitis</t>
  </si>
  <si>
    <t>Vytautė</t>
  </si>
  <si>
    <t>Smiltė</t>
  </si>
  <si>
    <t>Darius</t>
  </si>
  <si>
    <t>Varžybų vyriausiasis teisėjas</t>
  </si>
  <si>
    <t>PODOLSKIS</t>
  </si>
  <si>
    <t>Vanesa</t>
  </si>
  <si>
    <t>Matas</t>
  </si>
  <si>
    <t>Adomas</t>
  </si>
  <si>
    <t>Šeduikytė</t>
  </si>
  <si>
    <t>Austėja</t>
  </si>
  <si>
    <t>Gulbinaitė</t>
  </si>
  <si>
    <t>Odeta</t>
  </si>
  <si>
    <t>Petrauskaitė</t>
  </si>
  <si>
    <t>2004-10-01</t>
  </si>
  <si>
    <t>Volkovaitė</t>
  </si>
  <si>
    <t>Paulauskas</t>
  </si>
  <si>
    <t>2004-07-05</t>
  </si>
  <si>
    <t>2004-04-22</t>
  </si>
  <si>
    <t>Saulė</t>
  </si>
  <si>
    <t>Alanas</t>
  </si>
  <si>
    <t>Kristupas</t>
  </si>
  <si>
    <t>Vytautas</t>
  </si>
  <si>
    <t>Edas</t>
  </si>
  <si>
    <t>Ašmonaitė</t>
  </si>
  <si>
    <t>2005-07-23</t>
  </si>
  <si>
    <t>2005-04-15</t>
  </si>
  <si>
    <t>2005-07-29</t>
  </si>
  <si>
    <t>Liorencas</t>
  </si>
  <si>
    <t>Rimantė</t>
  </si>
  <si>
    <t>Ingrita</t>
  </si>
  <si>
    <t>Stankaitytė</t>
  </si>
  <si>
    <t>2005-09-12</t>
  </si>
  <si>
    <t>Liepa</t>
  </si>
  <si>
    <t>2005-07-25</t>
  </si>
  <si>
    <t>Jagminaitė</t>
  </si>
  <si>
    <t>2006-08-29</t>
  </si>
  <si>
    <t>Simonas</t>
  </si>
  <si>
    <t>Marius</t>
  </si>
  <si>
    <t>Vilius</t>
  </si>
  <si>
    <t>Iveta</t>
  </si>
  <si>
    <t>LIETUVOS MOKYKLŲ ŽAIDYNIŲ KOMANDINĖS ATSKIRŲ RUNGČIŲ</t>
  </si>
  <si>
    <t xml:space="preserve">LIETUVOS MOKYKLŲ ŽAIDYNIŲ KOMANDINĖS ATSKIRŲ RUNGČIŲ (2004 M. GIM. IR JAUNESNIŲ) LENGVOSIOS ATLETIKOS VARŽYBOS </t>
  </si>
  <si>
    <t xml:space="preserve">(2004 M. GIMIMO IR JAUNESNIŲ) LENGVOSIOS ATLETIKOS VARŽYBOS </t>
  </si>
  <si>
    <t>2019 m. birželio 14 d.</t>
  </si>
  <si>
    <t>Šiauliai, 2019 m. birželio 14 d.</t>
  </si>
  <si>
    <t>Rutulio stūmimas vaikinai (4 kg)</t>
  </si>
  <si>
    <t>Takas</t>
  </si>
  <si>
    <t>Stankus</t>
  </si>
  <si>
    <t>Aidija</t>
  </si>
  <si>
    <t>Rubliauskaitė</t>
  </si>
  <si>
    <t>2005-08-23</t>
  </si>
  <si>
    <t>Alytaus Panemunės progimnazija</t>
  </si>
  <si>
    <t>A.Sakalauskas</t>
  </si>
  <si>
    <t>Kristina</t>
  </si>
  <si>
    <t>Stasionytė</t>
  </si>
  <si>
    <t>2005-03-10</t>
  </si>
  <si>
    <t>Kasperavičiūtė</t>
  </si>
  <si>
    <t>2005-04-19</t>
  </si>
  <si>
    <t>Vikulovaitė</t>
  </si>
  <si>
    <t>Karina</t>
  </si>
  <si>
    <t>Polozovaitė</t>
  </si>
  <si>
    <t>2004-09-07</t>
  </si>
  <si>
    <t>Orinta</t>
  </si>
  <si>
    <t>Baltuškonytė</t>
  </si>
  <si>
    <t>2006-04-09</t>
  </si>
  <si>
    <t>2004-07-14</t>
  </si>
  <si>
    <t>2005-04-02</t>
  </si>
  <si>
    <t>Alytaus šv. Benedikto gimnazija</t>
  </si>
  <si>
    <t>V.Jezukevičius</t>
  </si>
  <si>
    <t>2005-06-21</t>
  </si>
  <si>
    <t>2004-05-27</t>
  </si>
  <si>
    <t>2006-06-21</t>
  </si>
  <si>
    <t>Klimentjevas</t>
  </si>
  <si>
    <t>Uscila</t>
  </si>
  <si>
    <t>Adas</t>
  </si>
  <si>
    <t>Vaitkevičius</t>
  </si>
  <si>
    <t>Gabrielius</t>
  </si>
  <si>
    <t>Gavėnas</t>
  </si>
  <si>
    <t>Saimonas</t>
  </si>
  <si>
    <t>Kuckailis</t>
  </si>
  <si>
    <t>Biržų Kaštonų pagrindinė mokykla</t>
  </si>
  <si>
    <t>E.Žaldokas,A.Unglinikas</t>
  </si>
  <si>
    <t>Masis</t>
  </si>
  <si>
    <t>A.Unglinikas</t>
  </si>
  <si>
    <t>Šimėnas</t>
  </si>
  <si>
    <t>Buta</t>
  </si>
  <si>
    <t>Balčiūnas</t>
  </si>
  <si>
    <t>Elvyra</t>
  </si>
  <si>
    <t>Čepinskaitė</t>
  </si>
  <si>
    <t>J.Jankauskienė</t>
  </si>
  <si>
    <t>Abazoriutė</t>
  </si>
  <si>
    <t>Stankevičiūtė</t>
  </si>
  <si>
    <t>2007-09-04</t>
  </si>
  <si>
    <t>E.Žaldokas</t>
  </si>
  <si>
    <t>Liutikaitė</t>
  </si>
  <si>
    <t>2005-03-29</t>
  </si>
  <si>
    <t>J.Jankauskienė,V.Bagamolovas</t>
  </si>
  <si>
    <t>Petronytė</t>
  </si>
  <si>
    <t>Kiseliūnas</t>
  </si>
  <si>
    <t>Eligijus</t>
  </si>
  <si>
    <t>Renata</t>
  </si>
  <si>
    <t>Gliaudelytė</t>
  </si>
  <si>
    <t>2005-03-05</t>
  </si>
  <si>
    <t>Elektrėnų sav. Vievio gimnazija</t>
  </si>
  <si>
    <t>Z.Narkeliūnaitė</t>
  </si>
  <si>
    <t>Mikaliūkštytė</t>
  </si>
  <si>
    <t>2004-09-28</t>
  </si>
  <si>
    <t>Vaitkevičiūtė</t>
  </si>
  <si>
    <t>2004-08-02</t>
  </si>
  <si>
    <t>Milita</t>
  </si>
  <si>
    <t>Milerytė</t>
  </si>
  <si>
    <t>2004-11-10</t>
  </si>
  <si>
    <t>Tomkevičiūtė</t>
  </si>
  <si>
    <t>Radatavičius</t>
  </si>
  <si>
    <t>P.Franceson</t>
  </si>
  <si>
    <t>Irmantas</t>
  </si>
  <si>
    <t>Bartaševič</t>
  </si>
  <si>
    <t>2005-11-22</t>
  </si>
  <si>
    <t>Tunevičius</t>
  </si>
  <si>
    <t>2004-05-08</t>
  </si>
  <si>
    <t>2005-02-21</t>
  </si>
  <si>
    <t>Einoras</t>
  </si>
  <si>
    <t>Laiko</t>
  </si>
  <si>
    <t>2004-02-27</t>
  </si>
  <si>
    <t>Ostrauskas</t>
  </si>
  <si>
    <t>2004-10-04</t>
  </si>
  <si>
    <t>Stankaitis</t>
  </si>
  <si>
    <t>Joniškio M.Slančiausko progimnazija</t>
  </si>
  <si>
    <t>P.Veikalas</t>
  </si>
  <si>
    <t>Arminas</t>
  </si>
  <si>
    <t>Tamašauskas</t>
  </si>
  <si>
    <t>Žukauskas</t>
  </si>
  <si>
    <t>Gustas</t>
  </si>
  <si>
    <t>Armandas</t>
  </si>
  <si>
    <t>Paulavičius</t>
  </si>
  <si>
    <t>2004-04-05</t>
  </si>
  <si>
    <t>Juta</t>
  </si>
  <si>
    <t>Adomatytė</t>
  </si>
  <si>
    <t>Budreckaitė</t>
  </si>
  <si>
    <t>Grita</t>
  </si>
  <si>
    <t>Budrytė</t>
  </si>
  <si>
    <t>Kinderytė</t>
  </si>
  <si>
    <t>Urtė</t>
  </si>
  <si>
    <t>Pelcikytė</t>
  </si>
  <si>
    <t>Masiulytė</t>
  </si>
  <si>
    <t>2005-09-05</t>
  </si>
  <si>
    <t>Girdžiūtė</t>
  </si>
  <si>
    <t>2006-04-28</t>
  </si>
  <si>
    <t>Durulytė</t>
  </si>
  <si>
    <t>2005-10-23</t>
  </si>
  <si>
    <t>2004-08-01</t>
  </si>
  <si>
    <t>Markauskaitė</t>
  </si>
  <si>
    <t>2004-07-28</t>
  </si>
  <si>
    <t>Mačiulytė</t>
  </si>
  <si>
    <t>2004-06-30</t>
  </si>
  <si>
    <t>I.Kleizienė</t>
  </si>
  <si>
    <t>Toliušytė</t>
  </si>
  <si>
    <t>2004-09-11</t>
  </si>
  <si>
    <t>Golubeva</t>
  </si>
  <si>
    <t>Vilė</t>
  </si>
  <si>
    <t>Strelčiūnaitė</t>
  </si>
  <si>
    <t>2005-08-26</t>
  </si>
  <si>
    <t>Rusnė</t>
  </si>
  <si>
    <t>Kauno K.Griniaus progimnazija</t>
  </si>
  <si>
    <t>2004-06-22</t>
  </si>
  <si>
    <t>Kauno Gedimino sporto ir sveikatinimo gimnazija</t>
  </si>
  <si>
    <t>V.Sereckienė</t>
  </si>
  <si>
    <t>2004-07-27</t>
  </si>
  <si>
    <t>2004-08-04</t>
  </si>
  <si>
    <t>2005-02-17</t>
  </si>
  <si>
    <t>2005-03-19</t>
  </si>
  <si>
    <t>Daunoravičius</t>
  </si>
  <si>
    <t>Mickūnas</t>
  </si>
  <si>
    <t>Adolis</t>
  </si>
  <si>
    <t>Miciulevičius</t>
  </si>
  <si>
    <t>O.Pavilionienė,N.Gedgaudienė</t>
  </si>
  <si>
    <t>Puišytė</t>
  </si>
  <si>
    <t>2005-06-25</t>
  </si>
  <si>
    <t>2004-03-17</t>
  </si>
  <si>
    <t>Dangiras</t>
  </si>
  <si>
    <t>Čiplys</t>
  </si>
  <si>
    <t>Stankevičius</t>
  </si>
  <si>
    <t>Taujanskas</t>
  </si>
  <si>
    <t>Motiejus</t>
  </si>
  <si>
    <t>Šidlauskas</t>
  </si>
  <si>
    <t>2006-03-03</t>
  </si>
  <si>
    <t>Kelmės "Kražantės" progimnazija</t>
  </si>
  <si>
    <t>S.Siliūnas</t>
  </si>
  <si>
    <t>2006-12-29</t>
  </si>
  <si>
    <t>2006-02-05</t>
  </si>
  <si>
    <t>2004-04-07</t>
  </si>
  <si>
    <t>2004-01-18</t>
  </si>
  <si>
    <t>Žaneta</t>
  </si>
  <si>
    <t>Dzimidaitė</t>
  </si>
  <si>
    <t>Džastina</t>
  </si>
  <si>
    <t>Iždonaitė</t>
  </si>
  <si>
    <t>Jucevičiūtė</t>
  </si>
  <si>
    <t>Pociūtė</t>
  </si>
  <si>
    <t>Sabaitytė</t>
  </si>
  <si>
    <t>Liucija</t>
  </si>
  <si>
    <t>Edvinas</t>
  </si>
  <si>
    <t>Averlingis</t>
  </si>
  <si>
    <t>2005-01-08</t>
  </si>
  <si>
    <t>Kelmės "Aukuro" pagrindinė mokykla</t>
  </si>
  <si>
    <t>V.Milkintas</t>
  </si>
  <si>
    <t>Stonaitis</t>
  </si>
  <si>
    <t>2004-07-13</t>
  </si>
  <si>
    <t>Kasparas</t>
  </si>
  <si>
    <t>2004-01-04</t>
  </si>
  <si>
    <t>Aldas</t>
  </si>
  <si>
    <t>2005-09-15</t>
  </si>
  <si>
    <t>Tavoras</t>
  </si>
  <si>
    <t>2004-04-26</t>
  </si>
  <si>
    <t>Šikšnius</t>
  </si>
  <si>
    <t>2005-01-22</t>
  </si>
  <si>
    <t>Klaipėdos Gedminų progimnazija</t>
  </si>
  <si>
    <t>M.Krakys</t>
  </si>
  <si>
    <t>Veseris</t>
  </si>
  <si>
    <t>2005-02-06</t>
  </si>
  <si>
    <t>Simutis</t>
  </si>
  <si>
    <t>Ugnius</t>
  </si>
  <si>
    <t>Razutis</t>
  </si>
  <si>
    <t>2005-07-31</t>
  </si>
  <si>
    <t>Safralijevas</t>
  </si>
  <si>
    <t>Džiugas</t>
  </si>
  <si>
    <t>Medikis</t>
  </si>
  <si>
    <t>2005-02-25</t>
  </si>
  <si>
    <t>Rimgailė</t>
  </si>
  <si>
    <t>Matulytė</t>
  </si>
  <si>
    <t>2005-09-22</t>
  </si>
  <si>
    <t>Gerulskytė</t>
  </si>
  <si>
    <t>2006-06-30</t>
  </si>
  <si>
    <t>Arija</t>
  </si>
  <si>
    <t>Mėlinauskaitė</t>
  </si>
  <si>
    <t>2006-04-15</t>
  </si>
  <si>
    <t>Gulianova</t>
  </si>
  <si>
    <t>2005-02-15</t>
  </si>
  <si>
    <t>Nadiežda</t>
  </si>
  <si>
    <t>Novikova</t>
  </si>
  <si>
    <t>2006-12-12</t>
  </si>
  <si>
    <t>Deira</t>
  </si>
  <si>
    <t>D.Gruzdys, J.Žukauskienė</t>
  </si>
  <si>
    <t>Teresė</t>
  </si>
  <si>
    <t>Ložinskaitė</t>
  </si>
  <si>
    <t>Godiliauskaitė</t>
  </si>
  <si>
    <t>Staponaitė</t>
  </si>
  <si>
    <t>Giaštautaitė</t>
  </si>
  <si>
    <t>Klaipėdos r. Gargždų "Minijos" progimnazija</t>
  </si>
  <si>
    <t>Biteris</t>
  </si>
  <si>
    <t>2004-03-14</t>
  </si>
  <si>
    <t>Klaipėdos r. Priekulės I.Simonaitytės gimnazija</t>
  </si>
  <si>
    <t>A.Pleskys</t>
  </si>
  <si>
    <t>Gabalis</t>
  </si>
  <si>
    <t>2004-01-09</t>
  </si>
  <si>
    <t>Airidas</t>
  </si>
  <si>
    <t>Savickas</t>
  </si>
  <si>
    <t>2004-06-10</t>
  </si>
  <si>
    <t>Navickas</t>
  </si>
  <si>
    <t>Gabijus</t>
  </si>
  <si>
    <t>Zebinas</t>
  </si>
  <si>
    <t>2004-01-03</t>
  </si>
  <si>
    <t>Galimulinas</t>
  </si>
  <si>
    <t>2005-06-23</t>
  </si>
  <si>
    <t>Juškaitė</t>
  </si>
  <si>
    <t>2004-01-10</t>
  </si>
  <si>
    <t>Molėtų progimnazija</t>
  </si>
  <si>
    <t>I.Vaicekauskienė</t>
  </si>
  <si>
    <t>Krivičiūtė</t>
  </si>
  <si>
    <t>Grainytė</t>
  </si>
  <si>
    <t>Katušionok</t>
  </si>
  <si>
    <t>2006-01-25</t>
  </si>
  <si>
    <t>Knezytė</t>
  </si>
  <si>
    <t>2004-03-10</t>
  </si>
  <si>
    <t>Šarūnas</t>
  </si>
  <si>
    <t>Titas</t>
  </si>
  <si>
    <t>Paula</t>
  </si>
  <si>
    <t>Panevėžio Rožyno progimnazija</t>
  </si>
  <si>
    <t>E.Guokaitė</t>
  </si>
  <si>
    <t>Sargautis</t>
  </si>
  <si>
    <t>Jančys</t>
  </si>
  <si>
    <t>Mažeikis</t>
  </si>
  <si>
    <t>Ausmonas</t>
  </si>
  <si>
    <t>Pankratjevas</t>
  </si>
  <si>
    <t>Evita</t>
  </si>
  <si>
    <t>Adomonytė</t>
  </si>
  <si>
    <t>Gaudenta</t>
  </si>
  <si>
    <t>Šimoliūnaitė</t>
  </si>
  <si>
    <t>Nemeikšytė</t>
  </si>
  <si>
    <t>Navakaitė</t>
  </si>
  <si>
    <t>Vaitaitytė</t>
  </si>
  <si>
    <t>2006-05-18</t>
  </si>
  <si>
    <t>V.Mačėnienė</t>
  </si>
  <si>
    <t>Tuomaitė</t>
  </si>
  <si>
    <t>2006-08-12</t>
  </si>
  <si>
    <t>Dunkulytė</t>
  </si>
  <si>
    <t>2006-03-19</t>
  </si>
  <si>
    <t>Juknevičiūtė</t>
  </si>
  <si>
    <t>Melita</t>
  </si>
  <si>
    <t>Paškonytė</t>
  </si>
  <si>
    <t>Tautkutė</t>
  </si>
  <si>
    <t>2005-04-14</t>
  </si>
  <si>
    <t>Vošteris</t>
  </si>
  <si>
    <t>2004-05-16</t>
  </si>
  <si>
    <t>Rinkūnas</t>
  </si>
  <si>
    <t>2004-03-26</t>
  </si>
  <si>
    <t>Kazilionis</t>
  </si>
  <si>
    <t>2004-12-27</t>
  </si>
  <si>
    <t>Lauras</t>
  </si>
  <si>
    <t>Pasvalio Lėvens pagrindinė mokykla</t>
  </si>
  <si>
    <t>Beata</t>
  </si>
  <si>
    <t>Jurgita</t>
  </si>
  <si>
    <t>Dišlė</t>
  </si>
  <si>
    <t>2004-03-04</t>
  </si>
  <si>
    <t>V.Juozapaitis</t>
  </si>
  <si>
    <t>Martyšovas</t>
  </si>
  <si>
    <t>2004-11-28</t>
  </si>
  <si>
    <t>Sainoras</t>
  </si>
  <si>
    <t>Sakalauskas</t>
  </si>
  <si>
    <t>2004-10-17</t>
  </si>
  <si>
    <t>Petkus</t>
  </si>
  <si>
    <t>2004-06-19</t>
  </si>
  <si>
    <t>Erminijus</t>
  </si>
  <si>
    <t>Maselskis</t>
  </si>
  <si>
    <t>2004-04-17</t>
  </si>
  <si>
    <t>Burbaitė</t>
  </si>
  <si>
    <t>D.Kavaliauskas</t>
  </si>
  <si>
    <t>2005-01-29</t>
  </si>
  <si>
    <t>Kapitanskytė</t>
  </si>
  <si>
    <t>2005-02-09</t>
  </si>
  <si>
    <t>Austė</t>
  </si>
  <si>
    <t>Šimkutė</t>
  </si>
  <si>
    <t>2005-05-03</t>
  </si>
  <si>
    <t>Nemirseta</t>
  </si>
  <si>
    <t>2006-02-01</t>
  </si>
  <si>
    <t>2004-05-17</t>
  </si>
  <si>
    <t>Radviliškio V.Kudirkos progimnazija</t>
  </si>
  <si>
    <t>Švagždytė</t>
  </si>
  <si>
    <t>A.Kavaliauskas</t>
  </si>
  <si>
    <t>Bardauskaitė</t>
  </si>
  <si>
    <t>Petravičiūtė</t>
  </si>
  <si>
    <t>2005-11-19</t>
  </si>
  <si>
    <t>Čekauskaitė</t>
  </si>
  <si>
    <t>Karbauskaitė</t>
  </si>
  <si>
    <t>2004-03-15</t>
  </si>
  <si>
    <t>2004-11-29</t>
  </si>
  <si>
    <t>Raseinių V.Petkaus pagrindinė mokykla</t>
  </si>
  <si>
    <t>2005-07-06</t>
  </si>
  <si>
    <t>Haroldas</t>
  </si>
  <si>
    <t>Danila</t>
  </si>
  <si>
    <t>2005-03-09</t>
  </si>
  <si>
    <t>A.Pranckevičius</t>
  </si>
  <si>
    <t>Tiškus</t>
  </si>
  <si>
    <t>2005-02-08</t>
  </si>
  <si>
    <t>Cikas</t>
  </si>
  <si>
    <t>Stanevičius</t>
  </si>
  <si>
    <t>2005-11-20</t>
  </si>
  <si>
    <t>Matukaitis</t>
  </si>
  <si>
    <t>2005-12-01</t>
  </si>
  <si>
    <t>Raseinių Ariogalos gimnazija</t>
  </si>
  <si>
    <t>Čiūraitė</t>
  </si>
  <si>
    <t>2006-01-11</t>
  </si>
  <si>
    <t>Rokiškio J.Tūbelio progimnazija</t>
  </si>
  <si>
    <t>D.Paliūnienė</t>
  </si>
  <si>
    <t>Busilaitė</t>
  </si>
  <si>
    <t>2005-11-10</t>
  </si>
  <si>
    <t>Galvidytė</t>
  </si>
  <si>
    <t>2005-09-27</t>
  </si>
  <si>
    <t>Airūnė</t>
  </si>
  <si>
    <t>Šutaitė</t>
  </si>
  <si>
    <t>Stuglytė</t>
  </si>
  <si>
    <t>2004-11-06</t>
  </si>
  <si>
    <t>Eitvidas</t>
  </si>
  <si>
    <t>Turčinskas</t>
  </si>
  <si>
    <t>R.Čereškienė</t>
  </si>
  <si>
    <t>Meilus</t>
  </si>
  <si>
    <t>2005-01-27</t>
  </si>
  <si>
    <t>Banys</t>
  </si>
  <si>
    <t>2004-09-27</t>
  </si>
  <si>
    <t>Budvitis</t>
  </si>
  <si>
    <t>2004-05-13</t>
  </si>
  <si>
    <t>Balaišis</t>
  </si>
  <si>
    <t>Vaišvilas</t>
  </si>
  <si>
    <t>2004-07-20</t>
  </si>
  <si>
    <t>Šakių "Varpo" mokykla</t>
  </si>
  <si>
    <t>A.Ulinskas</t>
  </si>
  <si>
    <t>2004-05-10</t>
  </si>
  <si>
    <t>Mozūraitis</t>
  </si>
  <si>
    <t>2004-07-10</t>
  </si>
  <si>
    <t>Račiukaitis</t>
  </si>
  <si>
    <t>2006-01-17</t>
  </si>
  <si>
    <t>Mickaitis</t>
  </si>
  <si>
    <t>2004-07-23</t>
  </si>
  <si>
    <t>Mozūraitytė</t>
  </si>
  <si>
    <t>2005-05-19</t>
  </si>
  <si>
    <t>Bacevičiūtė</t>
  </si>
  <si>
    <t>2006-05-31</t>
  </si>
  <si>
    <t>Griniūtė</t>
  </si>
  <si>
    <t>2004-06-07</t>
  </si>
  <si>
    <t>Ižganaitė</t>
  </si>
  <si>
    <t>2004-02-17</t>
  </si>
  <si>
    <t>Selvenytė</t>
  </si>
  <si>
    <t>Dapkutė</t>
  </si>
  <si>
    <t>Emilė</t>
  </si>
  <si>
    <t>Juknaitė</t>
  </si>
  <si>
    <t>Domarkaitė</t>
  </si>
  <si>
    <t xml:space="preserve">Čegytė </t>
  </si>
  <si>
    <t>Šiaulių Jovaro progimnazija</t>
  </si>
  <si>
    <t>I.Grušienė</t>
  </si>
  <si>
    <t>V.Budrienė,M.Bakas</t>
  </si>
  <si>
    <t>Šiaulių "Romuvos" progimnazija</t>
  </si>
  <si>
    <t>Degutis</t>
  </si>
  <si>
    <t>Skirmantas</t>
  </si>
  <si>
    <t>Šorochovas</t>
  </si>
  <si>
    <t>Šaulytė</t>
  </si>
  <si>
    <t>2005-01-28</t>
  </si>
  <si>
    <t>Šiaulių r. Kuršėnų Daugėlių pagrindinė mokykla</t>
  </si>
  <si>
    <t>R.Juodis</t>
  </si>
  <si>
    <t>Tamašauskaitė</t>
  </si>
  <si>
    <t>Urbietytė</t>
  </si>
  <si>
    <t>2005-03-06</t>
  </si>
  <si>
    <t>Česnauskaitė</t>
  </si>
  <si>
    <t>2005-05-30</t>
  </si>
  <si>
    <t>Skirmantė</t>
  </si>
  <si>
    <t>Viesulaitė</t>
  </si>
  <si>
    <t>2005-03-15</t>
  </si>
  <si>
    <t>Gendvilaitė</t>
  </si>
  <si>
    <t>2007-03-23</t>
  </si>
  <si>
    <t>Gedvilas</t>
  </si>
  <si>
    <t>Šiaulių r. Kuršėnų S.Anglickio m-kla</t>
  </si>
  <si>
    <t>A.Dunauskas</t>
  </si>
  <si>
    <t>Lauermann</t>
  </si>
  <si>
    <t>Spulginas</t>
  </si>
  <si>
    <t>Erofeev</t>
  </si>
  <si>
    <t>Stefan</t>
  </si>
  <si>
    <t>Orestas</t>
  </si>
  <si>
    <t>Arnela</t>
  </si>
  <si>
    <t>Bambalaitė</t>
  </si>
  <si>
    <t>Šilalės r. Kaltinėnų A.Stulginskio gimnzija</t>
  </si>
  <si>
    <t>S.Čėsna</t>
  </si>
  <si>
    <t>Šilalės r. Pajūrio S.Biržiškio gimnazija</t>
  </si>
  <si>
    <t>V.Kazlauskis</t>
  </si>
  <si>
    <t>Būdvytis</t>
  </si>
  <si>
    <t>2004-11-16</t>
  </si>
  <si>
    <t>Birbalas</t>
  </si>
  <si>
    <t>Elvikis</t>
  </si>
  <si>
    <t>2004-12-17</t>
  </si>
  <si>
    <t>Merkelis</t>
  </si>
  <si>
    <t>2004-11-30</t>
  </si>
  <si>
    <t>Razeckas</t>
  </si>
  <si>
    <t>2005-06-30</t>
  </si>
  <si>
    <t>Tauragės r. Skaudvilės gimnazija</t>
  </si>
  <si>
    <t>J.Šiurys</t>
  </si>
  <si>
    <t>Steigvilaitė</t>
  </si>
  <si>
    <t>Milda</t>
  </si>
  <si>
    <t>Altaravičiūtė</t>
  </si>
  <si>
    <t>Skrodenytė</t>
  </si>
  <si>
    <t>Grendaitė</t>
  </si>
  <si>
    <t xml:space="preserve">Justinas </t>
  </si>
  <si>
    <t>Tauragės "Šaltinio" progimnazija</t>
  </si>
  <si>
    <t>P.Niparavičius</t>
  </si>
  <si>
    <t xml:space="preserve">Mindaugas </t>
  </si>
  <si>
    <t>Andriekus</t>
  </si>
  <si>
    <t>2005-09-28</t>
  </si>
  <si>
    <t>Korsakas</t>
  </si>
  <si>
    <t>2004-04-14</t>
  </si>
  <si>
    <t>2004-02-06</t>
  </si>
  <si>
    <t>2005-04-06</t>
  </si>
  <si>
    <t xml:space="preserve">Dominykas </t>
  </si>
  <si>
    <t>2004-02-04</t>
  </si>
  <si>
    <t>Telšių "Kranto" progimnazija</t>
  </si>
  <si>
    <t>A.Kaveckis</t>
  </si>
  <si>
    <t>Kolesinskytė</t>
  </si>
  <si>
    <t>2004-04-11</t>
  </si>
  <si>
    <t>Šilinskytė</t>
  </si>
  <si>
    <t>2004-02-16</t>
  </si>
  <si>
    <t>Gedvilaitė</t>
  </si>
  <si>
    <t>2006-07-01</t>
  </si>
  <si>
    <t>A.Mažrimas</t>
  </si>
  <si>
    <t>Perskaudaitė</t>
  </si>
  <si>
    <t>2006-03-01</t>
  </si>
  <si>
    <t>Ervinaas</t>
  </si>
  <si>
    <t>Savickis</t>
  </si>
  <si>
    <t>2005-01-23</t>
  </si>
  <si>
    <t>Sutkus</t>
  </si>
  <si>
    <t>2004-06-16</t>
  </si>
  <si>
    <t>Eridanas</t>
  </si>
  <si>
    <t>Bagužas</t>
  </si>
  <si>
    <t>Linartas</t>
  </si>
  <si>
    <t>2005-02-16</t>
  </si>
  <si>
    <t>Artas</t>
  </si>
  <si>
    <t>Laučys</t>
  </si>
  <si>
    <t>2005-02-28</t>
  </si>
  <si>
    <t>Vakaris</t>
  </si>
  <si>
    <t>Aleksiejus</t>
  </si>
  <si>
    <t>2005-11-23</t>
  </si>
  <si>
    <t>Vilniaus r. Nemenčinės Gedimino gimnazija</t>
  </si>
  <si>
    <t>D.Lukošius</t>
  </si>
  <si>
    <t>Janovičius</t>
  </si>
  <si>
    <t>2004-01-06</t>
  </si>
  <si>
    <t>Gabriel</t>
  </si>
  <si>
    <t>Rynkevič</t>
  </si>
  <si>
    <t>2004-02-25</t>
  </si>
  <si>
    <t>Daniel</t>
  </si>
  <si>
    <t>Bojarun</t>
  </si>
  <si>
    <t>Emilijus</t>
  </si>
  <si>
    <t>Grochackij</t>
  </si>
  <si>
    <t>Elzė</t>
  </si>
  <si>
    <t>Kudulytė</t>
  </si>
  <si>
    <t>2004-12-15</t>
  </si>
  <si>
    <t>Vilniaus A.Vienuolio progimnazija</t>
  </si>
  <si>
    <t>J.Janeiko,R.Mugevičienė</t>
  </si>
  <si>
    <t>Blažytė</t>
  </si>
  <si>
    <t>2004-08-13</t>
  </si>
  <si>
    <t>Čaplikaitė</t>
  </si>
  <si>
    <t>2007-06-13</t>
  </si>
  <si>
    <t>Lėja</t>
  </si>
  <si>
    <t>Semenikaitė</t>
  </si>
  <si>
    <t>2006-05-23</t>
  </si>
  <si>
    <t>Pliaukštaitė</t>
  </si>
  <si>
    <t>2005-06-01</t>
  </si>
  <si>
    <t>Tamaševič</t>
  </si>
  <si>
    <t>Vilniaus Taikos progimnazija</t>
  </si>
  <si>
    <t>V.Tupčiauskienė</t>
  </si>
  <si>
    <t>Griško</t>
  </si>
  <si>
    <t>Miškinis</t>
  </si>
  <si>
    <t>Latoža</t>
  </si>
  <si>
    <t>Žareiko</t>
  </si>
  <si>
    <t>2004-09-01</t>
  </si>
  <si>
    <t>2004-03-28</t>
  </si>
  <si>
    <t>2004-01-12</t>
  </si>
  <si>
    <t>2004-01-13</t>
  </si>
  <si>
    <t>Giedraitis</t>
  </si>
  <si>
    <t>Baumann</t>
  </si>
  <si>
    <t>Martas</t>
  </si>
  <si>
    <t>Mikulėnas</t>
  </si>
  <si>
    <t>Talpežninkas</t>
  </si>
  <si>
    <t>Kajus</t>
  </si>
  <si>
    <t>Jermoška</t>
  </si>
  <si>
    <t>Kauno r. Akademijos U.Karvelisg gimnazija</t>
  </si>
  <si>
    <t>M.Matlašaitis</t>
  </si>
  <si>
    <t>Žemgulis</t>
  </si>
  <si>
    <t>Serapinas</t>
  </si>
  <si>
    <t>Vaidila</t>
  </si>
  <si>
    <t>Jurkaitis</t>
  </si>
  <si>
    <t>Milinauskas</t>
  </si>
  <si>
    <t>Trimirkaitė</t>
  </si>
  <si>
    <t>2006-11-16</t>
  </si>
  <si>
    <t>Jankauskytė</t>
  </si>
  <si>
    <t>2004-10-14</t>
  </si>
  <si>
    <t>Plungės "Ryto" pagrindinė mokykla</t>
  </si>
  <si>
    <t>R.Untulienė</t>
  </si>
  <si>
    <t>Mickevičiutė</t>
  </si>
  <si>
    <t>2004-06-23</t>
  </si>
  <si>
    <t>Salytė</t>
  </si>
  <si>
    <t>2004-10-09</t>
  </si>
  <si>
    <t>Skierutė</t>
  </si>
  <si>
    <t>2005-02-22</t>
  </si>
  <si>
    <t>Denesevičiutė</t>
  </si>
  <si>
    <t>Leščiauskas</t>
  </si>
  <si>
    <t>2004-04-24</t>
  </si>
  <si>
    <t>Rankauskas</t>
  </si>
  <si>
    <t>2004-01-22</t>
  </si>
  <si>
    <t>Paplauskas</t>
  </si>
  <si>
    <t>2004-11-26</t>
  </si>
  <si>
    <t>2004-10-05</t>
  </si>
  <si>
    <t>Monkevičius</t>
  </si>
  <si>
    <t>2004-04-15</t>
  </si>
  <si>
    <t>Jonavos J.Vareikio progimnazija</t>
  </si>
  <si>
    <t>A.Pavasaris</t>
  </si>
  <si>
    <t>O.Graudinis</t>
  </si>
  <si>
    <t>Sarafinaitė</t>
  </si>
  <si>
    <t>Malinauskaitė</t>
  </si>
  <si>
    <t>Agilė</t>
  </si>
  <si>
    <t>Čelkonaitė</t>
  </si>
  <si>
    <t>Jatkonytė</t>
  </si>
  <si>
    <t>Mukaitė</t>
  </si>
  <si>
    <t>Lankelis</t>
  </si>
  <si>
    <t>Aistis</t>
  </si>
  <si>
    <t>Gudžiūnas</t>
  </si>
  <si>
    <t>Mackevičius</t>
  </si>
  <si>
    <t>Germantas</t>
  </si>
  <si>
    <t>Simanavičius</t>
  </si>
  <si>
    <t>Šakalytė</t>
  </si>
  <si>
    <t xml:space="preserve">Lukoševičius </t>
  </si>
  <si>
    <t>Matulionytė</t>
  </si>
  <si>
    <t>Bliumaitė</t>
  </si>
  <si>
    <t>Akmenės r. Ventos gimnazija</t>
  </si>
  <si>
    <t>V.Poškienė</t>
  </si>
  <si>
    <t>Šliožaitė</t>
  </si>
  <si>
    <t>Mamonaitė</t>
  </si>
  <si>
    <t>Milašiūtė</t>
  </si>
  <si>
    <t>2007-09-28</t>
  </si>
  <si>
    <t>Miliūtė</t>
  </si>
  <si>
    <t>2008-07-03</t>
  </si>
  <si>
    <t>Ednaras</t>
  </si>
  <si>
    <t>Jakutis</t>
  </si>
  <si>
    <t>Gučas</t>
  </si>
  <si>
    <t>Keniausis</t>
  </si>
  <si>
    <t>Balžekas</t>
  </si>
  <si>
    <t>Jonė</t>
  </si>
  <si>
    <t>bėgimas</t>
  </si>
  <si>
    <t>X</t>
  </si>
  <si>
    <t>DNS</t>
  </si>
  <si>
    <t>DQ</t>
  </si>
  <si>
    <t>Dusevičius</t>
  </si>
  <si>
    <t>O</t>
  </si>
  <si>
    <t>XXX</t>
  </si>
  <si>
    <t>XXO</t>
  </si>
  <si>
    <t>XO</t>
  </si>
  <si>
    <t>NM</t>
  </si>
  <si>
    <t>I A</t>
  </si>
  <si>
    <t>-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</si>
</sst>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  <numFmt numFmtId="181" formatCode="0.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0"/>
    <numFmt numFmtId="187" formatCode="yy/mm/dd"/>
    <numFmt numFmtId="188" formatCode="0.00000"/>
    <numFmt numFmtId="189" formatCode="0.000000"/>
    <numFmt numFmtId="190" formatCode="0.0000000"/>
    <numFmt numFmtId="191" formatCode="0.00;[Red]0.00"/>
    <numFmt numFmtId="192" formatCode="0.00_ ;\-0.00\ "/>
    <numFmt numFmtId="193" formatCode="#,##0&quot;р.&quot;;\-#,##0&quot;р.&quot;"/>
    <numFmt numFmtId="194" formatCode="#,##0&quot;р.&quot;;[Red]\-#,##0&quot;р.&quot;"/>
    <numFmt numFmtId="195" formatCode="#,##0.00&quot;р.&quot;;\-#,##0.00&quot;р.&quot;"/>
    <numFmt numFmtId="196" formatCode="#,##0.00&quot;р.&quot;;[Red]\-#,##0.00&quot;р.&quot;"/>
    <numFmt numFmtId="197" formatCode="_-* #,##0&quot;р.&quot;_-;\-* #,##0&quot;р.&quot;_-;_-* &quot;-&quot;&quot;р.&quot;_-;_-@_-"/>
    <numFmt numFmtId="198" formatCode="_-* #,##0_р_._-;\-* #,##0_р_._-;_-* &quot;-&quot;_р_._-;_-@_-"/>
    <numFmt numFmtId="199" formatCode="_-* #,##0.00&quot;р.&quot;_-;\-* #,##0.00&quot;р.&quot;_-;_-* &quot;-&quot;??&quot;р.&quot;_-;_-@_-"/>
    <numFmt numFmtId="200" formatCode="_-* #,##0.00_р_._-;\-* #,##0.00_р_._-;_-* &quot;-&quot;??_р_._-;_-@_-"/>
    <numFmt numFmtId="201" formatCode="[$€-2]\ #,##0.00_);[Red]\([$€-2]\ #,##0.00\)"/>
    <numFmt numFmtId="202" formatCode="yyyy\-mm\-dd;@"/>
    <numFmt numFmtId="203" formatCode="m:ss.00"/>
    <numFmt numFmtId="204" formatCode="mm:ss.00"/>
    <numFmt numFmtId="205" formatCode="[$-427]yyyy\ &quot;m.&quot;\ mmmm\ d\ &quot;d.&quot;"/>
    <numFmt numFmtId="206" formatCode="[$-F400]h:mm:ss\ AM/PM"/>
    <numFmt numFmtId="207" formatCode="#,##0.00\ _L_t"/>
    <numFmt numFmtId="208" formatCode="#,##0;\-#,##0;&quot;-&quot;"/>
    <numFmt numFmtId="209" formatCode="#,##0.00;\-#,##0.00;&quot;-&quot;"/>
    <numFmt numFmtId="210" formatCode="#,##0%;\-#,##0%;&quot;- &quot;"/>
    <numFmt numFmtId="211" formatCode="#,##0.0%;\-#,##0.0%;&quot;- &quot;"/>
    <numFmt numFmtId="212" formatCode="#,##0.00%;\-#,##0.00%;&quot;- &quot;"/>
    <numFmt numFmtId="213" formatCode="#,##0.0;\-#,##0.0;&quot;-&quot;"/>
    <numFmt numFmtId="214" formatCode="_-* #,##0_-;\-* #,##0_-;_-* &quot;-&quot;_-;_-@_-"/>
    <numFmt numFmtId="215" formatCode="_-* #,##0.00_-;\-* #,##0.00_-;_-* &quot;-&quot;??_-;_-@_-"/>
    <numFmt numFmtId="216" formatCode="[Red]0%;[Red]\(0%\)"/>
    <numFmt numFmtId="217" formatCode="[$-FC27]yyyy\ &quot;m.&quot;\ mmmm\ d\ &quot;d.&quot;;@"/>
    <numFmt numFmtId="218" formatCode="[m]:ss.00"/>
    <numFmt numFmtId="219" formatCode="hh:mm;@"/>
    <numFmt numFmtId="220" formatCode="0%;\(0%\)"/>
    <numFmt numFmtId="221" formatCode="\ \ @"/>
    <numFmt numFmtId="222" formatCode="\ \ \ \ @"/>
    <numFmt numFmtId="223" formatCode="_-&quot;IRL&quot;* #,##0_-;\-&quot;IRL&quot;* #,##0_-;_-&quot;IRL&quot;* &quot;-&quot;_-;_-@_-"/>
    <numFmt numFmtId="224" formatCode="_-&quot;IRL&quot;* #,##0.00_-;\-&quot;IRL&quot;* #,##0.00_-;_-&quot;IRL&quot;* &quot;-&quot;??_-;_-@_-"/>
    <numFmt numFmtId="225" formatCode="&quot;Taip&quot;;&quot;Taip&quot;;&quot;Ne&quot;"/>
    <numFmt numFmtId="226" formatCode="&quot;Teisinga&quot;;&quot;Teisinga&quot;;&quot;Klaidinga&quot;"/>
    <numFmt numFmtId="227" formatCode="[$€-2]\ ###,000_);[Red]\([$€-2]\ ###,000\)"/>
  </numFmts>
  <fonts count="77">
    <font>
      <sz val="10"/>
      <name val="Arial"/>
      <family val="0"/>
    </font>
    <font>
      <u val="single"/>
      <sz val="7.5"/>
      <color indexed="36"/>
      <name val="Arial"/>
      <family val="2"/>
    </font>
    <font>
      <u val="single"/>
      <sz val="7.5"/>
      <color indexed="12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7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8"/>
      <name val="Times New Roman Baltic"/>
      <family val="1"/>
    </font>
    <font>
      <sz val="10"/>
      <name val="Times New Roman Baltic"/>
      <family val="1"/>
    </font>
    <font>
      <sz val="12"/>
      <name val="Times New Roman Baltic"/>
      <family val="1"/>
    </font>
    <font>
      <sz val="11"/>
      <name val="Times New Roman Baltic"/>
      <family val="1"/>
    </font>
    <font>
      <b/>
      <sz val="11"/>
      <name val="Times New Roman Baltic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 Baltic"/>
      <family val="0"/>
    </font>
    <font>
      <b/>
      <sz val="10.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208" fontId="28" fillId="0" borderId="0" applyFill="0" applyBorder="0" applyAlignment="0">
      <protection/>
    </xf>
    <xf numFmtId="209" fontId="28" fillId="0" borderId="0" applyFill="0" applyBorder="0" applyAlignment="0">
      <protection/>
    </xf>
    <xf numFmtId="210" fontId="28" fillId="0" borderId="0" applyFill="0" applyBorder="0" applyAlignment="0">
      <protection/>
    </xf>
    <xf numFmtId="211" fontId="28" fillId="0" borderId="0" applyFill="0" applyBorder="0" applyAlignment="0">
      <protection/>
    </xf>
    <xf numFmtId="212" fontId="28" fillId="0" borderId="0" applyFill="0" applyBorder="0" applyAlignment="0">
      <protection/>
    </xf>
    <xf numFmtId="208" fontId="28" fillId="0" borderId="0" applyFill="0" applyBorder="0" applyAlignment="0">
      <protection/>
    </xf>
    <xf numFmtId="213" fontId="28" fillId="0" borderId="0" applyFill="0" applyBorder="0" applyAlignment="0">
      <protection/>
    </xf>
    <xf numFmtId="209" fontId="28" fillId="0" borderId="0" applyFill="0" applyBorder="0" applyAlignment="0">
      <protection/>
    </xf>
    <xf numFmtId="0" fontId="23" fillId="20" borderId="1" applyNumberFormat="0" applyAlignment="0" applyProtection="0"/>
    <xf numFmtId="0" fontId="2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4" fontId="28" fillId="0" borderId="0" applyFill="0" applyBorder="0" applyAlignment="0">
      <protection/>
    </xf>
    <xf numFmtId="214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208" fontId="29" fillId="0" borderId="0" applyFill="0" applyBorder="0" applyAlignment="0">
      <protection/>
    </xf>
    <xf numFmtId="209" fontId="29" fillId="0" borderId="0" applyFill="0" applyBorder="0" applyAlignment="0">
      <protection/>
    </xf>
    <xf numFmtId="208" fontId="29" fillId="0" borderId="0" applyFill="0" applyBorder="0" applyAlignment="0">
      <protection/>
    </xf>
    <xf numFmtId="213" fontId="29" fillId="0" borderId="0" applyFill="0" applyBorder="0" applyAlignment="0">
      <protection/>
    </xf>
    <xf numFmtId="209" fontId="29" fillId="0" borderId="0" applyFill="0" applyBorder="0" applyAlignment="0">
      <protection/>
    </xf>
    <xf numFmtId="0" fontId="5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22" borderId="0" applyNumberFormat="0" applyBorder="0" applyAlignment="0" applyProtection="0"/>
    <xf numFmtId="38" fontId="30" fillId="20" borderId="0" applyNumberFormat="0" applyBorder="0" applyAlignment="0" applyProtection="0"/>
    <xf numFmtId="0" fontId="31" fillId="0" borderId="3" applyNumberFormat="0" applyAlignment="0" applyProtection="0"/>
    <xf numFmtId="0" fontId="31" fillId="0" borderId="4">
      <alignment horizontal="left" vertical="center"/>
      <protection/>
    </xf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7" borderId="1" applyNumberFormat="0" applyAlignment="0" applyProtection="0"/>
    <xf numFmtId="10" fontId="30" fillId="23" borderId="8" applyNumberFormat="0" applyBorder="0" applyAlignment="0" applyProtection="0"/>
    <xf numFmtId="0" fontId="63" fillId="0" borderId="0">
      <alignment/>
      <protection/>
    </xf>
    <xf numFmtId="0" fontId="0" fillId="0" borderId="0">
      <alignment/>
      <protection/>
    </xf>
    <xf numFmtId="208" fontId="33" fillId="0" borderId="0" applyFill="0" applyBorder="0" applyAlignment="0">
      <protection/>
    </xf>
    <xf numFmtId="209" fontId="33" fillId="0" borderId="0" applyFill="0" applyBorder="0" applyAlignment="0">
      <protection/>
    </xf>
    <xf numFmtId="208" fontId="33" fillId="0" borderId="0" applyFill="0" applyBorder="0" applyAlignment="0">
      <protection/>
    </xf>
    <xf numFmtId="213" fontId="33" fillId="0" borderId="0" applyFill="0" applyBorder="0" applyAlignment="0">
      <protection/>
    </xf>
    <xf numFmtId="209" fontId="33" fillId="0" borderId="0" applyFill="0" applyBorder="0" applyAlignment="0">
      <protection/>
    </xf>
    <xf numFmtId="0" fontId="26" fillId="0" borderId="9" applyNumberFormat="0" applyFill="0" applyAlignment="0" applyProtection="0"/>
    <xf numFmtId="0" fontId="27" fillId="24" borderId="0" applyNumberFormat="0" applyBorder="0" applyAlignment="0" applyProtection="0"/>
    <xf numFmtId="216" fontId="34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" fontId="20" fillId="0" borderId="0">
      <alignment/>
      <protection/>
    </xf>
    <xf numFmtId="21" fontId="20" fillId="0" borderId="0">
      <alignment/>
      <protection/>
    </xf>
    <xf numFmtId="21" fontId="20" fillId="0" borderId="0">
      <alignment/>
      <protection/>
    </xf>
    <xf numFmtId="21" fontId="20" fillId="0" borderId="0">
      <alignment/>
      <protection/>
    </xf>
    <xf numFmtId="21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1" fontId="20" fillId="0" borderId="0">
      <alignment/>
      <protection/>
    </xf>
    <xf numFmtId="21" fontId="20" fillId="0" borderId="0">
      <alignment/>
      <protection/>
    </xf>
    <xf numFmtId="21" fontId="20" fillId="0" borderId="0">
      <alignment/>
      <protection/>
    </xf>
    <xf numFmtId="21" fontId="20" fillId="0" borderId="0">
      <alignment/>
      <protection/>
    </xf>
    <xf numFmtId="21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3" fontId="0" fillId="0" borderId="0">
      <alignment/>
      <protection/>
    </xf>
    <xf numFmtId="203" fontId="0" fillId="0" borderId="0">
      <alignment/>
      <protection/>
    </xf>
    <xf numFmtId="203" fontId="0" fillId="0" borderId="0">
      <alignment/>
      <protection/>
    </xf>
    <xf numFmtId="217" fontId="0" fillId="0" borderId="0">
      <alignment/>
      <protection/>
    </xf>
    <xf numFmtId="202" fontId="2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11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11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17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17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17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08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6" fontId="20" fillId="0" borderId="0">
      <alignment/>
      <protection/>
    </xf>
    <xf numFmtId="218" fontId="20" fillId="0" borderId="0">
      <alignment/>
      <protection/>
    </xf>
    <xf numFmtId="216" fontId="20" fillId="0" borderId="0">
      <alignment/>
      <protection/>
    </xf>
    <xf numFmtId="219" fontId="20" fillId="0" borderId="0">
      <alignment/>
      <protection/>
    </xf>
    <xf numFmtId="219" fontId="20" fillId="0" borderId="0">
      <alignment/>
      <protection/>
    </xf>
    <xf numFmtId="219" fontId="20" fillId="0" borderId="0">
      <alignment/>
      <protection/>
    </xf>
    <xf numFmtId="219" fontId="20" fillId="0" borderId="0">
      <alignment/>
      <protection/>
    </xf>
    <xf numFmtId="219" fontId="20" fillId="0" borderId="0">
      <alignment/>
      <protection/>
    </xf>
    <xf numFmtId="219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17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217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3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20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1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1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202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181" fontId="20" fillId="0" borderId="0">
      <alignment/>
      <protection/>
    </xf>
    <xf numFmtId="181" fontId="20" fillId="0" borderId="0">
      <alignment/>
      <protection/>
    </xf>
    <xf numFmtId="181" fontId="20" fillId="0" borderId="0">
      <alignment/>
      <protection/>
    </xf>
    <xf numFmtId="181" fontId="20" fillId="0" borderId="0">
      <alignment/>
      <protection/>
    </xf>
    <xf numFmtId="181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1" fontId="20" fillId="0" borderId="0">
      <alignment/>
      <protection/>
    </xf>
    <xf numFmtId="21" fontId="20" fillId="0" borderId="0">
      <alignment/>
      <protection/>
    </xf>
    <xf numFmtId="21" fontId="20" fillId="0" borderId="0">
      <alignment/>
      <protection/>
    </xf>
    <xf numFmtId="21" fontId="20" fillId="0" borderId="0">
      <alignment/>
      <protection/>
    </xf>
    <xf numFmtId="21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202" fontId="20" fillId="0" borderId="0">
      <alignment/>
      <protection/>
    </xf>
    <xf numFmtId="0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202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10" applyNumberFormat="0" applyFont="0" applyAlignment="0" applyProtection="0"/>
    <xf numFmtId="0" fontId="64" fillId="25" borderId="11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8" fontId="36" fillId="0" borderId="0" applyFill="0" applyBorder="0" applyAlignment="0">
      <protection/>
    </xf>
    <xf numFmtId="209" fontId="36" fillId="0" borderId="0" applyFill="0" applyBorder="0" applyAlignment="0">
      <protection/>
    </xf>
    <xf numFmtId="208" fontId="36" fillId="0" borderId="0" applyFill="0" applyBorder="0" applyAlignment="0">
      <protection/>
    </xf>
    <xf numFmtId="213" fontId="36" fillId="0" borderId="0" applyFill="0" applyBorder="0" applyAlignment="0">
      <protection/>
    </xf>
    <xf numFmtId="209" fontId="36" fillId="0" borderId="0" applyFill="0" applyBorder="0" applyAlignment="0">
      <protection/>
    </xf>
    <xf numFmtId="49" fontId="28" fillId="0" borderId="0" applyFill="0" applyBorder="0" applyAlignment="0">
      <protection/>
    </xf>
    <xf numFmtId="221" fontId="28" fillId="0" borderId="0" applyFill="0" applyBorder="0" applyAlignment="0">
      <protection/>
    </xf>
    <xf numFmtId="222" fontId="28" fillId="0" borderId="0" applyFill="0" applyBorder="0" applyAlignment="0">
      <protection/>
    </xf>
    <xf numFmtId="0" fontId="65" fillId="0" borderId="0" applyNumberFormat="0" applyFill="0" applyBorder="0" applyAlignment="0" applyProtection="0"/>
    <xf numFmtId="0" fontId="66" fillId="0" borderId="12" applyNumberFormat="0" applyFill="0" applyAlignment="0" applyProtection="0"/>
    <xf numFmtId="223" fontId="0" fillId="0" borderId="0" applyFont="0" applyFill="0" applyBorder="0" applyAlignment="0" applyProtection="0"/>
    <xf numFmtId="224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0">
      <alignment/>
      <protection/>
    </xf>
  </cellStyleXfs>
  <cellXfs count="214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49" fontId="7" fillId="0" borderId="0" xfId="0" applyNumberFormat="1" applyFont="1" applyAlignment="1">
      <alignment/>
    </xf>
    <xf numFmtId="0" fontId="6" fillId="0" borderId="13" xfId="0" applyFont="1" applyBorder="1" applyAlignment="1">
      <alignment/>
    </xf>
    <xf numFmtId="0" fontId="10" fillId="0" borderId="0" xfId="0" applyFont="1" applyAlignment="1">
      <alignment/>
    </xf>
    <xf numFmtId="0" fontId="6" fillId="0" borderId="4" xfId="0" applyFont="1" applyBorder="1" applyAlignment="1">
      <alignment/>
    </xf>
    <xf numFmtId="0" fontId="9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202" fontId="7" fillId="0" borderId="0" xfId="0" applyNumberFormat="1" applyFont="1" applyAlignment="1">
      <alignment horizontal="left" vertical="center"/>
    </xf>
    <xf numFmtId="202" fontId="5" fillId="0" borderId="0" xfId="0" applyNumberFormat="1" applyFont="1" applyAlignment="1">
      <alignment horizontal="left" vertical="center"/>
    </xf>
    <xf numFmtId="202" fontId="4" fillId="0" borderId="0" xfId="0" applyNumberFormat="1" applyFont="1" applyAlignment="1">
      <alignment horizontal="left" vertical="center"/>
    </xf>
    <xf numFmtId="202" fontId="12" fillId="0" borderId="0" xfId="0" applyNumberFormat="1" applyFont="1" applyAlignment="1">
      <alignment horizontal="left" vertical="center"/>
    </xf>
    <xf numFmtId="202" fontId="5" fillId="0" borderId="20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181" fontId="6" fillId="0" borderId="0" xfId="0" applyNumberFormat="1" applyFont="1" applyAlignment="1">
      <alignment horizontal="center" vertical="center"/>
    </xf>
    <xf numFmtId="181" fontId="12" fillId="0" borderId="0" xfId="0" applyNumberFormat="1" applyFont="1" applyAlignment="1">
      <alignment horizontal="center" vertical="center"/>
    </xf>
    <xf numFmtId="181" fontId="5" fillId="0" borderId="2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49" fontId="1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1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181" fontId="7" fillId="0" borderId="0" xfId="0" applyNumberFormat="1" applyFont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5" fillId="0" borderId="18" xfId="0" applyNumberFormat="1" applyFont="1" applyBorder="1" applyAlignment="1">
      <alignment horizontal="center" vertical="center"/>
    </xf>
    <xf numFmtId="0" fontId="7" fillId="0" borderId="0" xfId="303" applyFont="1" applyAlignment="1">
      <alignment vertical="center"/>
      <protection/>
    </xf>
    <xf numFmtId="49" fontId="7" fillId="0" borderId="0" xfId="303" applyNumberFormat="1" applyFont="1" applyAlignment="1">
      <alignment horizontal="center" vertical="center"/>
      <protection/>
    </xf>
    <xf numFmtId="0" fontId="6" fillId="0" borderId="0" xfId="303" applyFont="1" applyAlignment="1">
      <alignment vertical="center"/>
      <protection/>
    </xf>
    <xf numFmtId="0" fontId="3" fillId="0" borderId="0" xfId="303" applyFont="1" applyAlignment="1">
      <alignment vertical="center"/>
      <protection/>
    </xf>
    <xf numFmtId="202" fontId="5" fillId="0" borderId="0" xfId="303" applyNumberFormat="1" applyFont="1" applyAlignment="1">
      <alignment horizontal="left" vertical="center"/>
      <protection/>
    </xf>
    <xf numFmtId="0" fontId="11" fillId="0" borderId="0" xfId="303" applyFont="1" applyAlignment="1">
      <alignment horizontal="left" vertical="center"/>
      <protection/>
    </xf>
    <xf numFmtId="49" fontId="3" fillId="0" borderId="0" xfId="303" applyNumberFormat="1" applyFont="1" applyAlignment="1">
      <alignment horizontal="center" vertical="center"/>
      <protection/>
    </xf>
    <xf numFmtId="49" fontId="4" fillId="0" borderId="0" xfId="303" applyNumberFormat="1" applyFont="1" applyAlignment="1">
      <alignment horizontal="center" vertical="center"/>
      <protection/>
    </xf>
    <xf numFmtId="0" fontId="4" fillId="0" borderId="0" xfId="303" applyFont="1" applyAlignment="1">
      <alignment vertical="center"/>
      <protection/>
    </xf>
    <xf numFmtId="202" fontId="4" fillId="0" borderId="0" xfId="303" applyNumberFormat="1" applyFont="1" applyAlignment="1">
      <alignment horizontal="left" vertical="center"/>
      <protection/>
    </xf>
    <xf numFmtId="0" fontId="8" fillId="0" borderId="0" xfId="303" applyFont="1" applyAlignment="1">
      <alignment horizontal="left" vertical="center"/>
      <protection/>
    </xf>
    <xf numFmtId="49" fontId="6" fillId="0" borderId="0" xfId="303" applyNumberFormat="1" applyFont="1" applyAlignment="1">
      <alignment horizontal="center" vertical="center"/>
      <protection/>
    </xf>
    <xf numFmtId="0" fontId="12" fillId="0" borderId="0" xfId="303" applyFont="1" applyAlignment="1">
      <alignment vertical="center"/>
      <protection/>
    </xf>
    <xf numFmtId="202" fontId="12" fillId="0" borderId="0" xfId="303" applyNumberFormat="1" applyFont="1" applyAlignment="1">
      <alignment horizontal="left" vertical="center"/>
      <protection/>
    </xf>
    <xf numFmtId="0" fontId="12" fillId="0" borderId="0" xfId="303" applyFont="1" applyAlignment="1">
      <alignment horizontal="left" vertical="center"/>
      <protection/>
    </xf>
    <xf numFmtId="49" fontId="12" fillId="0" borderId="0" xfId="303" applyNumberFormat="1" applyFont="1" applyAlignment="1">
      <alignment horizontal="center" vertical="center"/>
      <protection/>
    </xf>
    <xf numFmtId="49" fontId="5" fillId="0" borderId="0" xfId="303" applyNumberFormat="1" applyFont="1" applyAlignment="1">
      <alignment horizontal="center" vertical="center"/>
      <protection/>
    </xf>
    <xf numFmtId="0" fontId="5" fillId="0" borderId="17" xfId="303" applyFont="1" applyBorder="1" applyAlignment="1">
      <alignment horizontal="right" vertical="center"/>
      <protection/>
    </xf>
    <xf numFmtId="0" fontId="5" fillId="0" borderId="18" xfId="303" applyFont="1" applyBorder="1" applyAlignment="1">
      <alignment horizontal="left" vertical="center"/>
      <protection/>
    </xf>
    <xf numFmtId="202" fontId="5" fillId="0" borderId="20" xfId="303" applyNumberFormat="1" applyFont="1" applyBorder="1" applyAlignment="1">
      <alignment horizontal="center" vertical="center"/>
      <protection/>
    </xf>
    <xf numFmtId="0" fontId="5" fillId="0" borderId="20" xfId="303" applyFont="1" applyBorder="1" applyAlignment="1">
      <alignment horizontal="center" vertical="center"/>
      <protection/>
    </xf>
    <xf numFmtId="49" fontId="5" fillId="0" borderId="18" xfId="303" applyNumberFormat="1" applyFont="1" applyBorder="1" applyAlignment="1">
      <alignment horizontal="center" vertical="center"/>
      <protection/>
    </xf>
    <xf numFmtId="0" fontId="5" fillId="0" borderId="21" xfId="303" applyFont="1" applyBorder="1" applyAlignment="1">
      <alignment horizontal="left" vertical="center"/>
      <protection/>
    </xf>
    <xf numFmtId="0" fontId="5" fillId="0" borderId="0" xfId="303" applyFont="1" applyAlignment="1">
      <alignment vertical="center"/>
      <protection/>
    </xf>
    <xf numFmtId="0" fontId="6" fillId="0" borderId="8" xfId="303" applyFont="1" applyBorder="1" applyAlignment="1">
      <alignment horizontal="center" vertical="center"/>
      <protection/>
    </xf>
    <xf numFmtId="2" fontId="19" fillId="0" borderId="8" xfId="303" applyNumberFormat="1" applyFont="1" applyBorder="1" applyAlignment="1">
      <alignment horizontal="center" vertical="center"/>
      <protection/>
    </xf>
    <xf numFmtId="49" fontId="4" fillId="0" borderId="0" xfId="303" applyNumberFormat="1" applyFont="1" applyAlignment="1">
      <alignment horizontal="right" vertical="center"/>
      <protection/>
    </xf>
    <xf numFmtId="49" fontId="4" fillId="0" borderId="0" xfId="303" applyNumberFormat="1" applyFont="1" applyAlignment="1">
      <alignment vertical="center"/>
      <protection/>
    </xf>
    <xf numFmtId="49" fontId="6" fillId="0" borderId="0" xfId="303" applyNumberFormat="1" applyFont="1" applyAlignment="1">
      <alignment vertical="center"/>
      <protection/>
    </xf>
    <xf numFmtId="49" fontId="12" fillId="0" borderId="0" xfId="303" applyNumberFormat="1" applyFont="1" applyAlignment="1">
      <alignment horizontal="left" vertical="center"/>
      <protection/>
    </xf>
    <xf numFmtId="49" fontId="5" fillId="0" borderId="0" xfId="303" applyNumberFormat="1" applyFont="1" applyAlignment="1">
      <alignment vertical="center"/>
      <protection/>
    </xf>
    <xf numFmtId="0" fontId="6" fillId="0" borderId="13" xfId="303" applyFont="1" applyBorder="1" applyAlignment="1">
      <alignment horizontal="center" vertical="center"/>
      <protection/>
    </xf>
    <xf numFmtId="49" fontId="6" fillId="0" borderId="0" xfId="303" applyNumberFormat="1" applyFont="1" applyAlignment="1">
      <alignment horizontal="left" vertical="center"/>
      <protection/>
    </xf>
    <xf numFmtId="0" fontId="5" fillId="0" borderId="16" xfId="0" applyNumberFormat="1" applyFont="1" applyBorder="1" applyAlignment="1">
      <alignment horizontal="center" vertical="center"/>
    </xf>
    <xf numFmtId="49" fontId="5" fillId="0" borderId="16" xfId="303" applyNumberFormat="1" applyFont="1" applyBorder="1" applyAlignment="1">
      <alignment horizontal="center" vertical="center"/>
      <protection/>
    </xf>
    <xf numFmtId="49" fontId="5" fillId="0" borderId="20" xfId="303" applyNumberFormat="1" applyFont="1" applyBorder="1" applyAlignment="1">
      <alignment horizontal="center" vertical="center"/>
      <protection/>
    </xf>
    <xf numFmtId="49" fontId="5" fillId="0" borderId="21" xfId="303" applyNumberFormat="1" applyFont="1" applyBorder="1" applyAlignment="1">
      <alignment horizontal="center" vertical="center"/>
      <protection/>
    </xf>
    <xf numFmtId="49" fontId="5" fillId="0" borderId="16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38" fillId="26" borderId="15" xfId="0" applyFont="1" applyFill="1" applyBorder="1" applyAlignment="1">
      <alignment horizontal="center" vertical="center"/>
    </xf>
    <xf numFmtId="1" fontId="12" fillId="0" borderId="0" xfId="0" applyNumberFormat="1" applyFont="1" applyAlignment="1">
      <alignment horizontal="right" vertical="center"/>
    </xf>
    <xf numFmtId="203" fontId="3" fillId="0" borderId="8" xfId="0" applyNumberFormat="1" applyFont="1" applyBorder="1" applyAlignment="1">
      <alignment horizontal="center" vertical="center"/>
    </xf>
    <xf numFmtId="1" fontId="3" fillId="26" borderId="22" xfId="0" applyNumberFormat="1" applyFont="1" applyFill="1" applyBorder="1" applyAlignment="1">
      <alignment horizontal="center" vertical="center"/>
    </xf>
    <xf numFmtId="1" fontId="3" fillId="26" borderId="8" xfId="0" applyNumberFormat="1" applyFont="1" applyFill="1" applyBorder="1" applyAlignment="1">
      <alignment horizontal="center" vertical="center"/>
    </xf>
    <xf numFmtId="0" fontId="0" fillId="0" borderId="0" xfId="120">
      <alignment/>
      <protection/>
    </xf>
    <xf numFmtId="0" fontId="3" fillId="0" borderId="0" xfId="120" applyNumberFormat="1" applyFont="1" applyAlignment="1">
      <alignment horizontal="center" vertical="center"/>
      <protection/>
    </xf>
    <xf numFmtId="0" fontId="12" fillId="0" borderId="0" xfId="120" applyNumberFormat="1" applyFont="1" applyAlignment="1">
      <alignment horizontal="center" vertical="center"/>
      <protection/>
    </xf>
    <xf numFmtId="49" fontId="5" fillId="0" borderId="20" xfId="120" applyNumberFormat="1" applyFont="1" applyBorder="1" applyAlignment="1">
      <alignment horizontal="center" vertical="center"/>
      <protection/>
    </xf>
    <xf numFmtId="203" fontId="3" fillId="0" borderId="15" xfId="120" applyNumberFormat="1" applyFont="1" applyBorder="1" applyAlignment="1">
      <alignment horizontal="center" vertical="center"/>
      <protection/>
    </xf>
    <xf numFmtId="203" fontId="3" fillId="0" borderId="8" xfId="120" applyNumberFormat="1" applyFont="1" applyBorder="1" applyAlignment="1">
      <alignment horizontal="center" vertical="center"/>
      <protection/>
    </xf>
    <xf numFmtId="0" fontId="7" fillId="0" borderId="0" xfId="120" applyNumberFormat="1" applyFont="1" applyAlignment="1">
      <alignment horizontal="center" vertical="center"/>
      <protection/>
    </xf>
    <xf numFmtId="49" fontId="3" fillId="0" borderId="0" xfId="120" applyNumberFormat="1" applyFont="1" applyAlignment="1">
      <alignment horizontal="center" vertical="center"/>
      <protection/>
    </xf>
    <xf numFmtId="49" fontId="12" fillId="0" borderId="0" xfId="120" applyNumberFormat="1" applyFont="1" applyAlignment="1">
      <alignment horizontal="center" vertical="center"/>
      <protection/>
    </xf>
    <xf numFmtId="2" fontId="5" fillId="0" borderId="23" xfId="815" applyNumberFormat="1" applyFont="1" applyBorder="1" applyAlignment="1">
      <alignment horizontal="center" vertical="center"/>
      <protection/>
    </xf>
    <xf numFmtId="2" fontId="5" fillId="0" borderId="24" xfId="815" applyNumberFormat="1" applyFont="1" applyBorder="1" applyAlignment="1">
      <alignment horizontal="center" vertical="center"/>
      <protection/>
    </xf>
    <xf numFmtId="0" fontId="4" fillId="0" borderId="25" xfId="309" applyNumberFormat="1" applyFont="1" applyBorder="1" applyAlignment="1">
      <alignment horizontal="center" vertical="center"/>
      <protection/>
    </xf>
    <xf numFmtId="0" fontId="39" fillId="0" borderId="0" xfId="0" applyFont="1" applyAlignment="1">
      <alignment horizontal="center" vertical="center"/>
    </xf>
    <xf numFmtId="0" fontId="38" fillId="0" borderId="1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26" borderId="0" xfId="0" applyFont="1" applyFill="1" applyBorder="1" applyAlignment="1">
      <alignment horizontal="center"/>
    </xf>
    <xf numFmtId="0" fontId="17" fillId="26" borderId="15" xfId="0" applyFont="1" applyFill="1" applyBorder="1" applyAlignment="1">
      <alignment horizontal="center"/>
    </xf>
    <xf numFmtId="0" fontId="0" fillId="26" borderId="0" xfId="0" applyFill="1" applyAlignment="1">
      <alignment/>
    </xf>
    <xf numFmtId="181" fontId="3" fillId="0" borderId="8" xfId="0" applyNumberFormat="1" applyFont="1" applyBorder="1" applyAlignment="1">
      <alignment horizontal="center" vertical="center"/>
    </xf>
    <xf numFmtId="181" fontId="3" fillId="26" borderId="8" xfId="0" applyNumberFormat="1" applyFont="1" applyFill="1" applyBorder="1" applyAlignment="1">
      <alignment horizontal="center" vertical="center"/>
    </xf>
    <xf numFmtId="0" fontId="68" fillId="26" borderId="8" xfId="303" applyFont="1" applyFill="1" applyBorder="1" applyAlignment="1">
      <alignment horizontal="center" vertical="center"/>
      <protection/>
    </xf>
    <xf numFmtId="0" fontId="69" fillId="27" borderId="8" xfId="0" applyFont="1" applyFill="1" applyBorder="1" applyAlignment="1">
      <alignment horizontal="center" vertical="center"/>
    </xf>
    <xf numFmtId="2" fontId="70" fillId="27" borderId="8" xfId="0" applyNumberFormat="1" applyFont="1" applyFill="1" applyBorder="1" applyAlignment="1">
      <alignment horizontal="center" vertical="center"/>
    </xf>
    <xf numFmtId="1" fontId="69" fillId="27" borderId="8" xfId="0" applyNumberFormat="1" applyFont="1" applyFill="1" applyBorder="1" applyAlignment="1">
      <alignment horizontal="center" vertical="center"/>
    </xf>
    <xf numFmtId="1" fontId="70" fillId="26" borderId="8" xfId="0" applyNumberFormat="1" applyFont="1" applyFill="1" applyBorder="1" applyAlignment="1">
      <alignment horizontal="center" vertical="center"/>
    </xf>
    <xf numFmtId="0" fontId="68" fillId="0" borderId="8" xfId="0" applyFont="1" applyBorder="1" applyAlignment="1">
      <alignment horizontal="center" vertical="center"/>
    </xf>
    <xf numFmtId="2" fontId="70" fillId="26" borderId="8" xfId="0" applyNumberFormat="1" applyFont="1" applyFill="1" applyBorder="1" applyAlignment="1">
      <alignment horizontal="center" vertical="center"/>
    </xf>
    <xf numFmtId="49" fontId="71" fillId="0" borderId="0" xfId="303" applyNumberFormat="1" applyFont="1" applyAlignment="1">
      <alignment vertical="center"/>
      <protection/>
    </xf>
    <xf numFmtId="49" fontId="69" fillId="0" borderId="0" xfId="303" applyNumberFormat="1" applyFont="1" applyAlignment="1">
      <alignment vertical="center"/>
      <protection/>
    </xf>
    <xf numFmtId="49" fontId="72" fillId="0" borderId="0" xfId="303" applyNumberFormat="1" applyFont="1" applyAlignment="1">
      <alignment horizontal="center" vertical="center"/>
      <protection/>
    </xf>
    <xf numFmtId="49" fontId="73" fillId="0" borderId="0" xfId="303" applyNumberFormat="1" applyFont="1" applyAlignment="1">
      <alignment vertical="center"/>
      <protection/>
    </xf>
    <xf numFmtId="49" fontId="73" fillId="0" borderId="18" xfId="303" applyNumberFormat="1" applyFont="1" applyBorder="1" applyAlignment="1">
      <alignment horizontal="center" vertical="center"/>
      <protection/>
    </xf>
    <xf numFmtId="49" fontId="70" fillId="0" borderId="0" xfId="303" applyNumberFormat="1" applyFont="1" applyAlignment="1">
      <alignment horizontal="center" vertical="center"/>
      <protection/>
    </xf>
    <xf numFmtId="49" fontId="71" fillId="0" borderId="0" xfId="0" applyNumberFormat="1" applyFont="1" applyAlignment="1">
      <alignment horizontal="center" vertical="center"/>
    </xf>
    <xf numFmtId="49" fontId="69" fillId="0" borderId="0" xfId="0" applyNumberFormat="1" applyFont="1" applyAlignment="1">
      <alignment horizontal="center" vertical="center"/>
    </xf>
    <xf numFmtId="49" fontId="72" fillId="0" borderId="0" xfId="0" applyNumberFormat="1" applyFont="1" applyAlignment="1">
      <alignment horizontal="center" vertical="center"/>
    </xf>
    <xf numFmtId="49" fontId="73" fillId="0" borderId="0" xfId="0" applyNumberFormat="1" applyFont="1" applyAlignment="1">
      <alignment horizontal="center" vertical="center"/>
    </xf>
    <xf numFmtId="49" fontId="73" fillId="0" borderId="18" xfId="0" applyNumberFormat="1" applyFont="1" applyBorder="1" applyAlignment="1">
      <alignment horizontal="center" vertical="center"/>
    </xf>
    <xf numFmtId="49" fontId="70" fillId="0" borderId="0" xfId="0" applyNumberFormat="1" applyFont="1" applyAlignment="1">
      <alignment horizontal="center" vertical="center"/>
    </xf>
    <xf numFmtId="1" fontId="70" fillId="27" borderId="22" xfId="0" applyNumberFormat="1" applyFont="1" applyFill="1" applyBorder="1" applyAlignment="1">
      <alignment horizontal="center" vertical="center"/>
    </xf>
    <xf numFmtId="49" fontId="73" fillId="0" borderId="0" xfId="303" applyNumberFormat="1" applyFont="1" applyAlignment="1">
      <alignment horizontal="center" vertical="center"/>
      <protection/>
    </xf>
    <xf numFmtId="49" fontId="69" fillId="0" borderId="0" xfId="303" applyNumberFormat="1" applyFont="1" applyAlignment="1">
      <alignment horizontal="center" vertical="center"/>
      <protection/>
    </xf>
    <xf numFmtId="49" fontId="71" fillId="0" borderId="0" xfId="303" applyNumberFormat="1" applyFont="1" applyAlignment="1">
      <alignment horizontal="center" vertical="center"/>
      <protection/>
    </xf>
    <xf numFmtId="0" fontId="69" fillId="27" borderId="19" xfId="0" applyFont="1" applyFill="1" applyBorder="1" applyAlignment="1">
      <alignment horizontal="right" vertical="center"/>
    </xf>
    <xf numFmtId="0" fontId="70" fillId="27" borderId="26" xfId="0" applyFont="1" applyFill="1" applyBorder="1" applyAlignment="1">
      <alignment horizontal="left" vertical="center"/>
    </xf>
    <xf numFmtId="202" fontId="69" fillId="27" borderId="8" xfId="0" applyNumberFormat="1" applyFont="1" applyFill="1" applyBorder="1" applyAlignment="1">
      <alignment horizontal="center" vertical="center"/>
    </xf>
    <xf numFmtId="0" fontId="71" fillId="27" borderId="15" xfId="0" applyFont="1" applyFill="1" applyBorder="1" applyAlignment="1">
      <alignment horizontal="left" vertical="center"/>
    </xf>
    <xf numFmtId="0" fontId="71" fillId="27" borderId="8" xfId="0" applyFont="1" applyFill="1" applyBorder="1" applyAlignment="1">
      <alignment vertical="center"/>
    </xf>
    <xf numFmtId="1" fontId="70" fillId="26" borderId="22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40" fillId="0" borderId="0" xfId="0" applyFont="1" applyAlignment="1">
      <alignment vertical="center"/>
    </xf>
    <xf numFmtId="2" fontId="3" fillId="0" borderId="22" xfId="0" applyNumberFormat="1" applyFont="1" applyBorder="1" applyAlignment="1">
      <alignment horizontal="center" vertical="center"/>
    </xf>
    <xf numFmtId="0" fontId="71" fillId="27" borderId="8" xfId="0" applyFont="1" applyFill="1" applyBorder="1" applyAlignment="1">
      <alignment horizontal="left" vertical="center"/>
    </xf>
    <xf numFmtId="1" fontId="70" fillId="27" borderId="8" xfId="0" applyNumberFormat="1" applyFont="1" applyFill="1" applyBorder="1" applyAlignment="1">
      <alignment horizontal="center" vertical="center"/>
    </xf>
    <xf numFmtId="0" fontId="72" fillId="0" borderId="0" xfId="0" applyFont="1" applyAlignment="1">
      <alignment vertical="center"/>
    </xf>
    <xf numFmtId="2" fontId="70" fillId="26" borderId="8" xfId="303" applyNumberFormat="1" applyFont="1" applyFill="1" applyBorder="1" applyAlignment="1">
      <alignment horizontal="center" vertical="center"/>
      <protection/>
    </xf>
    <xf numFmtId="0" fontId="69" fillId="26" borderId="8" xfId="303" applyFont="1" applyFill="1" applyBorder="1" applyAlignment="1">
      <alignment horizontal="center" vertical="center"/>
      <protection/>
    </xf>
    <xf numFmtId="0" fontId="71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5" fillId="0" borderId="0" xfId="0" applyNumberFormat="1" applyFont="1" applyAlignment="1">
      <alignment vertical="center"/>
    </xf>
    <xf numFmtId="0" fontId="73" fillId="0" borderId="18" xfId="0" applyNumberFormat="1" applyFont="1" applyBorder="1" applyAlignment="1">
      <alignment horizontal="center" vertical="center"/>
    </xf>
    <xf numFmtId="2" fontId="70" fillId="0" borderId="8" xfId="0" applyNumberFormat="1" applyFont="1" applyBorder="1" applyAlignment="1" quotePrefix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181" fontId="72" fillId="0" borderId="0" xfId="0" applyNumberFormat="1" applyFont="1" applyAlignment="1">
      <alignment horizontal="center" vertical="center"/>
    </xf>
    <xf numFmtId="49" fontId="75" fillId="0" borderId="0" xfId="303" applyNumberFormat="1" applyFont="1" applyAlignment="1">
      <alignment horizontal="center" vertical="center"/>
      <protection/>
    </xf>
    <xf numFmtId="49" fontId="73" fillId="0" borderId="20" xfId="303" applyNumberFormat="1" applyFont="1" applyBorder="1" applyAlignment="1">
      <alignment horizontal="center" vertical="center"/>
      <protection/>
    </xf>
    <xf numFmtId="2" fontId="76" fillId="0" borderId="8" xfId="303" applyNumberFormat="1" applyFont="1" applyBorder="1" applyAlignment="1">
      <alignment horizontal="center" vertical="center"/>
      <protection/>
    </xf>
    <xf numFmtId="0" fontId="38" fillId="27" borderId="15" xfId="0" applyFont="1" applyFill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2" fontId="4" fillId="0" borderId="23" xfId="815" applyNumberFormat="1" applyFont="1" applyBorder="1" applyAlignment="1">
      <alignment horizontal="center" vertical="center"/>
      <protection/>
    </xf>
    <xf numFmtId="2" fontId="4" fillId="0" borderId="3" xfId="815" applyNumberFormat="1" applyFont="1" applyBorder="1" applyAlignment="1">
      <alignment horizontal="center" vertical="center"/>
      <protection/>
    </xf>
    <xf numFmtId="2" fontId="4" fillId="0" borderId="27" xfId="815" applyNumberFormat="1" applyFont="1" applyBorder="1" applyAlignment="1">
      <alignment horizontal="center" vertical="center"/>
      <protection/>
    </xf>
    <xf numFmtId="49" fontId="4" fillId="0" borderId="28" xfId="303" applyNumberFormat="1" applyFont="1" applyBorder="1" applyAlignment="1">
      <alignment horizontal="center" vertical="center"/>
      <protection/>
    </xf>
    <xf numFmtId="49" fontId="4" fillId="0" borderId="29" xfId="303" applyNumberFormat="1" applyFont="1" applyBorder="1" applyAlignment="1">
      <alignment horizontal="center" vertical="center"/>
      <protection/>
    </xf>
    <xf numFmtId="49" fontId="4" fillId="0" borderId="30" xfId="303" applyNumberFormat="1" applyFont="1" applyBorder="1" applyAlignment="1">
      <alignment horizontal="center" vertical="center"/>
      <protection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30" xfId="0" applyNumberFormat="1" applyFont="1" applyBorder="1" applyAlignment="1">
      <alignment horizontal="center" vertical="center"/>
    </xf>
  </cellXfs>
  <cellStyles count="82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Currency 2 2" xfId="96"/>
    <cellStyle name="Date Short" xfId="97"/>
    <cellStyle name="Dziesiętny [0]_PLDT" xfId="98"/>
    <cellStyle name="Dziesiętny_PLDT" xfId="99"/>
    <cellStyle name="Enter Currency (0)" xfId="100"/>
    <cellStyle name="Enter Currency (2)" xfId="101"/>
    <cellStyle name="Enter Units (0)" xfId="102"/>
    <cellStyle name="Enter Units (1)" xfId="103"/>
    <cellStyle name="Enter Units (2)" xfId="104"/>
    <cellStyle name="Explanatory Text" xfId="105"/>
    <cellStyle name="Followed Hyperlink" xfId="106"/>
    <cellStyle name="Good" xfId="107"/>
    <cellStyle name="Grey" xfId="108"/>
    <cellStyle name="Header1" xfId="109"/>
    <cellStyle name="Header2" xfId="110"/>
    <cellStyle name="Heading 1" xfId="111"/>
    <cellStyle name="Heading 2" xfId="112"/>
    <cellStyle name="Heading 3" xfId="113"/>
    <cellStyle name="Heading 4" xfId="114"/>
    <cellStyle name="Hiperłącze" xfId="115"/>
    <cellStyle name="Hyperlink" xfId="116"/>
    <cellStyle name="Input" xfId="117"/>
    <cellStyle name="Input [yellow]" xfId="118"/>
    <cellStyle name="Įprastas 2" xfId="119"/>
    <cellStyle name="Įprastas 3" xfId="120"/>
    <cellStyle name="Link Currency (0)" xfId="121"/>
    <cellStyle name="Link Currency (2)" xfId="122"/>
    <cellStyle name="Link Units (0)" xfId="123"/>
    <cellStyle name="Link Units (1)" xfId="124"/>
    <cellStyle name="Link Units (2)" xfId="125"/>
    <cellStyle name="Linked Cell" xfId="126"/>
    <cellStyle name="Neutral" xfId="127"/>
    <cellStyle name="Normal - Style1" xfId="128"/>
    <cellStyle name="Normal 10" xfId="129"/>
    <cellStyle name="Normal 10 2" xfId="130"/>
    <cellStyle name="Normal 10 2 2" xfId="131"/>
    <cellStyle name="Normal 10 2 2 2" xfId="132"/>
    <cellStyle name="Normal 10 2 2 3" xfId="133"/>
    <cellStyle name="Normal 10 2 2 4" xfId="134"/>
    <cellStyle name="Normal 10 2 2_DALYVIAI" xfId="135"/>
    <cellStyle name="Normal 10 2 3" xfId="136"/>
    <cellStyle name="Normal 10 2 4" xfId="137"/>
    <cellStyle name="Normal 10 2 5" xfId="138"/>
    <cellStyle name="Normal 10 2_DALYVIAI" xfId="139"/>
    <cellStyle name="Normal 10 3" xfId="140"/>
    <cellStyle name="Normal 10 3 2" xfId="141"/>
    <cellStyle name="Normal 10 3 3" xfId="142"/>
    <cellStyle name="Normal 10 3 4" xfId="143"/>
    <cellStyle name="Normal 10 3_DALYVIAI" xfId="144"/>
    <cellStyle name="Normal 10 4" xfId="145"/>
    <cellStyle name="Normal 10 5" xfId="146"/>
    <cellStyle name="Normal 10 5 2" xfId="147"/>
    <cellStyle name="Normal 10 5 3" xfId="148"/>
    <cellStyle name="Normal 10 5 4" xfId="149"/>
    <cellStyle name="Normal 10 5_DALYVIAI" xfId="150"/>
    <cellStyle name="Normal 10 6" xfId="151"/>
    <cellStyle name="Normal 10 7" xfId="152"/>
    <cellStyle name="Normal 10_DALYVIAI" xfId="153"/>
    <cellStyle name="Normal 11" xfId="154"/>
    <cellStyle name="Normal 11 2" xfId="155"/>
    <cellStyle name="Normal 11 2 2" xfId="156"/>
    <cellStyle name="Normal 11 2 3" xfId="157"/>
    <cellStyle name="Normal 11 2 4" xfId="158"/>
    <cellStyle name="Normal 11 2_DALYVIAI" xfId="159"/>
    <cellStyle name="Normal 11 3" xfId="160"/>
    <cellStyle name="Normal 11 3 2" xfId="161"/>
    <cellStyle name="Normal 11 3 3" xfId="162"/>
    <cellStyle name="Normal 11 3 4" xfId="163"/>
    <cellStyle name="Normal 11 3_DALYVIAI" xfId="164"/>
    <cellStyle name="Normal 11 4" xfId="165"/>
    <cellStyle name="Normal 11 5" xfId="166"/>
    <cellStyle name="Normal 11 5 2" xfId="167"/>
    <cellStyle name="Normal 11 5 3" xfId="168"/>
    <cellStyle name="Normal 11 5 4" xfId="169"/>
    <cellStyle name="Normal 11 5_DALYVIAI" xfId="170"/>
    <cellStyle name="Normal 11 6" xfId="171"/>
    <cellStyle name="Normal 11 7" xfId="172"/>
    <cellStyle name="Normal 11_DALYVIAI" xfId="173"/>
    <cellStyle name="Normal 12" xfId="174"/>
    <cellStyle name="Normal 12 2" xfId="175"/>
    <cellStyle name="Normal 12 2 2" xfId="176"/>
    <cellStyle name="Normal 12 2 3" xfId="177"/>
    <cellStyle name="Normal 12 2 4" xfId="178"/>
    <cellStyle name="Normal 12 2_DALYVIAI" xfId="179"/>
    <cellStyle name="Normal 12 3" xfId="180"/>
    <cellStyle name="Normal 12 4" xfId="181"/>
    <cellStyle name="Normal 12 4 2" xfId="182"/>
    <cellStyle name="Normal 12 4 3" xfId="183"/>
    <cellStyle name="Normal 12 4 4" xfId="184"/>
    <cellStyle name="Normal 12 4_DALYVIAI" xfId="185"/>
    <cellStyle name="Normal 12 5" xfId="186"/>
    <cellStyle name="Normal 12 6" xfId="187"/>
    <cellStyle name="Normal 12_DALYVIAI" xfId="188"/>
    <cellStyle name="Normal 13" xfId="189"/>
    <cellStyle name="Normal 13 2" xfId="190"/>
    <cellStyle name="Normal 13 2 2" xfId="191"/>
    <cellStyle name="Normal 13 2 2 2" xfId="192"/>
    <cellStyle name="Normal 13 2 2 3" xfId="193"/>
    <cellStyle name="Normal 13 2 2 4" xfId="194"/>
    <cellStyle name="Normal 13 2 2_DALYVIAI" xfId="195"/>
    <cellStyle name="Normal 13 2 3" xfId="196"/>
    <cellStyle name="Normal 13 2 4" xfId="197"/>
    <cellStyle name="Normal 13 2 5" xfId="198"/>
    <cellStyle name="Normal 13 2_DALYVIAI" xfId="199"/>
    <cellStyle name="Normal 13 3" xfId="200"/>
    <cellStyle name="Normal 13 3 2" xfId="201"/>
    <cellStyle name="Normal 13 3 3" xfId="202"/>
    <cellStyle name="Normal 13 3 4" xfId="203"/>
    <cellStyle name="Normal 13 3_DALYVIAI" xfId="204"/>
    <cellStyle name="Normal 13 4" xfId="205"/>
    <cellStyle name="Normal 13 5" xfId="206"/>
    <cellStyle name="Normal 13_1500 V" xfId="207"/>
    <cellStyle name="Normal 14" xfId="208"/>
    <cellStyle name="Normal 14 2" xfId="209"/>
    <cellStyle name="Normal 14 2 2" xfId="210"/>
    <cellStyle name="Normal 14 2 2 2" xfId="211"/>
    <cellStyle name="Normal 14 2 2 3" xfId="212"/>
    <cellStyle name="Normal 14 2 2 4" xfId="213"/>
    <cellStyle name="Normal 14 2 2_DALYVIAI" xfId="214"/>
    <cellStyle name="Normal 14 2 3" xfId="215"/>
    <cellStyle name="Normal 14 2 4" xfId="216"/>
    <cellStyle name="Normal 14 2 5" xfId="217"/>
    <cellStyle name="Normal 14 2_DALYVIAI" xfId="218"/>
    <cellStyle name="Normal 14 3" xfId="219"/>
    <cellStyle name="Normal 14 3 2" xfId="220"/>
    <cellStyle name="Normal 14 3 3" xfId="221"/>
    <cellStyle name="Normal 14 3 4" xfId="222"/>
    <cellStyle name="Normal 14 3_DALYVIAI" xfId="223"/>
    <cellStyle name="Normal 14 4" xfId="224"/>
    <cellStyle name="Normal 14 5" xfId="225"/>
    <cellStyle name="Normal 14_DALYVIAI" xfId="226"/>
    <cellStyle name="Normal 15" xfId="227"/>
    <cellStyle name="Normal 15 2" xfId="228"/>
    <cellStyle name="Normal 15 2 2" xfId="229"/>
    <cellStyle name="Normal 15 2 3" xfId="230"/>
    <cellStyle name="Normal 15 2 4" xfId="231"/>
    <cellStyle name="Normal 15 2_DALYVIAI" xfId="232"/>
    <cellStyle name="Normal 15 3" xfId="233"/>
    <cellStyle name="Normal 15 4" xfId="234"/>
    <cellStyle name="Normal 15 4 2" xfId="235"/>
    <cellStyle name="Normal 15 4 3" xfId="236"/>
    <cellStyle name="Normal 15 4 4" xfId="237"/>
    <cellStyle name="Normal 15 4_DALYVIAI" xfId="238"/>
    <cellStyle name="Normal 15 5" xfId="239"/>
    <cellStyle name="Normal 15 6" xfId="240"/>
    <cellStyle name="Normal 15_DALYVIAI" xfId="241"/>
    <cellStyle name="Normal 16" xfId="242"/>
    <cellStyle name="Normal 16 2" xfId="243"/>
    <cellStyle name="Normal 16 2 2" xfId="244"/>
    <cellStyle name="Normal 16 2 3" xfId="245"/>
    <cellStyle name="Normal 16 2 4" xfId="246"/>
    <cellStyle name="Normal 16 2_DALYVIAI" xfId="247"/>
    <cellStyle name="Normal 16 3" xfId="248"/>
    <cellStyle name="Normal 16_DALYVIAI" xfId="249"/>
    <cellStyle name="Normal 17" xfId="250"/>
    <cellStyle name="Normal 17 2" xfId="251"/>
    <cellStyle name="Normal 17 2 2" xfId="252"/>
    <cellStyle name="Normal 17 2 3" xfId="253"/>
    <cellStyle name="Normal 17 2 4" xfId="254"/>
    <cellStyle name="Normal 17 2_DALYVIAI" xfId="255"/>
    <cellStyle name="Normal 17 3" xfId="256"/>
    <cellStyle name="Normal 17 4" xfId="257"/>
    <cellStyle name="Normal 17 4 2" xfId="258"/>
    <cellStyle name="Normal 17 4 3" xfId="259"/>
    <cellStyle name="Normal 17 4 4" xfId="260"/>
    <cellStyle name="Normal 17 4_DALYVIAI" xfId="261"/>
    <cellStyle name="Normal 17 5" xfId="262"/>
    <cellStyle name="Normal 17 6" xfId="263"/>
    <cellStyle name="Normal 17_DALYVIAI" xfId="264"/>
    <cellStyle name="Normal 18" xfId="265"/>
    <cellStyle name="Normal 18 2" xfId="266"/>
    <cellStyle name="Normal 18 2 2" xfId="267"/>
    <cellStyle name="Normal 18 2 2 2" xfId="268"/>
    <cellStyle name="Normal 18 2 2 3" xfId="269"/>
    <cellStyle name="Normal 18 2 2 4" xfId="270"/>
    <cellStyle name="Normal 18 2 2_DALYVIAI" xfId="271"/>
    <cellStyle name="Normal 18 2 3" xfId="272"/>
    <cellStyle name="Normal 18 2 4" xfId="273"/>
    <cellStyle name="Normal 18 2 5" xfId="274"/>
    <cellStyle name="Normal 18 2_DALYVIAI" xfId="275"/>
    <cellStyle name="Normal 18 3" xfId="276"/>
    <cellStyle name="Normal 18 3 2" xfId="277"/>
    <cellStyle name="Normal 18 3 3" xfId="278"/>
    <cellStyle name="Normal 18 3 4" xfId="279"/>
    <cellStyle name="Normal 18 3_DALYVIAI" xfId="280"/>
    <cellStyle name="Normal 18 4" xfId="281"/>
    <cellStyle name="Normal 18 5" xfId="282"/>
    <cellStyle name="Normal 18_DALYVIAI" xfId="283"/>
    <cellStyle name="Normal 19" xfId="284"/>
    <cellStyle name="Normal 19 2" xfId="285"/>
    <cellStyle name="Normal 19 2 2" xfId="286"/>
    <cellStyle name="Normal 19 2 2 2" xfId="287"/>
    <cellStyle name="Normal 19 2 2 3" xfId="288"/>
    <cellStyle name="Normal 19 2 2 4" xfId="289"/>
    <cellStyle name="Normal 19 2 2_DALYVIAI" xfId="290"/>
    <cellStyle name="Normal 19 2 3" xfId="291"/>
    <cellStyle name="Normal 19 2 4" xfId="292"/>
    <cellStyle name="Normal 19 2 5" xfId="293"/>
    <cellStyle name="Normal 19 2_DALYVIAI" xfId="294"/>
    <cellStyle name="Normal 19 3" xfId="295"/>
    <cellStyle name="Normal 19 3 2" xfId="296"/>
    <cellStyle name="Normal 19 3 3" xfId="297"/>
    <cellStyle name="Normal 19 3 4" xfId="298"/>
    <cellStyle name="Normal 19 3_DALYVIAI" xfId="299"/>
    <cellStyle name="Normal 19 4" xfId="300"/>
    <cellStyle name="Normal 19 5" xfId="301"/>
    <cellStyle name="Normal 19_DALYVIAI" xfId="302"/>
    <cellStyle name="Normal 2" xfId="303"/>
    <cellStyle name="Normal 2 2" xfId="304"/>
    <cellStyle name="Normal 2 2 10" xfId="305"/>
    <cellStyle name="Normal 2 2 10 2" xfId="306"/>
    <cellStyle name="Normal 2 2 10 3" xfId="307"/>
    <cellStyle name="Normal 2 2 10 4" xfId="308"/>
    <cellStyle name="Normal 2 2 10_aukstis 2" xfId="309"/>
    <cellStyle name="Normal 2 2 11" xfId="310"/>
    <cellStyle name="Normal 2 2 12" xfId="311"/>
    <cellStyle name="Normal 2 2 2" xfId="312"/>
    <cellStyle name="Normal 2 2 2 2" xfId="313"/>
    <cellStyle name="Normal 2 2 2 2 2" xfId="314"/>
    <cellStyle name="Normal 2 2 2 2 3" xfId="315"/>
    <cellStyle name="Normal 2 2 2 2 4" xfId="316"/>
    <cellStyle name="Normal 2 2 2 2 5" xfId="317"/>
    <cellStyle name="Normal 2 2 2 2 5 2" xfId="318"/>
    <cellStyle name="Normal 2 2 2 2 5 3" xfId="319"/>
    <cellStyle name="Normal 2 2 2 3" xfId="320"/>
    <cellStyle name="Normal 2 2 2 4" xfId="321"/>
    <cellStyle name="Normal 2 2 2 4 2" xfId="322"/>
    <cellStyle name="Normal 2 2 2 4 3" xfId="323"/>
    <cellStyle name="Normal 2 2 2 4 4" xfId="324"/>
    <cellStyle name="Normal 2 2 2 4_DALYVIAI" xfId="325"/>
    <cellStyle name="Normal 2 2 2 5" xfId="326"/>
    <cellStyle name="Normal 2 2 2 6" xfId="327"/>
    <cellStyle name="Normal 2 2 2_DALYVIAI" xfId="328"/>
    <cellStyle name="Normal 2 2 3" xfId="329"/>
    <cellStyle name="Normal 2 2 3 10" xfId="330"/>
    <cellStyle name="Normal 2 2 3 2" xfId="331"/>
    <cellStyle name="Normal 2 2 3 2 2" xfId="332"/>
    <cellStyle name="Normal 2 2 3 2 2 2" xfId="333"/>
    <cellStyle name="Normal 2 2 3 2 2 2 2" xfId="334"/>
    <cellStyle name="Normal 2 2 3 2 2 2 3" xfId="335"/>
    <cellStyle name="Normal 2 2 3 2 2 2 4" xfId="336"/>
    <cellStyle name="Normal 2 2 3 2 2 2_DALYVIAI" xfId="337"/>
    <cellStyle name="Normal 2 2 3 2 2 3" xfId="338"/>
    <cellStyle name="Normal 2 2 3 2 2 3 2" xfId="339"/>
    <cellStyle name="Normal 2 2 3 2 2 3 3" xfId="340"/>
    <cellStyle name="Normal 2 2 3 2 2 3 4" xfId="341"/>
    <cellStyle name="Normal 2 2 3 2 2 3_DALYVIAI" xfId="342"/>
    <cellStyle name="Normal 2 2 3 2 2 4" xfId="343"/>
    <cellStyle name="Normal 2 2 3 2 2 4 2" xfId="344"/>
    <cellStyle name="Normal 2 2 3 2 2 4 3" xfId="345"/>
    <cellStyle name="Normal 2 2 3 2 2 4 4" xfId="346"/>
    <cellStyle name="Normal 2 2 3 2 2 4_DALYVIAI" xfId="347"/>
    <cellStyle name="Normal 2 2 3 2 2 5" xfId="348"/>
    <cellStyle name="Normal 2 2 3 2 2 5 2" xfId="349"/>
    <cellStyle name="Normal 2 2 3 2 2 5 3" xfId="350"/>
    <cellStyle name="Normal 2 2 3 2 2 5 4" xfId="351"/>
    <cellStyle name="Normal 2 2 3 2 2 5_DALYVIAI" xfId="352"/>
    <cellStyle name="Normal 2 2 3 2 2 6" xfId="353"/>
    <cellStyle name="Normal 2 2 3 2 2 7" xfId="354"/>
    <cellStyle name="Normal 2 2 3 2 2 8" xfId="355"/>
    <cellStyle name="Normal 2 2 3 2 2_DALYVIAI" xfId="356"/>
    <cellStyle name="Normal 2 2 3 2 3" xfId="357"/>
    <cellStyle name="Normal 2 2 3 2 4" xfId="358"/>
    <cellStyle name="Normal 2 2 3 2 5" xfId="359"/>
    <cellStyle name="Normal 2 2 3 2_DALYVIAI" xfId="360"/>
    <cellStyle name="Normal 2 2 3 3" xfId="361"/>
    <cellStyle name="Normal 2 2 3 3 2" xfId="362"/>
    <cellStyle name="Normal 2 2 3 3 2 2" xfId="363"/>
    <cellStyle name="Normal 2 2 3 3 2 3" xfId="364"/>
    <cellStyle name="Normal 2 2 3 3 2 4" xfId="365"/>
    <cellStyle name="Normal 2 2 3 3 2_DALYVIAI" xfId="366"/>
    <cellStyle name="Normal 2 2 3 3 3" xfId="367"/>
    <cellStyle name="Normal 2 2 3 3 3 2" xfId="368"/>
    <cellStyle name="Normal 2 2 3 3 3 3" xfId="369"/>
    <cellStyle name="Normal 2 2 3 3 3 4" xfId="370"/>
    <cellStyle name="Normal 2 2 3 3 3_DALYVIAI" xfId="371"/>
    <cellStyle name="Normal 2 2 3 3 4" xfId="372"/>
    <cellStyle name="Normal 2 2 3 3 5" xfId="373"/>
    <cellStyle name="Normal 2 2 3 3 6" xfId="374"/>
    <cellStyle name="Normal 2 2 3 3 7" xfId="375"/>
    <cellStyle name="Normal 2 2 3 3_DALYVIAI" xfId="376"/>
    <cellStyle name="Normal 2 2 3 4" xfId="377"/>
    <cellStyle name="Normal 2 2 3 4 2" xfId="378"/>
    <cellStyle name="Normal 2 2 3 4 2 2" xfId="379"/>
    <cellStyle name="Normal 2 2 3 4 2 2 2" xfId="380"/>
    <cellStyle name="Normal 2 2 3 4 2 2 3" xfId="381"/>
    <cellStyle name="Normal 2 2 3 4 2 2 4" xfId="382"/>
    <cellStyle name="Normal 2 2 3 4 2 2_DALYVIAI" xfId="383"/>
    <cellStyle name="Normal 2 2 3 4 2 3" xfId="384"/>
    <cellStyle name="Normal 2 2 3 4 2 3 2" xfId="385"/>
    <cellStyle name="Normal 2 2 3 4 2 3 3" xfId="386"/>
    <cellStyle name="Normal 2 2 3 4 2 3 4" xfId="387"/>
    <cellStyle name="Normal 2 2 3 4 2 3_DALYVIAI" xfId="388"/>
    <cellStyle name="Normal 2 2 3 4 2 4" xfId="389"/>
    <cellStyle name="Normal 2 2 3 4 2 5" xfId="390"/>
    <cellStyle name="Normal 2 2 3 4 2 6" xfId="391"/>
    <cellStyle name="Normal 2 2 3 4 2_DALYVIAI" xfId="392"/>
    <cellStyle name="Normal 2 2 3 4 3" xfId="393"/>
    <cellStyle name="Normal 2 2 3 4 4" xfId="394"/>
    <cellStyle name="Normal 2 2 3 4 5" xfId="395"/>
    <cellStyle name="Normal 2 2 3 4_DALYVIAI" xfId="396"/>
    <cellStyle name="Normal 2 2 3 5" xfId="397"/>
    <cellStyle name="Normal 2 2 3 5 2" xfId="398"/>
    <cellStyle name="Normal 2 2 3 5 2 2" xfId="399"/>
    <cellStyle name="Normal 2 2 3 5 2 3" xfId="400"/>
    <cellStyle name="Normal 2 2 3 5 2 4" xfId="401"/>
    <cellStyle name="Normal 2 2 3 5 2_DALYVIAI" xfId="402"/>
    <cellStyle name="Normal 2 2 3 5 3" xfId="403"/>
    <cellStyle name="Normal 2 2 3 5 3 2" xfId="404"/>
    <cellStyle name="Normal 2 2 3 5 3 3" xfId="405"/>
    <cellStyle name="Normal 2 2 3 5 3 4" xfId="406"/>
    <cellStyle name="Normal 2 2 3 5 3_DALYVIAI" xfId="407"/>
    <cellStyle name="Normal 2 2 3 5 4" xfId="408"/>
    <cellStyle name="Normal 2 2 3 5 4 2" xfId="409"/>
    <cellStyle name="Normal 2 2 3 5 4 3" xfId="410"/>
    <cellStyle name="Normal 2 2 3 5 4 4" xfId="411"/>
    <cellStyle name="Normal 2 2 3 5 4_DALYVIAI" xfId="412"/>
    <cellStyle name="Normal 2 2 3 5 5" xfId="413"/>
    <cellStyle name="Normal 2 2 3 5 5 2" xfId="414"/>
    <cellStyle name="Normal 2 2 3 5 5 3" xfId="415"/>
    <cellStyle name="Normal 2 2 3 5 5 4" xfId="416"/>
    <cellStyle name="Normal 2 2 3 5 5_DALYVIAI" xfId="417"/>
    <cellStyle name="Normal 2 2 3 5 6" xfId="418"/>
    <cellStyle name="Normal 2 2 3 5 7" xfId="419"/>
    <cellStyle name="Normal 2 2 3 5 8" xfId="420"/>
    <cellStyle name="Normal 2 2 3 5_DALYVIAI" xfId="421"/>
    <cellStyle name="Normal 2 2 3 6" xfId="422"/>
    <cellStyle name="Normal 2 2 3 6 10" xfId="423"/>
    <cellStyle name="Normal 2 2 3 6 11" xfId="424"/>
    <cellStyle name="Normal 2 2 3 6 12" xfId="425"/>
    <cellStyle name="Normal 2 2 3 6 2" xfId="426"/>
    <cellStyle name="Normal 2 2 3 6 2 2" xfId="427"/>
    <cellStyle name="Normal 2 2 3 6 2_DALYVIAI" xfId="428"/>
    <cellStyle name="Normal 2 2 3 6 3" xfId="429"/>
    <cellStyle name="Normal 2 2 3 6 3 2" xfId="430"/>
    <cellStyle name="Normal 2 2 3 6 3_LJnP0207" xfId="431"/>
    <cellStyle name="Normal 2 2 3 6 4" xfId="432"/>
    <cellStyle name="Normal 2 2 3 6 5" xfId="433"/>
    <cellStyle name="Normal 2 2 3 6 6" xfId="434"/>
    <cellStyle name="Normal 2 2 3 6 7" xfId="435"/>
    <cellStyle name="Normal 2 2 3 6 8" xfId="436"/>
    <cellStyle name="Normal 2 2 3 6 9" xfId="437"/>
    <cellStyle name="Normal 2 2 3 6_DALYVIAI" xfId="438"/>
    <cellStyle name="Normal 2 2 3 7" xfId="439"/>
    <cellStyle name="Normal 2 2 3 8" xfId="440"/>
    <cellStyle name="Normal 2 2 3 9" xfId="441"/>
    <cellStyle name="Normal 2 2 3_DALYVIAI" xfId="442"/>
    <cellStyle name="Normal 2 2 4" xfId="443"/>
    <cellStyle name="Normal 2 2 4 2" xfId="444"/>
    <cellStyle name="Normal 2 2 4 2 2" xfId="445"/>
    <cellStyle name="Normal 2 2 4 2 3" xfId="446"/>
    <cellStyle name="Normal 2 2 4 2 4" xfId="447"/>
    <cellStyle name="Normal 2 2 4 2_DALYVIAI" xfId="448"/>
    <cellStyle name="Normal 2 2 4 3" xfId="449"/>
    <cellStyle name="Normal 2 2 4 4" xfId="450"/>
    <cellStyle name="Normal 2 2 4 5" xfId="451"/>
    <cellStyle name="Normal 2 2 4_DALYVIAI" xfId="452"/>
    <cellStyle name="Normal 2 2 5" xfId="453"/>
    <cellStyle name="Normal 2 2 5 2" xfId="454"/>
    <cellStyle name="Normal 2 2 5 2 2" xfId="455"/>
    <cellStyle name="Normal 2 2 5 2 2 2" xfId="456"/>
    <cellStyle name="Normal 2 2 5 2 2 3" xfId="457"/>
    <cellStyle name="Normal 2 2 5 2 2 4" xfId="458"/>
    <cellStyle name="Normal 2 2 5 2 2_DALYVIAI" xfId="459"/>
    <cellStyle name="Normal 2 2 5 2 3" xfId="460"/>
    <cellStyle name="Normal 2 2 5 2 3 2" xfId="461"/>
    <cellStyle name="Normal 2 2 5 2 3 3" xfId="462"/>
    <cellStyle name="Normal 2 2 5 2 3 4" xfId="463"/>
    <cellStyle name="Normal 2 2 5 2 3_DALYVIAI" xfId="464"/>
    <cellStyle name="Normal 2 2 5 2 4" xfId="465"/>
    <cellStyle name="Normal 2 2 5 2 5" xfId="466"/>
    <cellStyle name="Normal 2 2 5 2 6" xfId="467"/>
    <cellStyle name="Normal 2 2 5 2_DALYVIAI" xfId="468"/>
    <cellStyle name="Normal 2 2 5 3" xfId="469"/>
    <cellStyle name="Normal 2 2 5 4" xfId="470"/>
    <cellStyle name="Normal 2 2 5 5" xfId="471"/>
    <cellStyle name="Normal 2 2 5_DALYVIAI" xfId="472"/>
    <cellStyle name="Normal 2 2 6" xfId="473"/>
    <cellStyle name="Normal 2 2 6 2" xfId="474"/>
    <cellStyle name="Normal 2 2 6 3" xfId="475"/>
    <cellStyle name="Normal 2 2 6 4" xfId="476"/>
    <cellStyle name="Normal 2 2 6_DALYVIAI" xfId="477"/>
    <cellStyle name="Normal 2 2 7" xfId="478"/>
    <cellStyle name="Normal 2 2 7 2" xfId="479"/>
    <cellStyle name="Normal 2 2 7 3" xfId="480"/>
    <cellStyle name="Normal 2 2 7 4" xfId="481"/>
    <cellStyle name="Normal 2 2 7_DALYVIAI" xfId="482"/>
    <cellStyle name="Normal 2 2 8" xfId="483"/>
    <cellStyle name="Normal 2 2 8 2" xfId="484"/>
    <cellStyle name="Normal 2 2 8 3" xfId="485"/>
    <cellStyle name="Normal 2 2 8 4" xfId="486"/>
    <cellStyle name="Normal 2 2 8_DALYVIAI" xfId="487"/>
    <cellStyle name="Normal 2 2 9" xfId="488"/>
    <cellStyle name="Normal 2 2_DALYVIAI" xfId="489"/>
    <cellStyle name="Normal 2 3" xfId="490"/>
    <cellStyle name="Normal 2 4" xfId="491"/>
    <cellStyle name="Normal 2 4 2" xfId="492"/>
    <cellStyle name="Normal 2 4 3" xfId="493"/>
    <cellStyle name="Normal 2 4 3 2" xfId="494"/>
    <cellStyle name="Normal 2 4 3 3" xfId="495"/>
    <cellStyle name="Normal 2 4 3 4" xfId="496"/>
    <cellStyle name="Normal 2 5" xfId="497"/>
    <cellStyle name="Normal 2 6" xfId="498"/>
    <cellStyle name="Normal 2 7" xfId="499"/>
    <cellStyle name="Normal 2 7 2" xfId="500"/>
    <cellStyle name="Normal 2 7 3" xfId="501"/>
    <cellStyle name="Normal 2 7 4" xfId="502"/>
    <cellStyle name="Normal 2 7_DALYVIAI" xfId="503"/>
    <cellStyle name="Normal 2 8" xfId="504"/>
    <cellStyle name="Normal 2 9" xfId="505"/>
    <cellStyle name="Normal 2_DALYVIAI" xfId="506"/>
    <cellStyle name="Normal 20" xfId="507"/>
    <cellStyle name="Normal 20 2" xfId="508"/>
    <cellStyle name="Normal 20 2 2" xfId="509"/>
    <cellStyle name="Normal 20 2 2 2" xfId="510"/>
    <cellStyle name="Normal 20 2 2 3" xfId="511"/>
    <cellStyle name="Normal 20 2 2 4" xfId="512"/>
    <cellStyle name="Normal 20 2 2_DALYVIAI" xfId="513"/>
    <cellStyle name="Normal 20 2 3" xfId="514"/>
    <cellStyle name="Normal 20 2 4" xfId="515"/>
    <cellStyle name="Normal 20 2 5" xfId="516"/>
    <cellStyle name="Normal 20 2_DALYVIAI" xfId="517"/>
    <cellStyle name="Normal 20 3" xfId="518"/>
    <cellStyle name="Normal 20 3 2" xfId="519"/>
    <cellStyle name="Normal 20 3 3" xfId="520"/>
    <cellStyle name="Normal 20 3 4" xfId="521"/>
    <cellStyle name="Normal 20 3_DALYVIAI" xfId="522"/>
    <cellStyle name="Normal 20 4" xfId="523"/>
    <cellStyle name="Normal 20 5" xfId="524"/>
    <cellStyle name="Normal 20_DALYVIAI" xfId="525"/>
    <cellStyle name="Normal 21" xfId="526"/>
    <cellStyle name="Normal 21 2" xfId="527"/>
    <cellStyle name="Normal 21 2 2" xfId="528"/>
    <cellStyle name="Normal 21 2 2 2" xfId="529"/>
    <cellStyle name="Normal 21 2 2 3" xfId="530"/>
    <cellStyle name="Normal 21 2 2 4" xfId="531"/>
    <cellStyle name="Normal 21 2 2_DALYVIAI" xfId="532"/>
    <cellStyle name="Normal 21 2 3" xfId="533"/>
    <cellStyle name="Normal 21 2 4" xfId="534"/>
    <cellStyle name="Normal 21 2 5" xfId="535"/>
    <cellStyle name="Normal 21 2_DALYVIAI" xfId="536"/>
    <cellStyle name="Normal 21 3" xfId="537"/>
    <cellStyle name="Normal 21 3 2" xfId="538"/>
    <cellStyle name="Normal 21 3 3" xfId="539"/>
    <cellStyle name="Normal 21 3 4" xfId="540"/>
    <cellStyle name="Normal 21 3_DALYVIAI" xfId="541"/>
    <cellStyle name="Normal 21 4" xfId="542"/>
    <cellStyle name="Normal 21 5" xfId="543"/>
    <cellStyle name="Normal 21_DALYVIAI" xfId="544"/>
    <cellStyle name="Normal 22" xfId="545"/>
    <cellStyle name="Normal 22 2" xfId="546"/>
    <cellStyle name="Normal 22 2 2" xfId="547"/>
    <cellStyle name="Normal 22 2 2 2" xfId="548"/>
    <cellStyle name="Normal 22 2 2 3" xfId="549"/>
    <cellStyle name="Normal 22 2 2 4" xfId="550"/>
    <cellStyle name="Normal 22 2 2_DALYVIAI" xfId="551"/>
    <cellStyle name="Normal 22 2 3" xfId="552"/>
    <cellStyle name="Normal 22 2 4" xfId="553"/>
    <cellStyle name="Normal 22 2 5" xfId="554"/>
    <cellStyle name="Normal 22 2_DALYVIAI" xfId="555"/>
    <cellStyle name="Normal 22 3" xfId="556"/>
    <cellStyle name="Normal 22 3 2" xfId="557"/>
    <cellStyle name="Normal 22 3 3" xfId="558"/>
    <cellStyle name="Normal 22 3 4" xfId="559"/>
    <cellStyle name="Normal 22 3_DALYVIAI" xfId="560"/>
    <cellStyle name="Normal 22 4" xfId="561"/>
    <cellStyle name="Normal 22 5" xfId="562"/>
    <cellStyle name="Normal 22_DALYVIAI" xfId="563"/>
    <cellStyle name="Normal 23" xfId="564"/>
    <cellStyle name="Normal 23 2" xfId="565"/>
    <cellStyle name="Normal 23 3" xfId="566"/>
    <cellStyle name="Normal 24" xfId="567"/>
    <cellStyle name="Normal 24 2" xfId="568"/>
    <cellStyle name="Normal 24 3" xfId="569"/>
    <cellStyle name="Normal 24 4" xfId="570"/>
    <cellStyle name="Normal 24 5" xfId="571"/>
    <cellStyle name="Normal 24_DALYVIAI" xfId="572"/>
    <cellStyle name="Normal 25" xfId="573"/>
    <cellStyle name="Normal 25 2" xfId="574"/>
    <cellStyle name="Normal 25 3" xfId="575"/>
    <cellStyle name="Normal 25_DALYVIAI" xfId="576"/>
    <cellStyle name="Normal 26" xfId="577"/>
    <cellStyle name="Normal 26 2" xfId="578"/>
    <cellStyle name="Normal 26 3" xfId="579"/>
    <cellStyle name="Normal 26 4" xfId="580"/>
    <cellStyle name="Normal 26_DALYVIAI" xfId="581"/>
    <cellStyle name="Normal 27" xfId="582"/>
    <cellStyle name="Normal 28" xfId="583"/>
    <cellStyle name="Normal 29" xfId="584"/>
    <cellStyle name="Normal 3" xfId="585"/>
    <cellStyle name="Normal 3 10" xfId="586"/>
    <cellStyle name="Normal 3 11" xfId="587"/>
    <cellStyle name="Normal 3 12" xfId="588"/>
    <cellStyle name="Normal 3 12 2" xfId="589"/>
    <cellStyle name="Normal 3 12 3" xfId="590"/>
    <cellStyle name="Normal 3 12 4" xfId="591"/>
    <cellStyle name="Normal 3 12_DALYVIAI" xfId="592"/>
    <cellStyle name="Normal 3 13" xfId="593"/>
    <cellStyle name="Normal 3 14" xfId="594"/>
    <cellStyle name="Normal 3 2" xfId="595"/>
    <cellStyle name="Normal 3 3" xfId="596"/>
    <cellStyle name="Normal 3 3 2" xfId="597"/>
    <cellStyle name="Normal 3 3 3" xfId="598"/>
    <cellStyle name="Normal 3 4" xfId="599"/>
    <cellStyle name="Normal 3 4 2" xfId="600"/>
    <cellStyle name="Normal 3 4 3" xfId="601"/>
    <cellStyle name="Normal 3 5" xfId="602"/>
    <cellStyle name="Normal 3 5 2" xfId="603"/>
    <cellStyle name="Normal 3 6" xfId="604"/>
    <cellStyle name="Normal 3 7" xfId="605"/>
    <cellStyle name="Normal 3 8" xfId="606"/>
    <cellStyle name="Normal 3 8 2" xfId="607"/>
    <cellStyle name="Normal 3 9" xfId="608"/>
    <cellStyle name="Normal 3 9 2" xfId="609"/>
    <cellStyle name="Normal 3_1500 V" xfId="610"/>
    <cellStyle name="Normal 30" xfId="611"/>
    <cellStyle name="Normal 31" xfId="612"/>
    <cellStyle name="Normal 4" xfId="613"/>
    <cellStyle name="Normal 4 10" xfId="614"/>
    <cellStyle name="Normal 4 11" xfId="615"/>
    <cellStyle name="Normal 4 11 2" xfId="616"/>
    <cellStyle name="Normal 4 11 3" xfId="617"/>
    <cellStyle name="Normal 4 11 4" xfId="618"/>
    <cellStyle name="Normal 4 11_DALYVIAI" xfId="619"/>
    <cellStyle name="Normal 4 12" xfId="620"/>
    <cellStyle name="Normal 4 13" xfId="621"/>
    <cellStyle name="Normal 4 2" xfId="622"/>
    <cellStyle name="Normal 4 2 2" xfId="623"/>
    <cellStyle name="Normal 4 2 2 2" xfId="624"/>
    <cellStyle name="Normal 4 2 2 3" xfId="625"/>
    <cellStyle name="Normal 4 2 2 4" xfId="626"/>
    <cellStyle name="Normal 4 2 2_DALYVIAI" xfId="627"/>
    <cellStyle name="Normal 4 2 3" xfId="628"/>
    <cellStyle name="Normal 4 2 3 2" xfId="629"/>
    <cellStyle name="Normal 4 2 3 3" xfId="630"/>
    <cellStyle name="Normal 4 2 3 4" xfId="631"/>
    <cellStyle name="Normal 4 2 3_DALYVIAI" xfId="632"/>
    <cellStyle name="Normal 4 2 4" xfId="633"/>
    <cellStyle name="Normal 4 2 5" xfId="634"/>
    <cellStyle name="Normal 4 2 6" xfId="635"/>
    <cellStyle name="Normal 4 2_DALYVIAI" xfId="636"/>
    <cellStyle name="Normal 4 3" xfId="637"/>
    <cellStyle name="Normal 4 3 2" xfId="638"/>
    <cellStyle name="Normal 4 3 3" xfId="639"/>
    <cellStyle name="Normal 4 3 4" xfId="640"/>
    <cellStyle name="Normal 4 3_DALYVIAI" xfId="641"/>
    <cellStyle name="Normal 4 4" xfId="642"/>
    <cellStyle name="Normal 4 4 2" xfId="643"/>
    <cellStyle name="Normal 4 4 3" xfId="644"/>
    <cellStyle name="Normal 4 4 4" xfId="645"/>
    <cellStyle name="Normal 4 4_DALYVIAI" xfId="646"/>
    <cellStyle name="Normal 4 5" xfId="647"/>
    <cellStyle name="Normal 4 5 2" xfId="648"/>
    <cellStyle name="Normal 4 5 3" xfId="649"/>
    <cellStyle name="Normal 4 5 4" xfId="650"/>
    <cellStyle name="Normal 4 5_DALYVIAI" xfId="651"/>
    <cellStyle name="Normal 4 6" xfId="652"/>
    <cellStyle name="Normal 4 6 2" xfId="653"/>
    <cellStyle name="Normal 4 6 3" xfId="654"/>
    <cellStyle name="Normal 4 6 4" xfId="655"/>
    <cellStyle name="Normal 4 6_DALYVIAI" xfId="656"/>
    <cellStyle name="Normal 4 7" xfId="657"/>
    <cellStyle name="Normal 4 7 2" xfId="658"/>
    <cellStyle name="Normal 4 7 3" xfId="659"/>
    <cellStyle name="Normal 4 7 4" xfId="660"/>
    <cellStyle name="Normal 4 7_DALYVIAI" xfId="661"/>
    <cellStyle name="Normal 4 8" xfId="662"/>
    <cellStyle name="Normal 4 8 2" xfId="663"/>
    <cellStyle name="Normal 4 8 3" xfId="664"/>
    <cellStyle name="Normal 4 8 4" xfId="665"/>
    <cellStyle name="Normal 4 8_DALYVIAI" xfId="666"/>
    <cellStyle name="Normal 4 9" xfId="667"/>
    <cellStyle name="Normal 4 9 2" xfId="668"/>
    <cellStyle name="Normal 4 9 2 2" xfId="669"/>
    <cellStyle name="Normal 4 9 2 3" xfId="670"/>
    <cellStyle name="Normal 4 9 2 4" xfId="671"/>
    <cellStyle name="Normal 4 9 2_DALYVIAI" xfId="672"/>
    <cellStyle name="Normal 4 9 3" xfId="673"/>
    <cellStyle name="Normal 4 9 3 2" xfId="674"/>
    <cellStyle name="Normal 4 9 3 3" xfId="675"/>
    <cellStyle name="Normal 4 9 3 4" xfId="676"/>
    <cellStyle name="Normal 4 9 3_DALYVIAI" xfId="677"/>
    <cellStyle name="Normal 4 9 4" xfId="678"/>
    <cellStyle name="Normal 4 9 4 2" xfId="679"/>
    <cellStyle name="Normal 4 9 4 3" xfId="680"/>
    <cellStyle name="Normal 4 9 4 4" xfId="681"/>
    <cellStyle name="Normal 4 9 4_DALYVIAI" xfId="682"/>
    <cellStyle name="Normal 4 9 5" xfId="683"/>
    <cellStyle name="Normal 4 9 5 2" xfId="684"/>
    <cellStyle name="Normal 4 9 5 3" xfId="685"/>
    <cellStyle name="Normal 4 9 5 4" xfId="686"/>
    <cellStyle name="Normal 4 9 5_DALYVIAI" xfId="687"/>
    <cellStyle name="Normal 4 9 6" xfId="688"/>
    <cellStyle name="Normal 4 9 6 2" xfId="689"/>
    <cellStyle name="Normal 4 9 6 3" xfId="690"/>
    <cellStyle name="Normal 4 9 6 4" xfId="691"/>
    <cellStyle name="Normal 4 9 6_DALYVIAI" xfId="692"/>
    <cellStyle name="Normal 4 9 7" xfId="693"/>
    <cellStyle name="Normal 4 9 8" xfId="694"/>
    <cellStyle name="Normal 4 9 9" xfId="695"/>
    <cellStyle name="Normal 4 9_DALYVIAI" xfId="696"/>
    <cellStyle name="Normal 4_DALYVIAI" xfId="697"/>
    <cellStyle name="Normal 5" xfId="698"/>
    <cellStyle name="Normal 5 2" xfId="699"/>
    <cellStyle name="Normal 5 2 2" xfId="700"/>
    <cellStyle name="Normal 5 2 2 2" xfId="701"/>
    <cellStyle name="Normal 5 2 2 3" xfId="702"/>
    <cellStyle name="Normal 5 2 2 4" xfId="703"/>
    <cellStyle name="Normal 5 2 2_DALYVIAI" xfId="704"/>
    <cellStyle name="Normal 5 2 3" xfId="705"/>
    <cellStyle name="Normal 5 2 4" xfId="706"/>
    <cellStyle name="Normal 5 2 5" xfId="707"/>
    <cellStyle name="Normal 5 2_DALYVIAI" xfId="708"/>
    <cellStyle name="Normal 5 3" xfId="709"/>
    <cellStyle name="Normal 5 3 2" xfId="710"/>
    <cellStyle name="Normal 5 3 3" xfId="711"/>
    <cellStyle name="Normal 5 3 4" xfId="712"/>
    <cellStyle name="Normal 5 3_DALYVIAI" xfId="713"/>
    <cellStyle name="Normal 5 4" xfId="714"/>
    <cellStyle name="Normal 5 5" xfId="715"/>
    <cellStyle name="Normal 5_DALYVIAI" xfId="716"/>
    <cellStyle name="Normal 6" xfId="717"/>
    <cellStyle name="Normal 6 2" xfId="718"/>
    <cellStyle name="Normal 6 2 2" xfId="719"/>
    <cellStyle name="Normal 6 2 3" xfId="720"/>
    <cellStyle name="Normal 6 2 4" xfId="721"/>
    <cellStyle name="Normal 6 2_DALYVIAI" xfId="722"/>
    <cellStyle name="Normal 6 3" xfId="723"/>
    <cellStyle name="Normal 6 3 2" xfId="724"/>
    <cellStyle name="Normal 6 3 3" xfId="725"/>
    <cellStyle name="Normal 6 3 4" xfId="726"/>
    <cellStyle name="Normal 6 3_DALYVIAI" xfId="727"/>
    <cellStyle name="Normal 6 4" xfId="728"/>
    <cellStyle name="Normal 6 4 2" xfId="729"/>
    <cellStyle name="Normal 6 4 3" xfId="730"/>
    <cellStyle name="Normal 6 4 4" xfId="731"/>
    <cellStyle name="Normal 6 4_DALYVIAI" xfId="732"/>
    <cellStyle name="Normal 6 5" xfId="733"/>
    <cellStyle name="Normal 6 6" xfId="734"/>
    <cellStyle name="Normal 6 6 2" xfId="735"/>
    <cellStyle name="Normal 6 6 3" xfId="736"/>
    <cellStyle name="Normal 6 6 4" xfId="737"/>
    <cellStyle name="Normal 6 6_DALYVIAI" xfId="738"/>
    <cellStyle name="Normal 6 7" xfId="739"/>
    <cellStyle name="Normal 6 8" xfId="740"/>
    <cellStyle name="Normal 6_DALYVIAI" xfId="741"/>
    <cellStyle name="Normal 7" xfId="742"/>
    <cellStyle name="Normal 7 2" xfId="743"/>
    <cellStyle name="Normal 7 2 2" xfId="744"/>
    <cellStyle name="Normal 7 2 2 2" xfId="745"/>
    <cellStyle name="Normal 7 2 2 3" xfId="746"/>
    <cellStyle name="Normal 7 2 2 4" xfId="747"/>
    <cellStyle name="Normal 7 2 2_DALYVIAI" xfId="748"/>
    <cellStyle name="Normal 7 2 3" xfId="749"/>
    <cellStyle name="Normal 7 2 4" xfId="750"/>
    <cellStyle name="Normal 7 2 5" xfId="751"/>
    <cellStyle name="Normal 7 2_DALYVIAI" xfId="752"/>
    <cellStyle name="Normal 7 3" xfId="753"/>
    <cellStyle name="Normal 7 4" xfId="754"/>
    <cellStyle name="Normal 7 5" xfId="755"/>
    <cellStyle name="Normal 7 6" xfId="756"/>
    <cellStyle name="Normal 7_DALYVIAI" xfId="757"/>
    <cellStyle name="Normal 8" xfId="758"/>
    <cellStyle name="Normal 8 2" xfId="759"/>
    <cellStyle name="Normal 8 2 2" xfId="760"/>
    <cellStyle name="Normal 8 2 2 2" xfId="761"/>
    <cellStyle name="Normal 8 2 2 3" xfId="762"/>
    <cellStyle name="Normal 8 2 2 4" xfId="763"/>
    <cellStyle name="Normal 8 2 2_DALYVIAI" xfId="764"/>
    <cellStyle name="Normal 8 2 3" xfId="765"/>
    <cellStyle name="Normal 8 2 4" xfId="766"/>
    <cellStyle name="Normal 8 2 5" xfId="767"/>
    <cellStyle name="Normal 8 2_DALYVIAI" xfId="768"/>
    <cellStyle name="Normal 8 3" xfId="769"/>
    <cellStyle name="Normal 8 4" xfId="770"/>
    <cellStyle name="Normal 8 4 2" xfId="771"/>
    <cellStyle name="Normal 8 4 3" xfId="772"/>
    <cellStyle name="Normal 8 4 4" xfId="773"/>
    <cellStyle name="Normal 8 4_DALYVIAI" xfId="774"/>
    <cellStyle name="Normal 8 5" xfId="775"/>
    <cellStyle name="Normal 8 6" xfId="776"/>
    <cellStyle name="Normal 8_DALYVIAI" xfId="777"/>
    <cellStyle name="Normal 9" xfId="778"/>
    <cellStyle name="Normal 9 2" xfId="779"/>
    <cellStyle name="Normal 9 2 2" xfId="780"/>
    <cellStyle name="Normal 9 2 3" xfId="781"/>
    <cellStyle name="Normal 9 2 4" xfId="782"/>
    <cellStyle name="Normal 9 2_DALYVIAI" xfId="783"/>
    <cellStyle name="Normal 9 3" xfId="784"/>
    <cellStyle name="Normal 9 3 2" xfId="785"/>
    <cellStyle name="Normal 9 3 2 2" xfId="786"/>
    <cellStyle name="Normal 9 3 2 3" xfId="787"/>
    <cellStyle name="Normal 9 3 2 4" xfId="788"/>
    <cellStyle name="Normal 9 3 2_DALYVIAI" xfId="789"/>
    <cellStyle name="Normal 9 3 3" xfId="790"/>
    <cellStyle name="Normal 9 3 4" xfId="791"/>
    <cellStyle name="Normal 9 3 5" xfId="792"/>
    <cellStyle name="Normal 9 3_DALYVIAI" xfId="793"/>
    <cellStyle name="Normal 9 4" xfId="794"/>
    <cellStyle name="Normal 9 4 2" xfId="795"/>
    <cellStyle name="Normal 9 4 3" xfId="796"/>
    <cellStyle name="Normal 9 4 4" xfId="797"/>
    <cellStyle name="Normal 9 4_DALYVIAI" xfId="798"/>
    <cellStyle name="Normal 9 5" xfId="799"/>
    <cellStyle name="Normal 9 5 2" xfId="800"/>
    <cellStyle name="Normal 9 5 3" xfId="801"/>
    <cellStyle name="Normal 9 5 4" xfId="802"/>
    <cellStyle name="Normal 9 5_DALYVIAI" xfId="803"/>
    <cellStyle name="Normal 9 6" xfId="804"/>
    <cellStyle name="Normal 9 7" xfId="805"/>
    <cellStyle name="Normal 9 7 2" xfId="806"/>
    <cellStyle name="Normal 9 7 3" xfId="807"/>
    <cellStyle name="Normal 9 7 4" xfId="808"/>
    <cellStyle name="Normal 9 7_DALYVIAI" xfId="809"/>
    <cellStyle name="Normal 9 8" xfId="810"/>
    <cellStyle name="Normal 9 9" xfId="811"/>
    <cellStyle name="Normal 9_DALYVIAI" xfId="812"/>
    <cellStyle name="Note" xfId="813"/>
    <cellStyle name="Output" xfId="814"/>
    <cellStyle name="Paprastas 2" xfId="815"/>
    <cellStyle name="Percent" xfId="816"/>
    <cellStyle name="Percent [0]" xfId="817"/>
    <cellStyle name="Percent [00]" xfId="818"/>
    <cellStyle name="Percent [2]" xfId="819"/>
    <cellStyle name="PrePop Currency (0)" xfId="820"/>
    <cellStyle name="PrePop Currency (2)" xfId="821"/>
    <cellStyle name="PrePop Units (0)" xfId="822"/>
    <cellStyle name="PrePop Units (1)" xfId="823"/>
    <cellStyle name="PrePop Units (2)" xfId="824"/>
    <cellStyle name="Text Indent A" xfId="825"/>
    <cellStyle name="Text Indent B" xfId="826"/>
    <cellStyle name="Text Indent C" xfId="827"/>
    <cellStyle name="Title" xfId="828"/>
    <cellStyle name="Total" xfId="829"/>
    <cellStyle name="Walutowy [0]_PLDT" xfId="830"/>
    <cellStyle name="Walutowy_PLDT" xfId="831"/>
    <cellStyle name="Warning Text" xfId="832"/>
    <cellStyle name="Обычный_Итоговый спартакиады 1991-92 г" xfId="8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externalLink" Target="externalLinks/externalLink4.xml" /><Relationship Id="rId26" Type="http://schemas.openxmlformats.org/officeDocument/2006/relationships/externalLink" Target="externalLinks/externalLink5.xml" /><Relationship Id="rId27" Type="http://schemas.openxmlformats.org/officeDocument/2006/relationships/externalLink" Target="externalLinks/externalLink6.xml" /><Relationship Id="rId28" Type="http://schemas.openxmlformats.org/officeDocument/2006/relationships/externalLink" Target="externalLinks/externalLink7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28575</xdr:rowOff>
    </xdr:from>
    <xdr:to>
      <xdr:col>4</xdr:col>
      <xdr:colOff>0</xdr:colOff>
      <xdr:row>13</xdr:row>
      <xdr:rowOff>0</xdr:rowOff>
    </xdr:to>
    <xdr:sp>
      <xdr:nvSpPr>
        <xdr:cNvPr id="1" name="Line 12"/>
        <xdr:cNvSpPr>
          <a:spLocks/>
        </xdr:cNvSpPr>
      </xdr:nvSpPr>
      <xdr:spPr>
        <a:xfrm>
          <a:off x="2409825" y="20955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28575</xdr:rowOff>
    </xdr:from>
    <xdr:to>
      <xdr:col>4</xdr:col>
      <xdr:colOff>0</xdr:colOff>
      <xdr:row>11</xdr:row>
      <xdr:rowOff>0</xdr:rowOff>
    </xdr:to>
    <xdr:sp>
      <xdr:nvSpPr>
        <xdr:cNvPr id="2" name="Line 12"/>
        <xdr:cNvSpPr>
          <a:spLocks/>
        </xdr:cNvSpPr>
      </xdr:nvSpPr>
      <xdr:spPr>
        <a:xfrm>
          <a:off x="2409825" y="18669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10</xdr:row>
      <xdr:rowOff>28575</xdr:rowOff>
    </xdr:from>
    <xdr:to>
      <xdr:col>4</xdr:col>
      <xdr:colOff>0</xdr:colOff>
      <xdr:row>13</xdr:row>
      <xdr:rowOff>0</xdr:rowOff>
    </xdr:to>
    <xdr:sp>
      <xdr:nvSpPr>
        <xdr:cNvPr id="1" name="Line 12"/>
        <xdr:cNvSpPr>
          <a:spLocks/>
        </xdr:cNvSpPr>
      </xdr:nvSpPr>
      <xdr:spPr>
        <a:xfrm>
          <a:off x="2305050" y="20955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28575</xdr:rowOff>
    </xdr:from>
    <xdr:to>
      <xdr:col>4</xdr:col>
      <xdr:colOff>0</xdr:colOff>
      <xdr:row>13</xdr:row>
      <xdr:rowOff>0</xdr:rowOff>
    </xdr:to>
    <xdr:sp>
      <xdr:nvSpPr>
        <xdr:cNvPr id="2" name="Line 12"/>
        <xdr:cNvSpPr>
          <a:spLocks/>
        </xdr:cNvSpPr>
      </xdr:nvSpPr>
      <xdr:spPr>
        <a:xfrm>
          <a:off x="2305050" y="2095500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TU_ziema\LTU_zpb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nts%20and%20Settings/User/Desktop/Varzybos/protokolai2009ziema/LJnP0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~1/User/LOCALS~1/Temp/newest20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n104_3\Pasidalinkim%20Info\Varzybos\LAF%20teure%202007v\LAF%20Startiniai\5000%20V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engvoji.lt/DOCUME~1/User/LOCALS~1/Temp/Klaip&#279;dos%20&#269;empionat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  <sheetName val="60m bb f V (2)"/>
      <sheetName val="60m fab V (2)"/>
    </sheetNames>
    <sheetDataSet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>Vilnius-Švenčionys </v>
          </cell>
          <cell r="H15" t="str">
            <v>LOSC</v>
          </cell>
          <cell r="I15" t="str">
            <v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>Vilnius </v>
          </cell>
          <cell r="H46" t="str">
            <v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>Vilnius </v>
          </cell>
          <cell r="H47" t="str">
            <v> </v>
          </cell>
          <cell r="I47" t="str">
            <v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>Vilnius </v>
          </cell>
          <cell r="H48" t="str">
            <v>VOSC</v>
          </cell>
          <cell r="I48" t="str">
            <v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>Telšiai </v>
          </cell>
          <cell r="H49" t="str">
            <v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>Telšiai </v>
          </cell>
          <cell r="H50" t="str">
            <v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>Telšiai </v>
          </cell>
          <cell r="H51" t="str">
            <v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>Šilutė </v>
          </cell>
          <cell r="H66" t="str">
            <v>SM</v>
          </cell>
          <cell r="I66" t="str">
            <v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>Šilutė </v>
          </cell>
          <cell r="H67" t="str">
            <v>SM</v>
          </cell>
          <cell r="I67" t="str">
            <v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>Marijampolė </v>
          </cell>
          <cell r="H104" t="str">
            <v>SC"Sūduva"</v>
          </cell>
          <cell r="I104" t="str">
            <v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>Marijampolė </v>
          </cell>
          <cell r="H105" t="str">
            <v>SC"Sūduva"</v>
          </cell>
          <cell r="I105" t="str">
            <v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>Marijampolė </v>
          </cell>
          <cell r="H106" t="str">
            <v>SC"Sūduva"</v>
          </cell>
          <cell r="I106" t="str">
            <v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>Marijampolė </v>
          </cell>
          <cell r="H107" t="str">
            <v>SC"Sūduva"</v>
          </cell>
          <cell r="I107" t="str">
            <v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>Marijampolė </v>
          </cell>
          <cell r="H108" t="str">
            <v>SC"Sūduva"</v>
          </cell>
          <cell r="I108" t="str">
            <v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>Vilnius </v>
          </cell>
          <cell r="H109" t="str">
            <v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>Panevėžys </v>
          </cell>
          <cell r="H110" t="str">
            <v>PKKSC</v>
          </cell>
          <cell r="I110" t="str">
            <v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>Panevėžys </v>
          </cell>
          <cell r="H111" t="str">
            <v>PKKSC</v>
          </cell>
          <cell r="I111" t="str">
            <v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>Panevėžys </v>
          </cell>
          <cell r="H112" t="str">
            <v>PKKSC</v>
          </cell>
          <cell r="I112" t="str">
            <v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>Panevėžys </v>
          </cell>
          <cell r="H114" t="str">
            <v>PKKSC</v>
          </cell>
          <cell r="I114" t="str">
            <v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>Panevėžys </v>
          </cell>
          <cell r="H117" t="str">
            <v>PKKSC</v>
          </cell>
          <cell r="I117" t="str">
            <v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>Panevėžys </v>
          </cell>
          <cell r="H120" t="str">
            <v>PKKSC</v>
          </cell>
          <cell r="I120" t="str">
            <v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>Panevėžys </v>
          </cell>
          <cell r="H121" t="str">
            <v>PKKSC</v>
          </cell>
          <cell r="I121" t="str">
            <v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>Panevėžys </v>
          </cell>
          <cell r="H122" t="str">
            <v>PKKSC</v>
          </cell>
          <cell r="I122" t="str">
            <v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>Panevėžys </v>
          </cell>
          <cell r="H123" t="str">
            <v>PKKSC</v>
          </cell>
          <cell r="I123" t="str">
            <v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>Panevėžys </v>
          </cell>
          <cell r="H124" t="str">
            <v>PKKSC</v>
          </cell>
          <cell r="I124" t="str">
            <v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>Panevėžys </v>
          </cell>
          <cell r="H126" t="str">
            <v>PKKSC</v>
          </cell>
          <cell r="I126" t="str">
            <v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>Panevėžys </v>
          </cell>
          <cell r="H127" t="str">
            <v>PKKSC</v>
          </cell>
          <cell r="I127" t="str">
            <v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>Panevėžys </v>
          </cell>
          <cell r="H128" t="str">
            <v>PKKSC</v>
          </cell>
          <cell r="I128" t="str">
            <v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>Kretinga </v>
          </cell>
          <cell r="H134" t="str">
            <v> </v>
          </cell>
          <cell r="I134" t="str">
            <v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>Kretinga - Klaipėda </v>
          </cell>
          <cell r="H135" t="str">
            <v> </v>
          </cell>
          <cell r="I135" t="str">
            <v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>Prienai </v>
          </cell>
          <cell r="H136" t="str">
            <v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>Prienai-Vilnius </v>
          </cell>
          <cell r="H138" t="str">
            <v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>Kėdainiai </v>
          </cell>
          <cell r="H139" t="str">
            <v>SM</v>
          </cell>
          <cell r="I139" t="str">
            <v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>Vilnius-Trakai </v>
          </cell>
          <cell r="H148" t="str">
            <v>VLAM</v>
          </cell>
          <cell r="I148" t="str">
            <v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>Vilnius-Trakai </v>
          </cell>
          <cell r="H149" t="str">
            <v>VLAM</v>
          </cell>
          <cell r="I149" t="str">
            <v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>Vilnius </v>
          </cell>
          <cell r="H152" t="str">
            <v>VLAM</v>
          </cell>
          <cell r="I152" t="str">
            <v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>Vilnius </v>
          </cell>
          <cell r="H155" t="str">
            <v>VLAM</v>
          </cell>
          <cell r="I155" t="str">
            <v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>Vilnius-Elektrėnai </v>
          </cell>
          <cell r="H159" t="str">
            <v>VLAM</v>
          </cell>
          <cell r="I159" t="str">
            <v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>Vilnius </v>
          </cell>
          <cell r="H172" t="str">
            <v>VLAM</v>
          </cell>
          <cell r="I172" t="str">
            <v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>Vilnius </v>
          </cell>
          <cell r="H178" t="str">
            <v>VLAM</v>
          </cell>
          <cell r="I178" t="str">
            <v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>Vilnius </v>
          </cell>
          <cell r="H186" t="str">
            <v>VLAM</v>
          </cell>
          <cell r="I186" t="str">
            <v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>Jurbarkas </v>
          </cell>
          <cell r="H189" t="str">
            <v>KKSC</v>
          </cell>
          <cell r="I189" t="str">
            <v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>Kaunas </v>
          </cell>
          <cell r="H191" t="str">
            <v>"Viltis"</v>
          </cell>
          <cell r="I191" t="str">
            <v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>Kaunas - Kėdainiai </v>
          </cell>
          <cell r="H192" t="str">
            <v>"Viltis"</v>
          </cell>
          <cell r="I192" t="str">
            <v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>Jurbarkas </v>
          </cell>
          <cell r="H193" t="str">
            <v>KKSC</v>
          </cell>
          <cell r="I193" t="str">
            <v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>Jurbarkas </v>
          </cell>
          <cell r="H194" t="str">
            <v>KKSC</v>
          </cell>
          <cell r="I194" t="str">
            <v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>Šiaulių Raj. </v>
          </cell>
          <cell r="H195" t="str">
            <v>Kuršėnų SM</v>
          </cell>
          <cell r="I195" t="str">
            <v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>Šiaulių Raj. </v>
          </cell>
          <cell r="H196" t="str">
            <v>Kuršėnų SM</v>
          </cell>
          <cell r="I196" t="str">
            <v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>Kaunas </v>
          </cell>
          <cell r="H197" t="str">
            <v>"Viltis"</v>
          </cell>
          <cell r="I197" t="str">
            <v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>Kaunas </v>
          </cell>
          <cell r="H200" t="str">
            <v>"Viltis"</v>
          </cell>
          <cell r="I200" t="str">
            <v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>Kaunas </v>
          </cell>
          <cell r="H201" t="str">
            <v>"Viltis"</v>
          </cell>
          <cell r="I201" t="str">
            <v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>Kaunas </v>
          </cell>
          <cell r="H202" t="str">
            <v>"Viltis"</v>
          </cell>
          <cell r="I202" t="str">
            <v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>Kaunas </v>
          </cell>
          <cell r="H203" t="str">
            <v>"Viltis"</v>
          </cell>
          <cell r="I203" t="str">
            <v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>Kaunas </v>
          </cell>
          <cell r="H204" t="str">
            <v> </v>
          </cell>
          <cell r="I204" t="str">
            <v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>Kaunas </v>
          </cell>
          <cell r="H205" t="str">
            <v>"Viltis"</v>
          </cell>
          <cell r="I205" t="str">
            <v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>Kaunas-Marijampolė </v>
          </cell>
          <cell r="H206" t="str">
            <v>"Viltis"</v>
          </cell>
          <cell r="I206" t="str">
            <v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>Kaunas </v>
          </cell>
          <cell r="H207" t="str">
            <v>"Viltis"</v>
          </cell>
          <cell r="I207" t="str">
            <v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>Kaunas </v>
          </cell>
          <cell r="H208" t="str">
            <v>"Viltis"</v>
          </cell>
          <cell r="I208" t="str">
            <v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>Kaunas </v>
          </cell>
          <cell r="H209" t="str">
            <v>"Viltis"</v>
          </cell>
          <cell r="I209" t="str">
            <v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>Kaunas </v>
          </cell>
          <cell r="H210" t="str">
            <v>"Viltis"</v>
          </cell>
          <cell r="I210" t="str">
            <v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>Kaunas </v>
          </cell>
          <cell r="H211" t="str">
            <v>"Viltis"</v>
          </cell>
          <cell r="I211" t="str">
            <v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>Kaunas </v>
          </cell>
          <cell r="H212" t="str">
            <v>"Viltis"</v>
          </cell>
          <cell r="I212" t="str">
            <v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>Kaunas </v>
          </cell>
          <cell r="H213" t="str">
            <v>"Viltis"</v>
          </cell>
          <cell r="I213" t="str">
            <v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>Kaunas </v>
          </cell>
          <cell r="H214" t="str">
            <v>"Viltis"</v>
          </cell>
          <cell r="I214" t="str">
            <v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>Kaunas </v>
          </cell>
          <cell r="H215" t="str">
            <v>"Viltis"</v>
          </cell>
          <cell r="I215" t="str">
            <v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>Kaunas </v>
          </cell>
          <cell r="H216" t="str">
            <v>"Viltis"</v>
          </cell>
          <cell r="I216" t="str">
            <v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>Kaunas </v>
          </cell>
          <cell r="H217" t="str">
            <v>"Viltis"</v>
          </cell>
          <cell r="I217" t="str">
            <v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>Kaunas </v>
          </cell>
          <cell r="H218" t="str">
            <v>"Viltis"</v>
          </cell>
          <cell r="I218" t="str">
            <v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>Kaunas </v>
          </cell>
          <cell r="H219" t="str">
            <v>"Viltis"</v>
          </cell>
          <cell r="I219" t="str">
            <v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>Kaunas </v>
          </cell>
          <cell r="H220" t="str">
            <v>"Viltis"</v>
          </cell>
          <cell r="I220" t="str">
            <v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>Kaunas </v>
          </cell>
          <cell r="H221" t="str">
            <v>"Viltis"</v>
          </cell>
          <cell r="I221" t="str">
            <v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>Kaunas </v>
          </cell>
          <cell r="H222" t="str">
            <v>"Viltis"</v>
          </cell>
          <cell r="I222" t="str">
            <v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>Kaunas </v>
          </cell>
          <cell r="H223" t="str">
            <v>"Viltis"</v>
          </cell>
          <cell r="I223" t="str">
            <v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>Kaunas </v>
          </cell>
          <cell r="H224" t="str">
            <v>"Viltis"</v>
          </cell>
          <cell r="I224" t="str">
            <v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>Kaunas - Alytus </v>
          </cell>
          <cell r="H225" t="str">
            <v>"Viltis"</v>
          </cell>
          <cell r="I225" t="str">
            <v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>Kaunas </v>
          </cell>
          <cell r="H226" t="str">
            <v>"Viltis"</v>
          </cell>
          <cell r="I226" t="str">
            <v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>Kaunas </v>
          </cell>
          <cell r="H227" t="str">
            <v>"Viltis"</v>
          </cell>
          <cell r="I227" t="str">
            <v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>Kaunas </v>
          </cell>
          <cell r="H228" t="str">
            <v>"Viltis"</v>
          </cell>
          <cell r="I228" t="str">
            <v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>Kaunas </v>
          </cell>
          <cell r="H229" t="str">
            <v>"Viltis"</v>
          </cell>
          <cell r="I229" t="str">
            <v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>Kaunas </v>
          </cell>
          <cell r="H230" t="str">
            <v>"Viltis"</v>
          </cell>
          <cell r="I230" t="str">
            <v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>Kaunas </v>
          </cell>
          <cell r="H231" t="str">
            <v>"Viltis"</v>
          </cell>
          <cell r="I231" t="str">
            <v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>Kaunas </v>
          </cell>
          <cell r="H232" t="str">
            <v>"Viltis"</v>
          </cell>
          <cell r="I232" t="str">
            <v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>Kaunas </v>
          </cell>
          <cell r="H233" t="str">
            <v>"Viltis"</v>
          </cell>
          <cell r="I233" t="str">
            <v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>Kaunas </v>
          </cell>
          <cell r="H234" t="str">
            <v>"Viltis"</v>
          </cell>
          <cell r="I234" t="str">
            <v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>Kaunas </v>
          </cell>
          <cell r="H235" t="str">
            <v>"Viltis"</v>
          </cell>
          <cell r="I235" t="str">
            <v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>Kaunas </v>
          </cell>
          <cell r="H236" t="str">
            <v>"Viltis"</v>
          </cell>
          <cell r="I236" t="str">
            <v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>Kaunas </v>
          </cell>
          <cell r="H237" t="str">
            <v>"Viltis"</v>
          </cell>
          <cell r="I237" t="str">
            <v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>Kaunas </v>
          </cell>
          <cell r="H238" t="str">
            <v>"Viltis"</v>
          </cell>
          <cell r="I238" t="str">
            <v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>Kaunas </v>
          </cell>
          <cell r="H239" t="str">
            <v>"Viltis"</v>
          </cell>
          <cell r="I239" t="str">
            <v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>Kaunas </v>
          </cell>
          <cell r="H240" t="str">
            <v>"Viltis"</v>
          </cell>
          <cell r="I240" t="str">
            <v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>Kaunas </v>
          </cell>
          <cell r="H241" t="str">
            <v>"Viltis"</v>
          </cell>
          <cell r="I241" t="str">
            <v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>Kaunas </v>
          </cell>
          <cell r="H242" t="str">
            <v>"Viltis"</v>
          </cell>
          <cell r="I242" t="str">
            <v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>Kaunas </v>
          </cell>
          <cell r="H243" t="str">
            <v>"Viltis"</v>
          </cell>
          <cell r="I243" t="str">
            <v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>Kaunas </v>
          </cell>
          <cell r="H244" t="str">
            <v>"Viltis"</v>
          </cell>
          <cell r="I244" t="str">
            <v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>Kaunas </v>
          </cell>
          <cell r="H245" t="str">
            <v>"Viltis"</v>
          </cell>
          <cell r="I245" t="str">
            <v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>Kaunas </v>
          </cell>
          <cell r="H246" t="str">
            <v>"Viltis"</v>
          </cell>
          <cell r="I246" t="str">
            <v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>Kaunas </v>
          </cell>
          <cell r="H247" t="str">
            <v>"Viltis"</v>
          </cell>
          <cell r="I247" t="str">
            <v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>Kaunas </v>
          </cell>
          <cell r="H249" t="str">
            <v>"Viltis"</v>
          </cell>
          <cell r="I249" t="str">
            <v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>Kaunas </v>
          </cell>
          <cell r="H250" t="str">
            <v>"Viltis"</v>
          </cell>
          <cell r="I250" t="str">
            <v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>Kaunas </v>
          </cell>
          <cell r="H251" t="str">
            <v>"Viltis"</v>
          </cell>
          <cell r="I251" t="str">
            <v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>Kaunas </v>
          </cell>
          <cell r="H252" t="str">
            <v>"Viltis"</v>
          </cell>
          <cell r="I252" t="str">
            <v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>Kaunas </v>
          </cell>
          <cell r="H253" t="str">
            <v>"Viltis"</v>
          </cell>
          <cell r="I253" t="str">
            <v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>Kaunas </v>
          </cell>
          <cell r="H255" t="str">
            <v>"Viltis"</v>
          </cell>
          <cell r="I255" t="str">
            <v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>Alytus </v>
          </cell>
          <cell r="H256" t="str">
            <v>SRC</v>
          </cell>
          <cell r="I256" t="str">
            <v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>Kaunas </v>
          </cell>
          <cell r="H257" t="str">
            <v>"Viltis"</v>
          </cell>
          <cell r="I257" t="str">
            <v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>Kaunas </v>
          </cell>
          <cell r="H258" t="str">
            <v> </v>
          </cell>
          <cell r="I258" t="str">
            <v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>Kaunas - Alytus </v>
          </cell>
          <cell r="H261" t="str">
            <v>"Viltis"</v>
          </cell>
          <cell r="I261" t="str">
            <v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>Kaunas </v>
          </cell>
          <cell r="H262" t="str">
            <v>"Viltis"</v>
          </cell>
          <cell r="I262" t="str">
            <v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>Kaunas </v>
          </cell>
          <cell r="H263" t="str">
            <v>"Viltis"</v>
          </cell>
          <cell r="I263" t="str">
            <v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>Alytus </v>
          </cell>
          <cell r="H264" t="str">
            <v>SRC</v>
          </cell>
          <cell r="I264" t="str">
            <v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>Alytus </v>
          </cell>
          <cell r="H265" t="str">
            <v>SRC</v>
          </cell>
          <cell r="I265" t="str">
            <v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>Alytus </v>
          </cell>
          <cell r="H269" t="str">
            <v>SRC</v>
          </cell>
          <cell r="I269" t="str">
            <v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>Alytus </v>
          </cell>
          <cell r="H270" t="str">
            <v>SRC</v>
          </cell>
          <cell r="I270" t="str">
            <v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>Alytus </v>
          </cell>
          <cell r="H271" t="str">
            <v>SRC</v>
          </cell>
          <cell r="I271" t="str">
            <v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>Alytus </v>
          </cell>
          <cell r="H272" t="str">
            <v>SRC</v>
          </cell>
          <cell r="I272" t="str">
            <v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>Alytus </v>
          </cell>
          <cell r="H273" t="str">
            <v>SRC</v>
          </cell>
          <cell r="I273" t="str">
            <v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>Alytus </v>
          </cell>
          <cell r="H275" t="str">
            <v>SRC</v>
          </cell>
          <cell r="I275" t="str">
            <v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>Alytus </v>
          </cell>
          <cell r="H278" t="str">
            <v>SRC</v>
          </cell>
          <cell r="I278" t="str">
            <v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>Vilniaus R. </v>
          </cell>
          <cell r="H280" t="str">
            <v>SM</v>
          </cell>
          <cell r="I280" t="str">
            <v>SK Aitvaras</v>
          </cell>
          <cell r="J280" t="str">
            <v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>Vilniaus R. </v>
          </cell>
          <cell r="H281" t="str">
            <v>SM</v>
          </cell>
          <cell r="I281" t="str">
            <v>Juodšilių SK</v>
          </cell>
          <cell r="J281" t="str">
            <v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>Pakruojis </v>
          </cell>
          <cell r="H283" t="str">
            <v>SC</v>
          </cell>
          <cell r="I283" t="str">
            <v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>Klaipėda </v>
          </cell>
          <cell r="H289" t="str">
            <v>SC</v>
          </cell>
          <cell r="I289" t="str">
            <v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>Klaipėda </v>
          </cell>
          <cell r="H290" t="str">
            <v>SC</v>
          </cell>
          <cell r="I290" t="str">
            <v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>Klaipėda </v>
          </cell>
          <cell r="H291" t="str">
            <v>SC</v>
          </cell>
          <cell r="I291" t="str">
            <v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>Klaipėda </v>
          </cell>
          <cell r="H293" t="str">
            <v>SC</v>
          </cell>
          <cell r="I293" t="str">
            <v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>Klaipėda </v>
          </cell>
          <cell r="H304" t="str">
            <v> </v>
          </cell>
          <cell r="I304" t="str">
            <v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>Klaipėda </v>
          </cell>
          <cell r="H314" t="str">
            <v>SC</v>
          </cell>
          <cell r="I314" t="str">
            <v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>Utena </v>
          </cell>
          <cell r="H318" t="str">
            <v> </v>
          </cell>
          <cell r="I318" t="str">
            <v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>Plungė </v>
          </cell>
          <cell r="H319" t="str">
            <v>SM</v>
          </cell>
          <cell r="I319" t="str">
            <v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>Plungė </v>
          </cell>
          <cell r="H320" t="str">
            <v>SM</v>
          </cell>
          <cell r="I320" t="str">
            <v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>Šiaulių Raj. </v>
          </cell>
          <cell r="H321" t="str">
            <v>Kuršėnų SM</v>
          </cell>
          <cell r="I321" t="str">
            <v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>Vilnius - Alytus </v>
          </cell>
          <cell r="H329" t="str">
            <v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>Ventspils </v>
          </cell>
          <cell r="H333" t="str">
            <v> </v>
          </cell>
          <cell r="I333" t="str">
            <v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>Kelmė </v>
          </cell>
          <cell r="H335" t="str">
            <v>VJSM</v>
          </cell>
          <cell r="I335" t="str">
            <v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>Kelmė </v>
          </cell>
          <cell r="H336" t="str">
            <v>VJSM</v>
          </cell>
          <cell r="I336" t="str">
            <v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>Kelmė </v>
          </cell>
          <cell r="H337" t="str">
            <v>VJSM</v>
          </cell>
          <cell r="I337" t="str">
            <v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>Inga  Kalvaitytė </v>
          </cell>
          <cell r="F339">
            <v>33518</v>
          </cell>
          <cell r="G339" t="str">
            <v>Kelmė </v>
          </cell>
          <cell r="H339" t="str">
            <v>VJSM</v>
          </cell>
          <cell r="I339" t="str">
            <v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>Kelmė </v>
          </cell>
          <cell r="H340" t="str">
            <v>VJSM</v>
          </cell>
          <cell r="I340" t="str">
            <v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>Pasvalys </v>
          </cell>
          <cell r="H341" t="str">
            <v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>Plungės Raj. </v>
          </cell>
          <cell r="H343" t="str">
            <v> </v>
          </cell>
          <cell r="I343" t="str">
            <v> </v>
          </cell>
          <cell r="J343" t="str">
            <v>Ž.Lukošius</v>
          </cell>
        </row>
        <row r="344">
          <cell r="D344" t="str">
            <v/>
          </cell>
          <cell r="E344" t="str">
            <v> </v>
          </cell>
          <cell r="F344" t="str">
            <v> </v>
          </cell>
          <cell r="G344" t="str">
            <v> </v>
          </cell>
          <cell r="H344" t="str">
            <v> </v>
          </cell>
          <cell r="I344" t="str">
            <v> </v>
          </cell>
          <cell r="J344" t="str">
            <v> </v>
          </cell>
        </row>
        <row r="345">
          <cell r="D345" t="str">
            <v/>
          </cell>
          <cell r="E345" t="str">
            <v> </v>
          </cell>
          <cell r="F345" t="str">
            <v> </v>
          </cell>
          <cell r="G345" t="str">
            <v> </v>
          </cell>
          <cell r="H345" t="str">
            <v> </v>
          </cell>
          <cell r="I345" t="str">
            <v> </v>
          </cell>
          <cell r="J345" t="str">
            <v> </v>
          </cell>
        </row>
        <row r="346">
          <cell r="D346" t="str">
            <v/>
          </cell>
          <cell r="E346" t="str">
            <v> </v>
          </cell>
          <cell r="F346" t="str">
            <v> </v>
          </cell>
          <cell r="G346" t="str">
            <v> </v>
          </cell>
          <cell r="H346" t="str">
            <v> </v>
          </cell>
          <cell r="I346" t="str">
            <v> </v>
          </cell>
          <cell r="J346" t="str">
            <v> </v>
          </cell>
        </row>
        <row r="347">
          <cell r="D347" t="str">
            <v/>
          </cell>
          <cell r="E347" t="str">
            <v> </v>
          </cell>
          <cell r="F347" t="str">
            <v> </v>
          </cell>
          <cell r="G347" t="str">
            <v> </v>
          </cell>
          <cell r="H347" t="str">
            <v> </v>
          </cell>
          <cell r="I347" t="str">
            <v> </v>
          </cell>
          <cell r="J347" t="str">
            <v> </v>
          </cell>
        </row>
        <row r="348">
          <cell r="D348" t="str">
            <v/>
          </cell>
          <cell r="E348" t="str">
            <v> </v>
          </cell>
          <cell r="F348" t="str">
            <v> </v>
          </cell>
          <cell r="G348" t="str">
            <v> </v>
          </cell>
          <cell r="H348" t="str">
            <v> </v>
          </cell>
          <cell r="I348" t="str">
            <v> </v>
          </cell>
          <cell r="J348" t="str">
            <v> </v>
          </cell>
        </row>
        <row r="349">
          <cell r="D349" t="str">
            <v/>
          </cell>
          <cell r="E349" t="str">
            <v> </v>
          </cell>
          <cell r="F349" t="str">
            <v> </v>
          </cell>
          <cell r="G349" t="str">
            <v> </v>
          </cell>
          <cell r="H349" t="str">
            <v> </v>
          </cell>
          <cell r="I349" t="str">
            <v> </v>
          </cell>
          <cell r="J349" t="str">
            <v> </v>
          </cell>
        </row>
        <row r="350">
          <cell r="D350" t="str">
            <v/>
          </cell>
          <cell r="E350" t="str">
            <v> </v>
          </cell>
          <cell r="F350" t="str">
            <v> </v>
          </cell>
          <cell r="G350" t="str">
            <v> </v>
          </cell>
          <cell r="H350" t="str">
            <v> </v>
          </cell>
          <cell r="I350" t="str">
            <v> </v>
          </cell>
          <cell r="J350" t="str">
            <v> </v>
          </cell>
        </row>
        <row r="351">
          <cell r="D351" t="str">
            <v/>
          </cell>
          <cell r="E351" t="str">
            <v> </v>
          </cell>
          <cell r="F351" t="str">
            <v> </v>
          </cell>
          <cell r="G351" t="str">
            <v> </v>
          </cell>
          <cell r="H351" t="str">
            <v> </v>
          </cell>
          <cell r="I351" t="str">
            <v> </v>
          </cell>
          <cell r="J351" t="str">
            <v> </v>
          </cell>
        </row>
        <row r="352">
          <cell r="D352" t="str">
            <v/>
          </cell>
          <cell r="E352" t="str">
            <v> </v>
          </cell>
          <cell r="F352" t="str">
            <v> </v>
          </cell>
          <cell r="G352" t="str">
            <v> </v>
          </cell>
          <cell r="H352" t="str">
            <v> </v>
          </cell>
          <cell r="I352" t="str">
            <v> </v>
          </cell>
          <cell r="J352" t="str">
            <v> </v>
          </cell>
        </row>
        <row r="353">
          <cell r="D353" t="str">
            <v/>
          </cell>
          <cell r="E353" t="str">
            <v> </v>
          </cell>
          <cell r="F353" t="str">
            <v> </v>
          </cell>
          <cell r="G353" t="str">
            <v> </v>
          </cell>
          <cell r="H353" t="str">
            <v> </v>
          </cell>
          <cell r="I353" t="str">
            <v> </v>
          </cell>
          <cell r="J353" t="str">
            <v> </v>
          </cell>
        </row>
        <row r="354">
          <cell r="D354" t="str">
            <v/>
          </cell>
          <cell r="E354" t="str">
            <v> </v>
          </cell>
          <cell r="F354" t="str">
            <v> </v>
          </cell>
          <cell r="G354" t="str">
            <v> </v>
          </cell>
          <cell r="H354" t="str">
            <v> </v>
          </cell>
          <cell r="I354" t="str">
            <v> </v>
          </cell>
          <cell r="J354" t="str">
            <v> </v>
          </cell>
        </row>
        <row r="355">
          <cell r="D355" t="str">
            <v/>
          </cell>
          <cell r="E355" t="str">
            <v> </v>
          </cell>
          <cell r="F355" t="str">
            <v> </v>
          </cell>
          <cell r="G355" t="str">
            <v> </v>
          </cell>
          <cell r="H355" t="str">
            <v> </v>
          </cell>
          <cell r="I355" t="str">
            <v> </v>
          </cell>
          <cell r="J355" t="str">
            <v> </v>
          </cell>
        </row>
        <row r="356">
          <cell r="D356" t="str">
            <v/>
          </cell>
          <cell r="E356" t="str">
            <v> </v>
          </cell>
          <cell r="F356" t="str">
            <v> </v>
          </cell>
          <cell r="G356" t="str">
            <v> </v>
          </cell>
          <cell r="H356" t="str">
            <v> </v>
          </cell>
          <cell r="I356" t="str">
            <v> </v>
          </cell>
          <cell r="J356" t="str">
            <v> </v>
          </cell>
        </row>
        <row r="357">
          <cell r="D357" t="str">
            <v/>
          </cell>
          <cell r="E357" t="str">
            <v> </v>
          </cell>
          <cell r="F357" t="str">
            <v> </v>
          </cell>
          <cell r="G357" t="str">
            <v> </v>
          </cell>
          <cell r="H357" t="str">
            <v> </v>
          </cell>
          <cell r="I357" t="str">
            <v> </v>
          </cell>
          <cell r="J357" t="str">
            <v> </v>
          </cell>
        </row>
        <row r="358">
          <cell r="D358" t="str">
            <v/>
          </cell>
          <cell r="E358" t="str">
            <v> </v>
          </cell>
          <cell r="F358" t="str">
            <v> </v>
          </cell>
          <cell r="G358" t="str">
            <v> </v>
          </cell>
          <cell r="H358" t="str">
            <v> </v>
          </cell>
          <cell r="I358" t="str">
            <v> </v>
          </cell>
          <cell r="J358" t="str">
            <v> </v>
          </cell>
        </row>
        <row r="359">
          <cell r="D359" t="str">
            <v/>
          </cell>
          <cell r="E359" t="str">
            <v> </v>
          </cell>
          <cell r="F359" t="str">
            <v> </v>
          </cell>
          <cell r="G359" t="str">
            <v> </v>
          </cell>
          <cell r="H359" t="str">
            <v> </v>
          </cell>
          <cell r="I359" t="str">
            <v> </v>
          </cell>
          <cell r="J359" t="str">
            <v> </v>
          </cell>
        </row>
        <row r="360">
          <cell r="D360" t="str">
            <v/>
          </cell>
          <cell r="E360" t="str">
            <v> </v>
          </cell>
          <cell r="F360" t="str">
            <v> </v>
          </cell>
          <cell r="G360" t="str">
            <v> </v>
          </cell>
          <cell r="H360" t="str">
            <v> </v>
          </cell>
          <cell r="I360" t="str">
            <v> </v>
          </cell>
          <cell r="J360" t="str">
            <v> </v>
          </cell>
        </row>
        <row r="361">
          <cell r="D361" t="str">
            <v/>
          </cell>
          <cell r="E361" t="str">
            <v> </v>
          </cell>
          <cell r="F361" t="str">
            <v> </v>
          </cell>
          <cell r="G361" t="str">
            <v> </v>
          </cell>
          <cell r="H361" t="str">
            <v> </v>
          </cell>
          <cell r="I361" t="str">
            <v> </v>
          </cell>
          <cell r="J361" t="str">
            <v> </v>
          </cell>
        </row>
        <row r="362">
          <cell r="D362" t="str">
            <v/>
          </cell>
          <cell r="E362" t="str">
            <v> </v>
          </cell>
          <cell r="F362" t="str">
            <v> </v>
          </cell>
          <cell r="G362" t="str">
            <v> </v>
          </cell>
          <cell r="H362" t="str">
            <v> </v>
          </cell>
          <cell r="I362" t="str">
            <v> </v>
          </cell>
          <cell r="J362" t="str">
            <v> </v>
          </cell>
        </row>
        <row r="363">
          <cell r="D363" t="str">
            <v/>
          </cell>
          <cell r="E363" t="str">
            <v> </v>
          </cell>
          <cell r="F363" t="str">
            <v> </v>
          </cell>
          <cell r="G363" t="str">
            <v> </v>
          </cell>
          <cell r="H363" t="str">
            <v> </v>
          </cell>
          <cell r="I363" t="str">
            <v> </v>
          </cell>
          <cell r="J363" t="str">
            <v> </v>
          </cell>
        </row>
        <row r="364">
          <cell r="D364" t="str">
            <v/>
          </cell>
          <cell r="E364" t="str">
            <v> </v>
          </cell>
          <cell r="F364" t="str">
            <v> </v>
          </cell>
          <cell r="G364" t="str">
            <v> </v>
          </cell>
          <cell r="H364" t="str">
            <v> </v>
          </cell>
          <cell r="I364" t="str">
            <v> </v>
          </cell>
          <cell r="J364" t="str">
            <v> </v>
          </cell>
        </row>
        <row r="365">
          <cell r="D365" t="str">
            <v/>
          </cell>
          <cell r="E365" t="str">
            <v> </v>
          </cell>
          <cell r="F365" t="str">
            <v> </v>
          </cell>
          <cell r="G365" t="str">
            <v> </v>
          </cell>
          <cell r="H365" t="str">
            <v> </v>
          </cell>
          <cell r="I365" t="str">
            <v> </v>
          </cell>
          <cell r="J365" t="str">
            <v> </v>
          </cell>
        </row>
        <row r="366">
          <cell r="D366" t="str">
            <v/>
          </cell>
          <cell r="E366" t="str">
            <v> </v>
          </cell>
          <cell r="F366" t="str">
            <v> </v>
          </cell>
          <cell r="G366" t="str">
            <v> </v>
          </cell>
          <cell r="H366" t="str">
            <v> </v>
          </cell>
          <cell r="I366" t="str">
            <v> </v>
          </cell>
          <cell r="J366" t="str">
            <v> </v>
          </cell>
        </row>
        <row r="367">
          <cell r="D367" t="str">
            <v/>
          </cell>
          <cell r="E367" t="str">
            <v> </v>
          </cell>
          <cell r="F367" t="str">
            <v> </v>
          </cell>
          <cell r="G367" t="str">
            <v> </v>
          </cell>
          <cell r="H367" t="str">
            <v> </v>
          </cell>
          <cell r="I367" t="str">
            <v> </v>
          </cell>
          <cell r="J367" t="str">
            <v> </v>
          </cell>
        </row>
        <row r="368">
          <cell r="D368" t="str">
            <v/>
          </cell>
          <cell r="E368" t="str">
            <v> </v>
          </cell>
          <cell r="F368" t="str">
            <v> </v>
          </cell>
          <cell r="G368" t="str">
            <v> </v>
          </cell>
          <cell r="H368" t="str">
            <v> </v>
          </cell>
          <cell r="I368" t="str">
            <v> </v>
          </cell>
          <cell r="J368" t="str">
            <v> </v>
          </cell>
        </row>
        <row r="369">
          <cell r="D369" t="str">
            <v/>
          </cell>
          <cell r="E369" t="str">
            <v> </v>
          </cell>
          <cell r="F369" t="str">
            <v> </v>
          </cell>
          <cell r="G369" t="str">
            <v> </v>
          </cell>
          <cell r="H369" t="str">
            <v> </v>
          </cell>
          <cell r="I369" t="str">
            <v> </v>
          </cell>
          <cell r="J369" t="str">
            <v> </v>
          </cell>
        </row>
        <row r="370">
          <cell r="D370" t="str">
            <v/>
          </cell>
          <cell r="E370" t="str">
            <v> </v>
          </cell>
          <cell r="F370" t="str">
            <v> </v>
          </cell>
          <cell r="G370" t="str">
            <v> </v>
          </cell>
          <cell r="H370" t="str">
            <v> </v>
          </cell>
          <cell r="I370" t="str">
            <v> </v>
          </cell>
          <cell r="J370" t="str">
            <v> </v>
          </cell>
        </row>
        <row r="371">
          <cell r="D371" t="str">
            <v/>
          </cell>
          <cell r="E371" t="str">
            <v> </v>
          </cell>
          <cell r="F371" t="str">
            <v> </v>
          </cell>
          <cell r="G371" t="str">
            <v> </v>
          </cell>
          <cell r="H371" t="str">
            <v> </v>
          </cell>
          <cell r="I371" t="str">
            <v> </v>
          </cell>
          <cell r="J371" t="str">
            <v> </v>
          </cell>
        </row>
        <row r="372">
          <cell r="D372" t="str">
            <v/>
          </cell>
          <cell r="E372" t="str">
            <v> </v>
          </cell>
          <cell r="F372" t="str">
            <v> </v>
          </cell>
          <cell r="G372" t="str">
            <v> </v>
          </cell>
          <cell r="H372" t="str">
            <v> </v>
          </cell>
          <cell r="I372" t="str">
            <v> </v>
          </cell>
          <cell r="J372" t="str">
            <v> </v>
          </cell>
        </row>
        <row r="373">
          <cell r="D373" t="str">
            <v/>
          </cell>
          <cell r="E373" t="str">
            <v> </v>
          </cell>
          <cell r="F373" t="str">
            <v> </v>
          </cell>
          <cell r="G373" t="str">
            <v> </v>
          </cell>
          <cell r="H373" t="str">
            <v> </v>
          </cell>
          <cell r="I373" t="str">
            <v> </v>
          </cell>
          <cell r="J373" t="str">
            <v> </v>
          </cell>
        </row>
        <row r="374">
          <cell r="D374" t="str">
            <v/>
          </cell>
          <cell r="E374" t="str">
            <v> </v>
          </cell>
          <cell r="F374" t="str">
            <v> </v>
          </cell>
          <cell r="G374" t="str">
            <v> </v>
          </cell>
          <cell r="H374" t="str">
            <v> </v>
          </cell>
          <cell r="I374" t="str">
            <v> </v>
          </cell>
          <cell r="J374" t="str">
            <v> </v>
          </cell>
        </row>
        <row r="375">
          <cell r="D375" t="str">
            <v/>
          </cell>
          <cell r="E375" t="str">
            <v> </v>
          </cell>
          <cell r="F375" t="str">
            <v> </v>
          </cell>
          <cell r="G375" t="str">
            <v> </v>
          </cell>
          <cell r="H375" t="str">
            <v> </v>
          </cell>
          <cell r="I375" t="str">
            <v> </v>
          </cell>
          <cell r="J375" t="str">
            <v> </v>
          </cell>
        </row>
        <row r="376">
          <cell r="D376" t="str">
            <v/>
          </cell>
          <cell r="E376" t="str">
            <v> </v>
          </cell>
          <cell r="F376" t="str">
            <v> </v>
          </cell>
          <cell r="G376" t="str">
            <v> </v>
          </cell>
          <cell r="H376" t="str">
            <v> </v>
          </cell>
          <cell r="I376" t="str">
            <v> </v>
          </cell>
          <cell r="J376" t="str">
            <v> </v>
          </cell>
        </row>
        <row r="377">
          <cell r="D377" t="str">
            <v/>
          </cell>
          <cell r="E377" t="str">
            <v> </v>
          </cell>
          <cell r="F377" t="str">
            <v> </v>
          </cell>
          <cell r="G377" t="str">
            <v> </v>
          </cell>
          <cell r="H377" t="str">
            <v> </v>
          </cell>
          <cell r="I377" t="str">
            <v> </v>
          </cell>
          <cell r="J377" t="str">
            <v> </v>
          </cell>
        </row>
        <row r="378">
          <cell r="D378" t="str">
            <v/>
          </cell>
          <cell r="E378" t="str">
            <v> </v>
          </cell>
          <cell r="F378" t="str">
            <v> </v>
          </cell>
          <cell r="G378" t="str">
            <v> </v>
          </cell>
          <cell r="H378" t="str">
            <v> </v>
          </cell>
          <cell r="I378" t="str">
            <v> </v>
          </cell>
          <cell r="J378" t="str">
            <v> </v>
          </cell>
        </row>
        <row r="379">
          <cell r="D379" t="str">
            <v/>
          </cell>
          <cell r="E379" t="str">
            <v> </v>
          </cell>
          <cell r="F379" t="str">
            <v> </v>
          </cell>
          <cell r="G379" t="str">
            <v> </v>
          </cell>
          <cell r="H379" t="str">
            <v> </v>
          </cell>
          <cell r="I379" t="str">
            <v> </v>
          </cell>
          <cell r="J379" t="str">
            <v> </v>
          </cell>
        </row>
        <row r="380">
          <cell r="D380" t="str">
            <v/>
          </cell>
          <cell r="E380" t="str">
            <v> </v>
          </cell>
          <cell r="F380" t="str">
            <v> </v>
          </cell>
          <cell r="G380" t="str">
            <v> </v>
          </cell>
          <cell r="H380" t="str">
            <v> </v>
          </cell>
          <cell r="I380" t="str">
            <v> </v>
          </cell>
          <cell r="J380" t="str">
            <v> </v>
          </cell>
        </row>
        <row r="381">
          <cell r="D381" t="str">
            <v/>
          </cell>
          <cell r="E381" t="str">
            <v> </v>
          </cell>
          <cell r="F381" t="str">
            <v> </v>
          </cell>
          <cell r="G381" t="str">
            <v> </v>
          </cell>
          <cell r="H381" t="str">
            <v> </v>
          </cell>
          <cell r="I381" t="str">
            <v> </v>
          </cell>
          <cell r="J381" t="str">
            <v> </v>
          </cell>
        </row>
        <row r="382">
          <cell r="D382" t="str">
            <v/>
          </cell>
          <cell r="E382" t="str">
            <v> </v>
          </cell>
          <cell r="F382" t="str">
            <v> </v>
          </cell>
          <cell r="G382" t="str">
            <v> </v>
          </cell>
          <cell r="H382" t="str">
            <v> </v>
          </cell>
          <cell r="I382" t="str">
            <v> </v>
          </cell>
          <cell r="J382" t="str">
            <v> </v>
          </cell>
        </row>
        <row r="383">
          <cell r="D383" t="str">
            <v/>
          </cell>
          <cell r="E383" t="str">
            <v> </v>
          </cell>
          <cell r="F383" t="str">
            <v> </v>
          </cell>
          <cell r="G383" t="str">
            <v> </v>
          </cell>
          <cell r="H383" t="str">
            <v> </v>
          </cell>
          <cell r="I383" t="str">
            <v> </v>
          </cell>
          <cell r="J383" t="str">
            <v> </v>
          </cell>
        </row>
        <row r="384">
          <cell r="D384" t="str">
            <v/>
          </cell>
          <cell r="E384" t="str">
            <v> </v>
          </cell>
          <cell r="F384" t="str">
            <v> </v>
          </cell>
          <cell r="G384" t="str">
            <v> </v>
          </cell>
          <cell r="H384" t="str">
            <v> </v>
          </cell>
          <cell r="I384" t="str">
            <v> </v>
          </cell>
          <cell r="J384" t="str">
            <v> </v>
          </cell>
        </row>
        <row r="385">
          <cell r="D385" t="str">
            <v/>
          </cell>
          <cell r="E385" t="str">
            <v> </v>
          </cell>
          <cell r="F385" t="str">
            <v> </v>
          </cell>
          <cell r="G385" t="str">
            <v> </v>
          </cell>
          <cell r="H385" t="str">
            <v> </v>
          </cell>
          <cell r="I385" t="str">
            <v> </v>
          </cell>
          <cell r="J385" t="str">
            <v> </v>
          </cell>
        </row>
        <row r="386">
          <cell r="D386" t="str">
            <v/>
          </cell>
          <cell r="E386" t="str">
            <v> </v>
          </cell>
          <cell r="F386" t="str">
            <v> </v>
          </cell>
          <cell r="G386" t="str">
            <v> </v>
          </cell>
          <cell r="H386" t="str">
            <v> </v>
          </cell>
          <cell r="I386" t="str">
            <v> </v>
          </cell>
          <cell r="J386" t="str">
            <v> </v>
          </cell>
        </row>
        <row r="387">
          <cell r="D387" t="str">
            <v/>
          </cell>
          <cell r="E387" t="str">
            <v> </v>
          </cell>
          <cell r="F387" t="str">
            <v> </v>
          </cell>
          <cell r="G387" t="str">
            <v> </v>
          </cell>
          <cell r="H387" t="str">
            <v> </v>
          </cell>
          <cell r="I387" t="str">
            <v> </v>
          </cell>
          <cell r="J387" t="str">
            <v> </v>
          </cell>
        </row>
        <row r="388">
          <cell r="D388" t="str">
            <v/>
          </cell>
          <cell r="E388" t="str">
            <v> </v>
          </cell>
          <cell r="F388" t="str">
            <v> </v>
          </cell>
          <cell r="G388" t="str">
            <v> </v>
          </cell>
          <cell r="H388" t="str">
            <v> </v>
          </cell>
          <cell r="I388" t="str">
            <v> </v>
          </cell>
          <cell r="J388" t="str">
            <v> </v>
          </cell>
        </row>
        <row r="389">
          <cell r="D389" t="str">
            <v/>
          </cell>
          <cell r="E389" t="str">
            <v> </v>
          </cell>
          <cell r="F389" t="str">
            <v> </v>
          </cell>
          <cell r="G389" t="str">
            <v> </v>
          </cell>
          <cell r="H389" t="str">
            <v> </v>
          </cell>
          <cell r="I389" t="str">
            <v> </v>
          </cell>
          <cell r="J389" t="str">
            <v> </v>
          </cell>
        </row>
        <row r="390">
          <cell r="D390" t="str">
            <v/>
          </cell>
          <cell r="E390" t="str">
            <v> </v>
          </cell>
          <cell r="F390" t="str">
            <v> </v>
          </cell>
          <cell r="G390" t="str">
            <v> </v>
          </cell>
          <cell r="H390" t="str">
            <v> </v>
          </cell>
          <cell r="I390" t="str">
            <v> </v>
          </cell>
          <cell r="J390" t="str">
            <v> </v>
          </cell>
        </row>
        <row r="391">
          <cell r="D391" t="str">
            <v/>
          </cell>
          <cell r="E391" t="str">
            <v> </v>
          </cell>
          <cell r="F391" t="str">
            <v> </v>
          </cell>
          <cell r="G391" t="str">
            <v> </v>
          </cell>
          <cell r="H391" t="str">
            <v> </v>
          </cell>
          <cell r="I391" t="str">
            <v> </v>
          </cell>
          <cell r="J391" t="str">
            <v> </v>
          </cell>
        </row>
        <row r="392">
          <cell r="D392" t="str">
            <v/>
          </cell>
          <cell r="E392" t="str">
            <v> </v>
          </cell>
          <cell r="F392" t="str">
            <v> </v>
          </cell>
          <cell r="G392" t="str">
            <v> </v>
          </cell>
          <cell r="H392" t="str">
            <v> </v>
          </cell>
          <cell r="I392" t="str">
            <v> </v>
          </cell>
          <cell r="J392" t="str">
            <v> </v>
          </cell>
        </row>
        <row r="393">
          <cell r="D393" t="str">
            <v/>
          </cell>
          <cell r="E393" t="str">
            <v> </v>
          </cell>
          <cell r="F393" t="str">
            <v> </v>
          </cell>
          <cell r="G393" t="str">
            <v> </v>
          </cell>
          <cell r="H393" t="str">
            <v> </v>
          </cell>
          <cell r="I393" t="str">
            <v> </v>
          </cell>
          <cell r="J393" t="str">
            <v> </v>
          </cell>
        </row>
        <row r="394">
          <cell r="D394" t="str">
            <v/>
          </cell>
          <cell r="E394" t="str">
            <v> </v>
          </cell>
          <cell r="F394" t="str">
            <v> </v>
          </cell>
          <cell r="G394" t="str">
            <v> </v>
          </cell>
          <cell r="H394" t="str">
            <v> </v>
          </cell>
          <cell r="I394" t="str">
            <v> </v>
          </cell>
          <cell r="J394" t="str">
            <v> </v>
          </cell>
        </row>
        <row r="395">
          <cell r="D395" t="str">
            <v/>
          </cell>
          <cell r="E395" t="str">
            <v> </v>
          </cell>
          <cell r="F395" t="str">
            <v> </v>
          </cell>
          <cell r="G395" t="str">
            <v> </v>
          </cell>
          <cell r="H395" t="str">
            <v> </v>
          </cell>
          <cell r="I395" t="str">
            <v> </v>
          </cell>
          <cell r="J395" t="str">
            <v> </v>
          </cell>
        </row>
        <row r="396">
          <cell r="D396" t="str">
            <v/>
          </cell>
          <cell r="E396" t="str">
            <v> </v>
          </cell>
          <cell r="F396" t="str">
            <v> </v>
          </cell>
          <cell r="G396" t="str">
            <v> </v>
          </cell>
          <cell r="H396" t="str">
            <v> </v>
          </cell>
          <cell r="I396" t="str">
            <v> </v>
          </cell>
          <cell r="J396" t="str">
            <v> </v>
          </cell>
        </row>
        <row r="397">
          <cell r="D397" t="str">
            <v/>
          </cell>
          <cell r="E397" t="str">
            <v> </v>
          </cell>
          <cell r="F397" t="str">
            <v> </v>
          </cell>
          <cell r="G397" t="str">
            <v> </v>
          </cell>
          <cell r="H397" t="str">
            <v> </v>
          </cell>
          <cell r="I397" t="str">
            <v> </v>
          </cell>
          <cell r="J397" t="str">
            <v> </v>
          </cell>
        </row>
        <row r="398">
          <cell r="D398" t="str">
            <v/>
          </cell>
          <cell r="E398" t="str">
            <v> </v>
          </cell>
          <cell r="F398" t="str">
            <v> </v>
          </cell>
          <cell r="G398" t="str">
            <v> </v>
          </cell>
          <cell r="H398" t="str">
            <v> </v>
          </cell>
          <cell r="I398" t="str">
            <v> </v>
          </cell>
          <cell r="J398" t="str">
            <v> </v>
          </cell>
        </row>
        <row r="399">
          <cell r="D399" t="str">
            <v/>
          </cell>
          <cell r="E399" t="str">
            <v> </v>
          </cell>
          <cell r="F399" t="str">
            <v> </v>
          </cell>
          <cell r="G399" t="str">
            <v> </v>
          </cell>
          <cell r="H399" t="str">
            <v> </v>
          </cell>
          <cell r="I399" t="str">
            <v> </v>
          </cell>
          <cell r="J399" t="str">
            <v> </v>
          </cell>
        </row>
        <row r="400">
          <cell r="D400" t="str">
            <v/>
          </cell>
          <cell r="E400" t="str">
            <v> </v>
          </cell>
          <cell r="F400" t="str">
            <v> </v>
          </cell>
          <cell r="G400" t="str">
            <v> </v>
          </cell>
          <cell r="H400" t="str">
            <v> </v>
          </cell>
          <cell r="I400" t="str">
            <v> </v>
          </cell>
          <cell r="J400" t="str">
            <v> </v>
          </cell>
        </row>
        <row r="401">
          <cell r="D401" t="str">
            <v/>
          </cell>
          <cell r="E401" t="str">
            <v> </v>
          </cell>
          <cell r="F401" t="str">
            <v> </v>
          </cell>
          <cell r="G401" t="str">
            <v> </v>
          </cell>
          <cell r="H401" t="str">
            <v> </v>
          </cell>
          <cell r="I401" t="str">
            <v> </v>
          </cell>
          <cell r="J401" t="str">
            <v> </v>
          </cell>
        </row>
        <row r="402">
          <cell r="D402" t="str">
            <v/>
          </cell>
          <cell r="E402" t="str">
            <v> </v>
          </cell>
          <cell r="F402" t="str">
            <v> </v>
          </cell>
          <cell r="G402" t="str">
            <v> </v>
          </cell>
          <cell r="H402" t="str">
            <v> </v>
          </cell>
          <cell r="I402" t="str">
            <v> </v>
          </cell>
          <cell r="J402" t="str">
            <v> </v>
          </cell>
        </row>
        <row r="403">
          <cell r="D403" t="str">
            <v/>
          </cell>
          <cell r="E403" t="str">
            <v> </v>
          </cell>
          <cell r="F403" t="str">
            <v> </v>
          </cell>
          <cell r="G403" t="str">
            <v> </v>
          </cell>
          <cell r="H403" t="str">
            <v> </v>
          </cell>
          <cell r="I403" t="str">
            <v> </v>
          </cell>
          <cell r="J403" t="str">
            <v> </v>
          </cell>
        </row>
        <row r="404">
          <cell r="D404" t="str">
            <v/>
          </cell>
          <cell r="E404" t="str">
            <v> </v>
          </cell>
          <cell r="F404" t="str">
            <v> </v>
          </cell>
          <cell r="G404" t="str">
            <v> </v>
          </cell>
          <cell r="H404" t="str">
            <v> </v>
          </cell>
          <cell r="I404" t="str">
            <v> </v>
          </cell>
          <cell r="J404" t="str">
            <v> </v>
          </cell>
        </row>
        <row r="405">
          <cell r="D405" t="str">
            <v/>
          </cell>
          <cell r="E405" t="str">
            <v> </v>
          </cell>
          <cell r="F405" t="str">
            <v> </v>
          </cell>
          <cell r="G405" t="str">
            <v> </v>
          </cell>
          <cell r="H405" t="str">
            <v> </v>
          </cell>
          <cell r="I405" t="str">
            <v> </v>
          </cell>
          <cell r="J405" t="str">
            <v> </v>
          </cell>
        </row>
        <row r="406">
          <cell r="D406" t="str">
            <v/>
          </cell>
          <cell r="E406" t="str">
            <v> </v>
          </cell>
          <cell r="F406" t="str">
            <v> </v>
          </cell>
          <cell r="G406" t="str">
            <v> </v>
          </cell>
          <cell r="H406" t="str">
            <v> </v>
          </cell>
          <cell r="I406" t="str">
            <v> </v>
          </cell>
          <cell r="J406" t="str">
            <v> </v>
          </cell>
        </row>
        <row r="407">
          <cell r="D407" t="str">
            <v/>
          </cell>
          <cell r="E407" t="str">
            <v> </v>
          </cell>
          <cell r="F407" t="str">
            <v> </v>
          </cell>
          <cell r="G407" t="str">
            <v> </v>
          </cell>
          <cell r="H407" t="str">
            <v> </v>
          </cell>
          <cell r="I407" t="str">
            <v> </v>
          </cell>
          <cell r="J407" t="str">
            <v> </v>
          </cell>
        </row>
        <row r="408">
          <cell r="D408" t="str">
            <v/>
          </cell>
          <cell r="E408" t="str">
            <v> </v>
          </cell>
          <cell r="F408" t="str">
            <v> </v>
          </cell>
          <cell r="G408" t="str">
            <v> </v>
          </cell>
          <cell r="H408" t="str">
            <v> </v>
          </cell>
          <cell r="I408" t="str">
            <v> </v>
          </cell>
          <cell r="J408" t="str">
            <v> </v>
          </cell>
        </row>
        <row r="409">
          <cell r="D409" t="str">
            <v/>
          </cell>
          <cell r="E409" t="str">
            <v> </v>
          </cell>
          <cell r="F409" t="str">
            <v> </v>
          </cell>
          <cell r="G409" t="str">
            <v> </v>
          </cell>
          <cell r="H409" t="str">
            <v> </v>
          </cell>
          <cell r="I409" t="str">
            <v> </v>
          </cell>
          <cell r="J409" t="str">
            <v> </v>
          </cell>
        </row>
        <row r="410">
          <cell r="D410" t="str">
            <v/>
          </cell>
          <cell r="E410" t="str">
            <v> </v>
          </cell>
          <cell r="F410" t="str">
            <v> </v>
          </cell>
          <cell r="G410" t="str">
            <v> </v>
          </cell>
          <cell r="H410" t="str">
            <v> </v>
          </cell>
          <cell r="I410" t="str">
            <v> </v>
          </cell>
          <cell r="J410" t="str">
            <v> </v>
          </cell>
        </row>
        <row r="411">
          <cell r="D411" t="str">
            <v/>
          </cell>
          <cell r="E411" t="str">
            <v> </v>
          </cell>
          <cell r="F411" t="str">
            <v> </v>
          </cell>
          <cell r="G411" t="str">
            <v> </v>
          </cell>
          <cell r="H411" t="str">
            <v> </v>
          </cell>
          <cell r="I411" t="str">
            <v> </v>
          </cell>
          <cell r="J411" t="str">
            <v> </v>
          </cell>
        </row>
        <row r="412">
          <cell r="D412" t="str">
            <v/>
          </cell>
          <cell r="E412" t="str">
            <v> </v>
          </cell>
          <cell r="F412" t="str">
            <v> </v>
          </cell>
          <cell r="G412" t="str">
            <v> </v>
          </cell>
          <cell r="H412" t="str">
            <v> </v>
          </cell>
          <cell r="I412" t="str">
            <v> </v>
          </cell>
          <cell r="J412" t="str">
            <v> </v>
          </cell>
        </row>
        <row r="413">
          <cell r="D413" t="str">
            <v/>
          </cell>
          <cell r="E413" t="str">
            <v> </v>
          </cell>
          <cell r="F413" t="str">
            <v> </v>
          </cell>
          <cell r="G413" t="str">
            <v> </v>
          </cell>
          <cell r="H413" t="str">
            <v> </v>
          </cell>
          <cell r="I413" t="str">
            <v> </v>
          </cell>
          <cell r="J413" t="str">
            <v> </v>
          </cell>
        </row>
        <row r="414">
          <cell r="D414" t="str">
            <v/>
          </cell>
          <cell r="E414" t="str">
            <v> </v>
          </cell>
          <cell r="F414" t="str">
            <v> </v>
          </cell>
          <cell r="G414" t="str">
            <v> </v>
          </cell>
          <cell r="H414" t="str">
            <v> </v>
          </cell>
          <cell r="I414" t="str">
            <v> </v>
          </cell>
          <cell r="J414" t="str">
            <v> </v>
          </cell>
        </row>
        <row r="415">
          <cell r="D415" t="str">
            <v/>
          </cell>
          <cell r="E415" t="str">
            <v> </v>
          </cell>
          <cell r="F415" t="str">
            <v> </v>
          </cell>
          <cell r="G415" t="str">
            <v> </v>
          </cell>
          <cell r="H415" t="str">
            <v> </v>
          </cell>
          <cell r="I415" t="str">
            <v> </v>
          </cell>
          <cell r="J415" t="str">
            <v> </v>
          </cell>
        </row>
        <row r="416">
          <cell r="D416" t="str">
            <v/>
          </cell>
          <cell r="E416" t="str">
            <v> </v>
          </cell>
          <cell r="F416" t="str">
            <v> </v>
          </cell>
          <cell r="G416" t="str">
            <v> </v>
          </cell>
          <cell r="H416" t="str">
            <v> </v>
          </cell>
          <cell r="I416" t="str">
            <v> </v>
          </cell>
          <cell r="J416" t="str">
            <v> </v>
          </cell>
        </row>
        <row r="417">
          <cell r="D417" t="str">
            <v/>
          </cell>
          <cell r="E417" t="str">
            <v> </v>
          </cell>
          <cell r="F417" t="str">
            <v> </v>
          </cell>
          <cell r="G417" t="str">
            <v> </v>
          </cell>
          <cell r="H417" t="str">
            <v> </v>
          </cell>
          <cell r="I417" t="str">
            <v> </v>
          </cell>
          <cell r="J417" t="str">
            <v> </v>
          </cell>
        </row>
        <row r="418">
          <cell r="D418" t="str">
            <v/>
          </cell>
          <cell r="E418" t="str">
            <v> </v>
          </cell>
          <cell r="F418" t="str">
            <v> </v>
          </cell>
          <cell r="G418" t="str">
            <v> </v>
          </cell>
          <cell r="H418" t="str">
            <v> </v>
          </cell>
          <cell r="I418" t="str">
            <v> </v>
          </cell>
          <cell r="J418" t="str">
            <v> </v>
          </cell>
        </row>
        <row r="419">
          <cell r="D419" t="str">
            <v/>
          </cell>
          <cell r="E419" t="str">
            <v> </v>
          </cell>
          <cell r="F419" t="str">
            <v> </v>
          </cell>
          <cell r="G419" t="str">
            <v> </v>
          </cell>
          <cell r="H419" t="str">
            <v> </v>
          </cell>
          <cell r="I419" t="str">
            <v> </v>
          </cell>
          <cell r="J419" t="str">
            <v> </v>
          </cell>
        </row>
        <row r="420">
          <cell r="D420" t="str">
            <v/>
          </cell>
          <cell r="E420" t="str">
            <v> </v>
          </cell>
          <cell r="F420" t="str">
            <v> </v>
          </cell>
          <cell r="G420" t="str">
            <v> </v>
          </cell>
          <cell r="H420" t="str">
            <v> </v>
          </cell>
          <cell r="I420" t="str">
            <v> </v>
          </cell>
          <cell r="J420" t="str">
            <v> </v>
          </cell>
        </row>
        <row r="421">
          <cell r="D421" t="str">
            <v/>
          </cell>
          <cell r="E421" t="str">
            <v> </v>
          </cell>
          <cell r="F421" t="str">
            <v> </v>
          </cell>
          <cell r="G421" t="str">
            <v> </v>
          </cell>
          <cell r="H421" t="str">
            <v> </v>
          </cell>
          <cell r="I421" t="str">
            <v> </v>
          </cell>
          <cell r="J421" t="str">
            <v> </v>
          </cell>
        </row>
        <row r="422">
          <cell r="D422" t="str">
            <v/>
          </cell>
          <cell r="E422" t="str">
            <v> </v>
          </cell>
          <cell r="F422" t="str">
            <v> </v>
          </cell>
          <cell r="G422" t="str">
            <v> </v>
          </cell>
          <cell r="H422" t="str">
            <v> </v>
          </cell>
          <cell r="I422" t="str">
            <v> </v>
          </cell>
          <cell r="J422" t="str">
            <v> </v>
          </cell>
        </row>
        <row r="423">
          <cell r="D423" t="str">
            <v/>
          </cell>
          <cell r="E423" t="str">
            <v> </v>
          </cell>
          <cell r="F423" t="str">
            <v> </v>
          </cell>
          <cell r="G423" t="str">
            <v> </v>
          </cell>
          <cell r="H423" t="str">
            <v> </v>
          </cell>
          <cell r="I423" t="str">
            <v> </v>
          </cell>
          <cell r="J423" t="str">
            <v> </v>
          </cell>
        </row>
        <row r="424">
          <cell r="D424" t="str">
            <v/>
          </cell>
          <cell r="E424" t="str">
            <v> </v>
          </cell>
          <cell r="F424" t="str">
            <v> </v>
          </cell>
          <cell r="G424" t="str">
            <v> </v>
          </cell>
          <cell r="H424" t="str">
            <v> </v>
          </cell>
          <cell r="I424" t="str">
            <v> </v>
          </cell>
          <cell r="J424" t="str">
            <v> </v>
          </cell>
        </row>
        <row r="425">
          <cell r="D425" t="str">
            <v/>
          </cell>
          <cell r="E425" t="str">
            <v> </v>
          </cell>
          <cell r="F425" t="str">
            <v> </v>
          </cell>
          <cell r="G425" t="str">
            <v> </v>
          </cell>
          <cell r="H425" t="str">
            <v> </v>
          </cell>
          <cell r="I425" t="str">
            <v> </v>
          </cell>
          <cell r="J425" t="str">
            <v> </v>
          </cell>
        </row>
        <row r="426">
          <cell r="D426" t="str">
            <v/>
          </cell>
          <cell r="E426" t="str">
            <v> </v>
          </cell>
          <cell r="F426" t="str">
            <v> </v>
          </cell>
          <cell r="G426" t="str">
            <v> </v>
          </cell>
          <cell r="H426" t="str">
            <v> </v>
          </cell>
          <cell r="I426" t="str">
            <v> </v>
          </cell>
          <cell r="J426" t="str">
            <v> </v>
          </cell>
        </row>
        <row r="427">
          <cell r="D427" t="str">
            <v/>
          </cell>
          <cell r="E427" t="str">
            <v> </v>
          </cell>
          <cell r="F427" t="str">
            <v> </v>
          </cell>
          <cell r="G427" t="str">
            <v> </v>
          </cell>
          <cell r="H427" t="str">
            <v> </v>
          </cell>
          <cell r="I427" t="str">
            <v> </v>
          </cell>
          <cell r="J427" t="str">
            <v> </v>
          </cell>
        </row>
        <row r="428">
          <cell r="D428" t="str">
            <v/>
          </cell>
          <cell r="E428" t="str">
            <v> </v>
          </cell>
          <cell r="F428" t="str">
            <v> </v>
          </cell>
          <cell r="G428" t="str">
            <v> </v>
          </cell>
          <cell r="H428" t="str">
            <v> </v>
          </cell>
          <cell r="I428" t="str">
            <v> </v>
          </cell>
          <cell r="J428" t="str">
            <v> </v>
          </cell>
        </row>
        <row r="429">
          <cell r="D429" t="str">
            <v/>
          </cell>
          <cell r="E429" t="str">
            <v> </v>
          </cell>
          <cell r="F429" t="str">
            <v> </v>
          </cell>
          <cell r="G429" t="str">
            <v> </v>
          </cell>
          <cell r="H429" t="str">
            <v> </v>
          </cell>
          <cell r="I429" t="str">
            <v> </v>
          </cell>
          <cell r="J429" t="str">
            <v> </v>
          </cell>
        </row>
        <row r="430">
          <cell r="D430" t="str">
            <v/>
          </cell>
          <cell r="E430" t="str">
            <v> </v>
          </cell>
          <cell r="F430" t="str">
            <v> </v>
          </cell>
          <cell r="G430" t="str">
            <v> </v>
          </cell>
          <cell r="H430" t="str">
            <v> </v>
          </cell>
          <cell r="I430" t="str">
            <v> </v>
          </cell>
          <cell r="J430" t="str">
            <v> </v>
          </cell>
        </row>
        <row r="431">
          <cell r="D431" t="str">
            <v/>
          </cell>
          <cell r="E431" t="str">
            <v> </v>
          </cell>
          <cell r="F431" t="str">
            <v> </v>
          </cell>
          <cell r="G431" t="str">
            <v> </v>
          </cell>
          <cell r="H431" t="str">
            <v> </v>
          </cell>
          <cell r="I431" t="str">
            <v> </v>
          </cell>
          <cell r="J431" t="str">
            <v> </v>
          </cell>
        </row>
        <row r="432">
          <cell r="D432" t="str">
            <v/>
          </cell>
          <cell r="E432" t="str">
            <v> </v>
          </cell>
          <cell r="F432" t="str">
            <v> </v>
          </cell>
          <cell r="G432" t="str">
            <v> </v>
          </cell>
          <cell r="H432" t="str">
            <v> </v>
          </cell>
          <cell r="I432" t="str">
            <v> </v>
          </cell>
          <cell r="J432" t="str">
            <v> </v>
          </cell>
        </row>
        <row r="433">
          <cell r="D433" t="str">
            <v/>
          </cell>
          <cell r="E433" t="str">
            <v> </v>
          </cell>
          <cell r="F433" t="str">
            <v> </v>
          </cell>
          <cell r="G433" t="str">
            <v> </v>
          </cell>
          <cell r="H433" t="str">
            <v> </v>
          </cell>
          <cell r="I433" t="str">
            <v> </v>
          </cell>
          <cell r="J433" t="str">
            <v> </v>
          </cell>
        </row>
        <row r="434">
          <cell r="D434" t="str">
            <v/>
          </cell>
          <cell r="E434" t="str">
            <v> </v>
          </cell>
          <cell r="F434" t="str">
            <v> </v>
          </cell>
          <cell r="G434" t="str">
            <v> </v>
          </cell>
          <cell r="H434" t="str">
            <v> </v>
          </cell>
          <cell r="I434" t="str">
            <v> </v>
          </cell>
          <cell r="J434" t="str">
            <v> </v>
          </cell>
        </row>
        <row r="435">
          <cell r="D435" t="str">
            <v/>
          </cell>
          <cell r="E435" t="str">
            <v> </v>
          </cell>
          <cell r="F435" t="str">
            <v> </v>
          </cell>
          <cell r="G435" t="str">
            <v> </v>
          </cell>
          <cell r="H435" t="str">
            <v> </v>
          </cell>
          <cell r="I435" t="str">
            <v> </v>
          </cell>
          <cell r="J435" t="str">
            <v> </v>
          </cell>
        </row>
        <row r="436">
          <cell r="D436" t="str">
            <v/>
          </cell>
          <cell r="E436" t="str">
            <v> </v>
          </cell>
          <cell r="F436" t="str">
            <v> </v>
          </cell>
          <cell r="G436" t="str">
            <v> </v>
          </cell>
          <cell r="H436" t="str">
            <v> </v>
          </cell>
          <cell r="I436" t="str">
            <v> </v>
          </cell>
          <cell r="J436" t="str">
            <v> </v>
          </cell>
        </row>
        <row r="437">
          <cell r="D437" t="str">
            <v/>
          </cell>
          <cell r="E437" t="str">
            <v> </v>
          </cell>
          <cell r="F437" t="str">
            <v> </v>
          </cell>
          <cell r="G437" t="str">
            <v> </v>
          </cell>
          <cell r="H437" t="str">
            <v> </v>
          </cell>
          <cell r="I437" t="str">
            <v> </v>
          </cell>
          <cell r="J437" t="str">
            <v> </v>
          </cell>
        </row>
        <row r="438">
          <cell r="D438" t="str">
            <v/>
          </cell>
          <cell r="E438" t="str">
            <v> </v>
          </cell>
          <cell r="F438" t="str">
            <v> </v>
          </cell>
          <cell r="G438" t="str">
            <v> </v>
          </cell>
          <cell r="H438" t="str">
            <v> </v>
          </cell>
          <cell r="I438" t="str">
            <v> </v>
          </cell>
          <cell r="J438" t="str">
            <v> </v>
          </cell>
        </row>
        <row r="439">
          <cell r="D439" t="str">
            <v/>
          </cell>
          <cell r="E439" t="str">
            <v> </v>
          </cell>
          <cell r="F439" t="str">
            <v> </v>
          </cell>
          <cell r="G439" t="str">
            <v> </v>
          </cell>
          <cell r="H439" t="str">
            <v> </v>
          </cell>
          <cell r="I439" t="str">
            <v> </v>
          </cell>
          <cell r="J439" t="str">
            <v> </v>
          </cell>
        </row>
        <row r="440">
          <cell r="D440" t="str">
            <v/>
          </cell>
          <cell r="E440" t="str">
            <v> </v>
          </cell>
          <cell r="F440" t="str">
            <v> </v>
          </cell>
          <cell r="G440" t="str">
            <v> </v>
          </cell>
          <cell r="H440" t="str">
            <v> </v>
          </cell>
          <cell r="I440" t="str">
            <v> </v>
          </cell>
          <cell r="J440" t="str">
            <v> </v>
          </cell>
        </row>
        <row r="441">
          <cell r="D441" t="str">
            <v/>
          </cell>
          <cell r="E441" t="str">
            <v> </v>
          </cell>
          <cell r="F441" t="str">
            <v> </v>
          </cell>
          <cell r="G441" t="str">
            <v> </v>
          </cell>
          <cell r="H441" t="str">
            <v> </v>
          </cell>
          <cell r="I441" t="str">
            <v> </v>
          </cell>
          <cell r="J441" t="str">
            <v> </v>
          </cell>
        </row>
        <row r="442">
          <cell r="D442" t="str">
            <v/>
          </cell>
          <cell r="E442" t="str">
            <v> </v>
          </cell>
          <cell r="F442" t="str">
            <v> </v>
          </cell>
          <cell r="G442" t="str">
            <v> </v>
          </cell>
          <cell r="H442" t="str">
            <v> </v>
          </cell>
          <cell r="I442" t="str">
            <v> </v>
          </cell>
          <cell r="J442" t="str">
            <v> </v>
          </cell>
        </row>
        <row r="443">
          <cell r="D443" t="str">
            <v/>
          </cell>
          <cell r="E443" t="str">
            <v> </v>
          </cell>
          <cell r="F443" t="str">
            <v> </v>
          </cell>
          <cell r="G443" t="str">
            <v> </v>
          </cell>
          <cell r="H443" t="str">
            <v> </v>
          </cell>
          <cell r="I443" t="str">
            <v> </v>
          </cell>
          <cell r="J443" t="str">
            <v> </v>
          </cell>
        </row>
        <row r="444">
          <cell r="D444" t="str">
            <v/>
          </cell>
          <cell r="E444" t="str">
            <v> </v>
          </cell>
          <cell r="F444" t="str">
            <v> </v>
          </cell>
          <cell r="G444" t="str">
            <v> </v>
          </cell>
          <cell r="H444" t="str">
            <v> </v>
          </cell>
          <cell r="I444" t="str">
            <v> </v>
          </cell>
          <cell r="J444" t="str">
            <v> </v>
          </cell>
        </row>
        <row r="445">
          <cell r="D445" t="str">
            <v/>
          </cell>
          <cell r="E445" t="str">
            <v> </v>
          </cell>
          <cell r="F445" t="str">
            <v> </v>
          </cell>
          <cell r="G445" t="str">
            <v> </v>
          </cell>
          <cell r="H445" t="str">
            <v> </v>
          </cell>
          <cell r="I445" t="str">
            <v> </v>
          </cell>
          <cell r="J445" t="str">
            <v> </v>
          </cell>
        </row>
        <row r="446">
          <cell r="D446" t="str">
            <v/>
          </cell>
          <cell r="E446" t="str">
            <v> </v>
          </cell>
          <cell r="F446" t="str">
            <v> </v>
          </cell>
          <cell r="G446" t="str">
            <v> </v>
          </cell>
          <cell r="H446" t="str">
            <v> </v>
          </cell>
          <cell r="I446" t="str">
            <v> </v>
          </cell>
          <cell r="J446" t="str">
            <v> </v>
          </cell>
        </row>
        <row r="447">
          <cell r="D447" t="str">
            <v/>
          </cell>
          <cell r="E447" t="str">
            <v> </v>
          </cell>
          <cell r="F447" t="str">
            <v> </v>
          </cell>
          <cell r="G447" t="str">
            <v> </v>
          </cell>
          <cell r="H447" t="str">
            <v> </v>
          </cell>
          <cell r="I447" t="str">
            <v> </v>
          </cell>
          <cell r="J447" t="str">
            <v> </v>
          </cell>
        </row>
        <row r="448">
          <cell r="D448" t="str">
            <v/>
          </cell>
          <cell r="E448" t="str">
            <v> </v>
          </cell>
          <cell r="F448" t="str">
            <v> </v>
          </cell>
          <cell r="G448" t="str">
            <v> </v>
          </cell>
          <cell r="H448" t="str">
            <v> </v>
          </cell>
          <cell r="I448" t="str">
            <v> </v>
          </cell>
          <cell r="J448" t="str">
            <v> </v>
          </cell>
        </row>
        <row r="449">
          <cell r="D449" t="str">
            <v/>
          </cell>
          <cell r="E449" t="str">
            <v> </v>
          </cell>
          <cell r="F449" t="str">
            <v> </v>
          </cell>
          <cell r="G449" t="str">
            <v> </v>
          </cell>
          <cell r="H449" t="str">
            <v> </v>
          </cell>
          <cell r="I449" t="str">
            <v> </v>
          </cell>
          <cell r="J449" t="str">
            <v> </v>
          </cell>
        </row>
        <row r="450">
          <cell r="D450" t="str">
            <v/>
          </cell>
          <cell r="E450" t="str">
            <v> </v>
          </cell>
          <cell r="F450" t="str">
            <v> </v>
          </cell>
          <cell r="G450" t="str">
            <v> </v>
          </cell>
          <cell r="H450" t="str">
            <v> </v>
          </cell>
          <cell r="I450" t="str">
            <v> </v>
          </cell>
          <cell r="J450" t="str">
            <v> </v>
          </cell>
        </row>
        <row r="451">
          <cell r="D451" t="str">
            <v/>
          </cell>
          <cell r="E451" t="str">
            <v> </v>
          </cell>
          <cell r="F451" t="str">
            <v> </v>
          </cell>
          <cell r="G451" t="str">
            <v> </v>
          </cell>
          <cell r="H451" t="str">
            <v> </v>
          </cell>
          <cell r="I451" t="str">
            <v> </v>
          </cell>
          <cell r="J451" t="str">
            <v> </v>
          </cell>
        </row>
        <row r="452">
          <cell r="D452" t="str">
            <v>m</v>
          </cell>
          <cell r="E452" t="str">
            <v> </v>
          </cell>
          <cell r="F452" t="str">
            <v> </v>
          </cell>
          <cell r="G452" t="str">
            <v> </v>
          </cell>
          <cell r="H452" t="str">
            <v> </v>
          </cell>
          <cell r="I452" t="str">
            <v> </v>
          </cell>
          <cell r="J452" t="str">
            <v> </v>
          </cell>
        </row>
        <row r="453">
          <cell r="D453" t="str">
            <v/>
          </cell>
          <cell r="E453" t="str">
            <v> </v>
          </cell>
          <cell r="F453" t="str">
            <v> </v>
          </cell>
          <cell r="G453" t="str">
            <v> </v>
          </cell>
          <cell r="H453" t="str">
            <v> </v>
          </cell>
          <cell r="I453" t="str">
            <v> </v>
          </cell>
          <cell r="J453" t="str">
            <v> </v>
          </cell>
        </row>
        <row r="474">
          <cell r="D474" t="str">
            <v/>
          </cell>
          <cell r="E474" t="str">
            <v> </v>
          </cell>
          <cell r="F474" t="str">
            <v> </v>
          </cell>
          <cell r="G474" t="str">
            <v> </v>
          </cell>
          <cell r="H474" t="str">
            <v> </v>
          </cell>
          <cell r="I474" t="str">
            <v> </v>
          </cell>
          <cell r="J474" t="str">
            <v> </v>
          </cell>
        </row>
        <row r="475">
          <cell r="D475" t="str">
            <v/>
          </cell>
          <cell r="E475" t="str">
            <v> </v>
          </cell>
          <cell r="F475" t="str">
            <v> </v>
          </cell>
          <cell r="G475" t="str">
            <v> </v>
          </cell>
          <cell r="H475" t="str">
            <v> </v>
          </cell>
          <cell r="I475" t="str">
            <v> </v>
          </cell>
          <cell r="J475" t="str">
            <v> </v>
          </cell>
        </row>
        <row r="476">
          <cell r="D476" t="str">
            <v/>
          </cell>
          <cell r="E476" t="str">
            <v> </v>
          </cell>
          <cell r="F476" t="str">
            <v> </v>
          </cell>
          <cell r="G476" t="str">
            <v> </v>
          </cell>
          <cell r="H476" t="str">
            <v> </v>
          </cell>
          <cell r="I476" t="str">
            <v> </v>
          </cell>
          <cell r="J476" t="str">
            <v> </v>
          </cell>
        </row>
        <row r="477">
          <cell r="D477" t="str">
            <v/>
          </cell>
          <cell r="E477" t="str">
            <v> </v>
          </cell>
          <cell r="F477" t="str">
            <v> </v>
          </cell>
          <cell r="G477" t="str">
            <v> </v>
          </cell>
          <cell r="H477" t="str">
            <v> </v>
          </cell>
          <cell r="I477" t="str">
            <v> </v>
          </cell>
          <cell r="J477" t="str">
            <v> </v>
          </cell>
        </row>
        <row r="478">
          <cell r="D478" t="str">
            <v/>
          </cell>
          <cell r="E478" t="str">
            <v> </v>
          </cell>
          <cell r="F478" t="str">
            <v> </v>
          </cell>
          <cell r="G478" t="str">
            <v> </v>
          </cell>
          <cell r="H478" t="str">
            <v> </v>
          </cell>
          <cell r="I478" t="str">
            <v> </v>
          </cell>
          <cell r="J478" t="str">
            <v> </v>
          </cell>
        </row>
        <row r="479">
          <cell r="D479" t="str">
            <v/>
          </cell>
          <cell r="E479" t="str">
            <v> </v>
          </cell>
          <cell r="F479" t="str">
            <v> </v>
          </cell>
          <cell r="G479" t="str">
            <v> </v>
          </cell>
          <cell r="H479" t="str">
            <v> </v>
          </cell>
          <cell r="I479" t="str">
            <v> </v>
          </cell>
          <cell r="J479" t="str">
            <v> </v>
          </cell>
        </row>
        <row r="480">
          <cell r="D480" t="str">
            <v/>
          </cell>
          <cell r="E480" t="str">
            <v> </v>
          </cell>
          <cell r="F480" t="str">
            <v> </v>
          </cell>
          <cell r="G480" t="str">
            <v> </v>
          </cell>
          <cell r="H480" t="str">
            <v> </v>
          </cell>
          <cell r="I480" t="str">
            <v> </v>
          </cell>
          <cell r="J480" t="str">
            <v> </v>
          </cell>
        </row>
        <row r="481">
          <cell r="D481" t="str">
            <v/>
          </cell>
          <cell r="E481" t="str">
            <v> </v>
          </cell>
          <cell r="F481" t="str">
            <v> </v>
          </cell>
          <cell r="G481" t="str">
            <v> </v>
          </cell>
          <cell r="H481" t="str">
            <v> </v>
          </cell>
          <cell r="I481" t="str">
            <v> </v>
          </cell>
          <cell r="J481" t="str">
            <v> </v>
          </cell>
        </row>
        <row r="482">
          <cell r="D482" t="str">
            <v/>
          </cell>
          <cell r="E482" t="str">
            <v> </v>
          </cell>
          <cell r="F482" t="str">
            <v> </v>
          </cell>
          <cell r="G482" t="str">
            <v> </v>
          </cell>
          <cell r="H482" t="str">
            <v> </v>
          </cell>
          <cell r="I482" t="str">
            <v> </v>
          </cell>
          <cell r="J482" t="str">
            <v> </v>
          </cell>
        </row>
        <row r="483">
          <cell r="D483" t="str">
            <v/>
          </cell>
          <cell r="E483" t="str">
            <v> </v>
          </cell>
          <cell r="F483" t="str">
            <v> </v>
          </cell>
          <cell r="G483" t="str">
            <v> </v>
          </cell>
          <cell r="H483" t="str">
            <v> </v>
          </cell>
          <cell r="I483" t="str">
            <v> </v>
          </cell>
          <cell r="J483" t="str">
            <v> </v>
          </cell>
        </row>
        <row r="484">
          <cell r="D484" t="str">
            <v/>
          </cell>
          <cell r="E484" t="str">
            <v> </v>
          </cell>
          <cell r="F484" t="str">
            <v> </v>
          </cell>
          <cell r="G484" t="str">
            <v> </v>
          </cell>
          <cell r="H484" t="str">
            <v> </v>
          </cell>
          <cell r="I484" t="str">
            <v> </v>
          </cell>
          <cell r="J484" t="str">
            <v> </v>
          </cell>
        </row>
        <row r="485">
          <cell r="D485" t="str">
            <v/>
          </cell>
          <cell r="E485" t="str">
            <v> </v>
          </cell>
          <cell r="F485" t="str">
            <v> </v>
          </cell>
          <cell r="G485" t="str">
            <v> </v>
          </cell>
          <cell r="H485" t="str">
            <v> </v>
          </cell>
          <cell r="I485" t="str">
            <v> </v>
          </cell>
          <cell r="J485" t="str">
            <v> </v>
          </cell>
        </row>
        <row r="486">
          <cell r="D486" t="str">
            <v/>
          </cell>
          <cell r="E486" t="str">
            <v> </v>
          </cell>
          <cell r="F486" t="str">
            <v> </v>
          </cell>
          <cell r="G486" t="str">
            <v> </v>
          </cell>
          <cell r="H486" t="str">
            <v> </v>
          </cell>
          <cell r="I486" t="str">
            <v> </v>
          </cell>
          <cell r="J486" t="str">
            <v> </v>
          </cell>
        </row>
        <row r="487">
          <cell r="D487" t="str">
            <v/>
          </cell>
          <cell r="E487" t="str">
            <v> </v>
          </cell>
          <cell r="F487" t="str">
            <v> </v>
          </cell>
          <cell r="G487" t="str">
            <v> </v>
          </cell>
          <cell r="H487" t="str">
            <v> </v>
          </cell>
          <cell r="I487" t="str">
            <v> </v>
          </cell>
          <cell r="J487" t="str">
            <v> </v>
          </cell>
        </row>
        <row r="488">
          <cell r="D488" t="str">
            <v/>
          </cell>
          <cell r="E488" t="str">
            <v> </v>
          </cell>
          <cell r="F488" t="str">
            <v> </v>
          </cell>
          <cell r="G488" t="str">
            <v> </v>
          </cell>
          <cell r="H488" t="str">
            <v> </v>
          </cell>
          <cell r="I488" t="str">
            <v> </v>
          </cell>
          <cell r="J488" t="str">
            <v> </v>
          </cell>
        </row>
        <row r="489">
          <cell r="D489" t="str">
            <v/>
          </cell>
          <cell r="E489" t="str">
            <v> </v>
          </cell>
          <cell r="F489" t="str">
            <v> </v>
          </cell>
          <cell r="G489" t="str">
            <v> </v>
          </cell>
          <cell r="H489" t="str">
            <v> </v>
          </cell>
          <cell r="I489" t="str">
            <v> </v>
          </cell>
          <cell r="J489" t="str">
            <v> </v>
          </cell>
        </row>
        <row r="490">
          <cell r="D490" t="str">
            <v/>
          </cell>
          <cell r="E490" t="str">
            <v> </v>
          </cell>
          <cell r="F490" t="str">
            <v> </v>
          </cell>
          <cell r="G490" t="str">
            <v> </v>
          </cell>
          <cell r="H490" t="str">
            <v> </v>
          </cell>
          <cell r="I490" t="str">
            <v> </v>
          </cell>
          <cell r="J490" t="str">
            <v> </v>
          </cell>
        </row>
        <row r="491">
          <cell r="D491" t="str">
            <v/>
          </cell>
          <cell r="E491" t="str">
            <v> </v>
          </cell>
          <cell r="F491" t="str">
            <v> </v>
          </cell>
          <cell r="G491" t="str">
            <v> </v>
          </cell>
          <cell r="H491" t="str">
            <v> </v>
          </cell>
          <cell r="I491" t="str">
            <v> </v>
          </cell>
          <cell r="J491" t="str">
            <v> </v>
          </cell>
        </row>
        <row r="492">
          <cell r="D492" t="str">
            <v/>
          </cell>
          <cell r="E492" t="str">
            <v> </v>
          </cell>
          <cell r="F492" t="str">
            <v> </v>
          </cell>
          <cell r="G492" t="str">
            <v> </v>
          </cell>
          <cell r="H492" t="str">
            <v> </v>
          </cell>
          <cell r="I492" t="str">
            <v> </v>
          </cell>
          <cell r="J492" t="str">
            <v> </v>
          </cell>
        </row>
        <row r="493">
          <cell r="D493" t="str">
            <v/>
          </cell>
          <cell r="E493" t="str">
            <v> </v>
          </cell>
          <cell r="F493" t="str">
            <v> </v>
          </cell>
          <cell r="G493" t="str">
            <v> </v>
          </cell>
          <cell r="H493" t="str">
            <v> </v>
          </cell>
          <cell r="I493" t="str">
            <v> </v>
          </cell>
          <cell r="J493" t="str">
            <v> </v>
          </cell>
        </row>
        <row r="494">
          <cell r="D494" t="str">
            <v/>
          </cell>
          <cell r="E494" t="str">
            <v> </v>
          </cell>
          <cell r="F494" t="str">
            <v> </v>
          </cell>
          <cell r="G494" t="str">
            <v> </v>
          </cell>
          <cell r="H494" t="str">
            <v> </v>
          </cell>
          <cell r="I494" t="str">
            <v> </v>
          </cell>
          <cell r="J494" t="str">
            <v> </v>
          </cell>
        </row>
        <row r="495">
          <cell r="D495" t="str">
            <v/>
          </cell>
          <cell r="E495" t="str">
            <v> </v>
          </cell>
          <cell r="F495" t="str">
            <v> </v>
          </cell>
          <cell r="G495" t="str">
            <v> </v>
          </cell>
          <cell r="H495" t="str">
            <v> </v>
          </cell>
          <cell r="I495" t="str">
            <v> </v>
          </cell>
          <cell r="J495" t="str">
            <v> </v>
          </cell>
        </row>
        <row r="496">
          <cell r="D496" t="str">
            <v/>
          </cell>
          <cell r="E496" t="str">
            <v> </v>
          </cell>
          <cell r="F496" t="str">
            <v> </v>
          </cell>
          <cell r="G496" t="str">
            <v> </v>
          </cell>
          <cell r="H496" t="str">
            <v> </v>
          </cell>
          <cell r="I496" t="str">
            <v> </v>
          </cell>
          <cell r="J496" t="str">
            <v> </v>
          </cell>
        </row>
        <row r="497">
          <cell r="D497" t="str">
            <v/>
          </cell>
          <cell r="E497" t="str">
            <v> </v>
          </cell>
          <cell r="F497" t="str">
            <v> </v>
          </cell>
          <cell r="G497" t="str">
            <v> </v>
          </cell>
          <cell r="H497" t="str">
            <v> </v>
          </cell>
          <cell r="I497" t="str">
            <v> </v>
          </cell>
          <cell r="J497" t="str">
            <v> </v>
          </cell>
        </row>
        <row r="498">
          <cell r="D498" t="str">
            <v/>
          </cell>
          <cell r="E498" t="str">
            <v> </v>
          </cell>
          <cell r="F498" t="str">
            <v> </v>
          </cell>
          <cell r="G498" t="str">
            <v> </v>
          </cell>
          <cell r="H498" t="str">
            <v> </v>
          </cell>
          <cell r="I498" t="str">
            <v> </v>
          </cell>
          <cell r="J498" t="str">
            <v> </v>
          </cell>
        </row>
        <row r="499">
          <cell r="D499" t="str">
            <v/>
          </cell>
          <cell r="E499" t="str">
            <v> </v>
          </cell>
          <cell r="F499" t="str">
            <v> </v>
          </cell>
          <cell r="G499" t="str">
            <v> </v>
          </cell>
          <cell r="H499" t="str">
            <v> </v>
          </cell>
          <cell r="I499" t="str">
            <v> </v>
          </cell>
          <cell r="J499" t="str">
            <v> </v>
          </cell>
        </row>
        <row r="500">
          <cell r="D500" t="str">
            <v/>
          </cell>
          <cell r="E500" t="str">
            <v> </v>
          </cell>
          <cell r="F500" t="str">
            <v> </v>
          </cell>
          <cell r="G500" t="str">
            <v> </v>
          </cell>
          <cell r="H500" t="str">
            <v> </v>
          </cell>
          <cell r="I500" t="str">
            <v> </v>
          </cell>
          <cell r="J500" t="str">
            <v> </v>
          </cell>
        </row>
        <row r="501">
          <cell r="D501" t="str">
            <v/>
          </cell>
          <cell r="E501" t="str">
            <v> </v>
          </cell>
          <cell r="F501" t="str">
            <v> </v>
          </cell>
          <cell r="G501" t="str">
            <v> </v>
          </cell>
          <cell r="H501" t="str">
            <v> </v>
          </cell>
          <cell r="I501" t="str">
            <v> </v>
          </cell>
          <cell r="J501" t="str">
            <v> </v>
          </cell>
        </row>
        <row r="502">
          <cell r="D502" t="str">
            <v/>
          </cell>
          <cell r="E502" t="str">
            <v> </v>
          </cell>
          <cell r="F502" t="str">
            <v> </v>
          </cell>
          <cell r="G502" t="str">
            <v> </v>
          </cell>
          <cell r="H502" t="str">
            <v> </v>
          </cell>
          <cell r="I502" t="str">
            <v> </v>
          </cell>
          <cell r="J502" t="str">
            <v> </v>
          </cell>
        </row>
        <row r="503">
          <cell r="D503" t="str">
            <v/>
          </cell>
          <cell r="E503" t="str">
            <v> </v>
          </cell>
          <cell r="F503" t="str">
            <v> </v>
          </cell>
          <cell r="G503" t="str">
            <v> </v>
          </cell>
          <cell r="H503" t="str">
            <v> </v>
          </cell>
          <cell r="I503" t="str">
            <v> </v>
          </cell>
          <cell r="J503" t="str">
            <v> </v>
          </cell>
        </row>
        <row r="504">
          <cell r="D504" t="str">
            <v/>
          </cell>
          <cell r="E504" t="str">
            <v> </v>
          </cell>
          <cell r="F504" t="str">
            <v> </v>
          </cell>
          <cell r="G504" t="str">
            <v> </v>
          </cell>
          <cell r="H504" t="str">
            <v> </v>
          </cell>
          <cell r="I504" t="str">
            <v> </v>
          </cell>
          <cell r="J504" t="str">
            <v> </v>
          </cell>
        </row>
        <row r="505">
          <cell r="D505" t="str">
            <v/>
          </cell>
          <cell r="E505" t="str">
            <v> </v>
          </cell>
          <cell r="F505" t="str">
            <v> </v>
          </cell>
          <cell r="G505" t="str">
            <v> </v>
          </cell>
          <cell r="H505" t="str">
            <v> </v>
          </cell>
          <cell r="I505" t="str">
            <v> </v>
          </cell>
          <cell r="J505" t="str">
            <v> </v>
          </cell>
        </row>
        <row r="506">
          <cell r="D506" t="str">
            <v/>
          </cell>
          <cell r="E506" t="str">
            <v> </v>
          </cell>
          <cell r="F506" t="str">
            <v> </v>
          </cell>
          <cell r="G506" t="str">
            <v> </v>
          </cell>
          <cell r="H506" t="str">
            <v> </v>
          </cell>
          <cell r="I506" t="str">
            <v> </v>
          </cell>
          <cell r="J506" t="str">
            <v> </v>
          </cell>
        </row>
        <row r="507">
          <cell r="D507" t="str">
            <v/>
          </cell>
          <cell r="E507" t="str">
            <v> </v>
          </cell>
          <cell r="F507" t="str">
            <v> </v>
          </cell>
          <cell r="G507" t="str">
            <v> </v>
          </cell>
          <cell r="H507" t="str">
            <v> </v>
          </cell>
          <cell r="I507" t="str">
            <v> </v>
          </cell>
          <cell r="J507" t="str">
            <v> </v>
          </cell>
        </row>
        <row r="508">
          <cell r="D508" t="str">
            <v/>
          </cell>
          <cell r="E508" t="str">
            <v> </v>
          </cell>
          <cell r="F508" t="str">
            <v> </v>
          </cell>
          <cell r="G508" t="str">
            <v> </v>
          </cell>
          <cell r="H508" t="str">
            <v> </v>
          </cell>
          <cell r="I508" t="str">
            <v> </v>
          </cell>
          <cell r="J508" t="str">
            <v> </v>
          </cell>
        </row>
        <row r="509">
          <cell r="D509" t="str">
            <v/>
          </cell>
          <cell r="E509" t="str">
            <v> </v>
          </cell>
          <cell r="F509" t="str">
            <v> </v>
          </cell>
          <cell r="G509" t="str">
            <v> </v>
          </cell>
          <cell r="H509" t="str">
            <v> </v>
          </cell>
          <cell r="I509" t="str">
            <v> </v>
          </cell>
          <cell r="J509" t="str">
            <v> </v>
          </cell>
        </row>
        <row r="510">
          <cell r="D510" t="str">
            <v/>
          </cell>
          <cell r="E510" t="str">
            <v> </v>
          </cell>
          <cell r="F510" t="str">
            <v> </v>
          </cell>
          <cell r="G510" t="str">
            <v> </v>
          </cell>
          <cell r="H510" t="str">
            <v> </v>
          </cell>
          <cell r="I510" t="str">
            <v> </v>
          </cell>
          <cell r="J510" t="str">
            <v> </v>
          </cell>
        </row>
        <row r="511">
          <cell r="D511" t="str">
            <v/>
          </cell>
          <cell r="E511" t="str">
            <v> </v>
          </cell>
          <cell r="F511" t="str">
            <v> </v>
          </cell>
          <cell r="G511" t="str">
            <v> </v>
          </cell>
          <cell r="H511" t="str">
            <v> </v>
          </cell>
          <cell r="I511" t="str">
            <v> </v>
          </cell>
          <cell r="J511" t="str">
            <v> </v>
          </cell>
        </row>
        <row r="512">
          <cell r="D512" t="str">
            <v/>
          </cell>
          <cell r="E512" t="str">
            <v> </v>
          </cell>
          <cell r="F512" t="str">
            <v> </v>
          </cell>
          <cell r="G512" t="str">
            <v> </v>
          </cell>
          <cell r="H512" t="str">
            <v> </v>
          </cell>
          <cell r="I512" t="str">
            <v> </v>
          </cell>
          <cell r="J512" t="str">
            <v> </v>
          </cell>
        </row>
        <row r="513">
          <cell r="D513" t="str">
            <v/>
          </cell>
          <cell r="E513" t="str">
            <v> </v>
          </cell>
          <cell r="F513" t="str">
            <v> </v>
          </cell>
          <cell r="G513" t="str">
            <v> </v>
          </cell>
          <cell r="H513" t="str">
            <v> </v>
          </cell>
          <cell r="I513" t="str">
            <v> </v>
          </cell>
          <cell r="J513" t="str">
            <v> </v>
          </cell>
        </row>
        <row r="514">
          <cell r="D514" t="str">
            <v/>
          </cell>
          <cell r="E514" t="str">
            <v> </v>
          </cell>
          <cell r="F514" t="str">
            <v> </v>
          </cell>
          <cell r="G514" t="str">
            <v> </v>
          </cell>
          <cell r="H514" t="str">
            <v> </v>
          </cell>
          <cell r="I514" t="str">
            <v> </v>
          </cell>
          <cell r="J514" t="str">
            <v> </v>
          </cell>
        </row>
        <row r="515">
          <cell r="D515" t="str">
            <v/>
          </cell>
          <cell r="E515" t="str">
            <v> </v>
          </cell>
          <cell r="F515" t="str">
            <v> </v>
          </cell>
          <cell r="G515" t="str">
            <v> </v>
          </cell>
          <cell r="H515" t="str">
            <v> </v>
          </cell>
          <cell r="I515" t="str">
            <v> </v>
          </cell>
          <cell r="J515" t="str">
            <v> </v>
          </cell>
        </row>
        <row r="516">
          <cell r="D516" t="str">
            <v/>
          </cell>
          <cell r="E516" t="str">
            <v> </v>
          </cell>
          <cell r="F516" t="str">
            <v> </v>
          </cell>
          <cell r="G516" t="str">
            <v> </v>
          </cell>
          <cell r="H516" t="str">
            <v> </v>
          </cell>
          <cell r="I516" t="str">
            <v> </v>
          </cell>
          <cell r="J516" t="str">
            <v> </v>
          </cell>
        </row>
        <row r="517">
          <cell r="D517" t="str">
            <v/>
          </cell>
          <cell r="E517" t="str">
            <v> </v>
          </cell>
          <cell r="F517" t="str">
            <v> </v>
          </cell>
          <cell r="G517" t="str">
            <v> </v>
          </cell>
          <cell r="H517" t="str">
            <v> </v>
          </cell>
          <cell r="I517" t="str">
            <v> </v>
          </cell>
          <cell r="J517" t="str">
            <v> </v>
          </cell>
        </row>
        <row r="518">
          <cell r="D518" t="str">
            <v/>
          </cell>
          <cell r="E518" t="str">
            <v> </v>
          </cell>
          <cell r="F518" t="str">
            <v> </v>
          </cell>
          <cell r="G518" t="str">
            <v> </v>
          </cell>
          <cell r="H518" t="str">
            <v> </v>
          </cell>
          <cell r="I518" t="str">
            <v> </v>
          </cell>
          <cell r="J518" t="str">
            <v> </v>
          </cell>
        </row>
        <row r="519">
          <cell r="D519" t="str">
            <v/>
          </cell>
          <cell r="E519" t="str">
            <v> </v>
          </cell>
          <cell r="F519" t="str">
            <v> </v>
          </cell>
          <cell r="G519" t="str">
            <v> </v>
          </cell>
          <cell r="H519" t="str">
            <v> </v>
          </cell>
          <cell r="I519" t="str">
            <v> </v>
          </cell>
          <cell r="J519" t="str">
            <v> </v>
          </cell>
        </row>
        <row r="520">
          <cell r="D520" t="str">
            <v/>
          </cell>
          <cell r="E520" t="str">
            <v> </v>
          </cell>
          <cell r="F520" t="str">
            <v> </v>
          </cell>
          <cell r="G520" t="str">
            <v> </v>
          </cell>
          <cell r="H520" t="str">
            <v> </v>
          </cell>
          <cell r="I520" t="str">
            <v> </v>
          </cell>
          <cell r="J520" t="str">
            <v> </v>
          </cell>
        </row>
        <row r="521">
          <cell r="D521" t="str">
            <v/>
          </cell>
          <cell r="E521" t="str">
            <v> </v>
          </cell>
          <cell r="F521" t="str">
            <v> </v>
          </cell>
          <cell r="G521" t="str">
            <v> </v>
          </cell>
          <cell r="H521" t="str">
            <v> </v>
          </cell>
          <cell r="I521" t="str">
            <v> </v>
          </cell>
          <cell r="J521" t="str">
            <v> </v>
          </cell>
        </row>
        <row r="522">
          <cell r="D522" t="str">
            <v/>
          </cell>
          <cell r="E522" t="str">
            <v> </v>
          </cell>
          <cell r="F522" t="str">
            <v> </v>
          </cell>
          <cell r="G522" t="str">
            <v> </v>
          </cell>
          <cell r="H522" t="str">
            <v> </v>
          </cell>
          <cell r="I522" t="str">
            <v> </v>
          </cell>
          <cell r="J522" t="str">
            <v> </v>
          </cell>
        </row>
        <row r="523">
          <cell r="D523" t="str">
            <v/>
          </cell>
          <cell r="E523" t="str">
            <v> </v>
          </cell>
          <cell r="F523" t="str">
            <v> </v>
          </cell>
          <cell r="G523" t="str">
            <v> </v>
          </cell>
          <cell r="H523" t="str">
            <v> </v>
          </cell>
          <cell r="I523" t="str">
            <v> </v>
          </cell>
          <cell r="J523" t="str">
            <v> </v>
          </cell>
        </row>
        <row r="524">
          <cell r="D524" t="str">
            <v/>
          </cell>
          <cell r="E524" t="str">
            <v> </v>
          </cell>
          <cell r="F524" t="str">
            <v> </v>
          </cell>
          <cell r="G524" t="str">
            <v> </v>
          </cell>
          <cell r="H524" t="str">
            <v> </v>
          </cell>
          <cell r="I524" t="str">
            <v> </v>
          </cell>
          <cell r="J524" t="str">
            <v> </v>
          </cell>
        </row>
        <row r="525">
          <cell r="D525" t="str">
            <v/>
          </cell>
          <cell r="E525" t="str">
            <v> </v>
          </cell>
          <cell r="F525" t="str">
            <v> </v>
          </cell>
          <cell r="G525" t="str">
            <v> </v>
          </cell>
          <cell r="H525" t="str">
            <v> </v>
          </cell>
          <cell r="I525" t="str">
            <v> </v>
          </cell>
          <cell r="J525" t="str">
            <v> </v>
          </cell>
        </row>
        <row r="526">
          <cell r="D526" t="str">
            <v/>
          </cell>
          <cell r="E526" t="str">
            <v> </v>
          </cell>
          <cell r="F526" t="str">
            <v> </v>
          </cell>
          <cell r="G526" t="str">
            <v> </v>
          </cell>
          <cell r="H526" t="str">
            <v> </v>
          </cell>
          <cell r="I526" t="str">
            <v> </v>
          </cell>
          <cell r="J526" t="str">
            <v> </v>
          </cell>
        </row>
        <row r="527">
          <cell r="D527" t="str">
            <v/>
          </cell>
          <cell r="E527" t="str">
            <v> </v>
          </cell>
          <cell r="F527" t="str">
            <v> </v>
          </cell>
          <cell r="G527" t="str">
            <v> </v>
          </cell>
          <cell r="H527" t="str">
            <v> </v>
          </cell>
          <cell r="I527" t="str">
            <v> </v>
          </cell>
          <cell r="J527" t="str">
            <v> </v>
          </cell>
        </row>
        <row r="528">
          <cell r="D528" t="str">
            <v/>
          </cell>
          <cell r="E528" t="str">
            <v> </v>
          </cell>
          <cell r="F528" t="str">
            <v> </v>
          </cell>
          <cell r="G528" t="str">
            <v> </v>
          </cell>
          <cell r="H528" t="str">
            <v> </v>
          </cell>
          <cell r="I528" t="str">
            <v> </v>
          </cell>
          <cell r="J528" t="str">
            <v> </v>
          </cell>
        </row>
        <row r="529">
          <cell r="D529" t="str">
            <v/>
          </cell>
          <cell r="E529" t="str">
            <v> </v>
          </cell>
          <cell r="F529" t="str">
            <v> </v>
          </cell>
          <cell r="G529" t="str">
            <v> </v>
          </cell>
          <cell r="H529" t="str">
            <v> </v>
          </cell>
          <cell r="I529" t="str">
            <v> </v>
          </cell>
          <cell r="J529" t="str">
            <v> </v>
          </cell>
        </row>
        <row r="530">
          <cell r="D530" t="str">
            <v/>
          </cell>
          <cell r="E530" t="str">
            <v> </v>
          </cell>
          <cell r="F530" t="str">
            <v> </v>
          </cell>
          <cell r="G530" t="str">
            <v> </v>
          </cell>
          <cell r="H530" t="str">
            <v> </v>
          </cell>
          <cell r="I530" t="str">
            <v> </v>
          </cell>
          <cell r="J530" t="str">
            <v> </v>
          </cell>
        </row>
        <row r="531">
          <cell r="D531" t="str">
            <v/>
          </cell>
          <cell r="E531" t="str">
            <v> </v>
          </cell>
          <cell r="F531" t="str">
            <v> </v>
          </cell>
          <cell r="G531" t="str">
            <v> </v>
          </cell>
          <cell r="H531" t="str">
            <v> </v>
          </cell>
          <cell r="I531" t="str">
            <v> </v>
          </cell>
          <cell r="J531" t="str">
            <v> </v>
          </cell>
        </row>
        <row r="532">
          <cell r="D532" t="str">
            <v/>
          </cell>
          <cell r="E532" t="str">
            <v> </v>
          </cell>
          <cell r="F532" t="str">
            <v> </v>
          </cell>
          <cell r="G532" t="str">
            <v> </v>
          </cell>
          <cell r="H532" t="str">
            <v> </v>
          </cell>
          <cell r="I532" t="str">
            <v> </v>
          </cell>
          <cell r="J532" t="str">
            <v> </v>
          </cell>
        </row>
        <row r="533">
          <cell r="D533" t="str">
            <v/>
          </cell>
          <cell r="E533" t="str">
            <v> </v>
          </cell>
          <cell r="F533" t="str">
            <v> </v>
          </cell>
          <cell r="G533" t="str">
            <v> </v>
          </cell>
          <cell r="H533" t="str">
            <v> </v>
          </cell>
          <cell r="I533" t="str">
            <v> </v>
          </cell>
          <cell r="J533" t="str">
            <v> </v>
          </cell>
        </row>
        <row r="534">
          <cell r="D534" t="str">
            <v/>
          </cell>
          <cell r="E534" t="str">
            <v> </v>
          </cell>
          <cell r="F534" t="str">
            <v> </v>
          </cell>
          <cell r="G534" t="str">
            <v> </v>
          </cell>
          <cell r="H534" t="str">
            <v> </v>
          </cell>
          <cell r="I534" t="str">
            <v> </v>
          </cell>
          <cell r="J534" t="str">
            <v> </v>
          </cell>
        </row>
        <row r="535">
          <cell r="D535" t="str">
            <v/>
          </cell>
          <cell r="E535" t="str">
            <v> </v>
          </cell>
          <cell r="F535" t="str">
            <v> </v>
          </cell>
          <cell r="G535" t="str">
            <v> </v>
          </cell>
          <cell r="H535" t="str">
            <v> </v>
          </cell>
          <cell r="I535" t="str">
            <v> </v>
          </cell>
          <cell r="J535" t="str">
            <v> </v>
          </cell>
        </row>
        <row r="536">
          <cell r="D536" t="str">
            <v/>
          </cell>
          <cell r="E536" t="str">
            <v> </v>
          </cell>
          <cell r="F536" t="str">
            <v> </v>
          </cell>
          <cell r="G536" t="str">
            <v> </v>
          </cell>
          <cell r="H536" t="str">
            <v> </v>
          </cell>
          <cell r="I536" t="str">
            <v> </v>
          </cell>
          <cell r="J536" t="str">
            <v> </v>
          </cell>
        </row>
        <row r="537">
          <cell r="D537" t="str">
            <v/>
          </cell>
          <cell r="E537" t="str">
            <v> </v>
          </cell>
          <cell r="F537" t="str">
            <v> </v>
          </cell>
          <cell r="G537" t="str">
            <v> </v>
          </cell>
          <cell r="H537" t="str">
            <v> </v>
          </cell>
          <cell r="I537" t="str">
            <v> </v>
          </cell>
          <cell r="J537" t="str">
            <v> </v>
          </cell>
        </row>
        <row r="538">
          <cell r="D538" t="str">
            <v/>
          </cell>
          <cell r="E538" t="str">
            <v> </v>
          </cell>
          <cell r="F538" t="str">
            <v> </v>
          </cell>
          <cell r="G538" t="str">
            <v> </v>
          </cell>
          <cell r="H538" t="str">
            <v> </v>
          </cell>
          <cell r="I538" t="str">
            <v> </v>
          </cell>
          <cell r="J538" t="str">
            <v> </v>
          </cell>
        </row>
        <row r="539">
          <cell r="D539" t="str">
            <v/>
          </cell>
          <cell r="E539" t="str">
            <v> </v>
          </cell>
          <cell r="F539" t="str">
            <v> </v>
          </cell>
          <cell r="G539" t="str">
            <v> </v>
          </cell>
          <cell r="H539" t="str">
            <v> </v>
          </cell>
          <cell r="I539" t="str">
            <v> </v>
          </cell>
          <cell r="J539" t="str">
            <v> </v>
          </cell>
        </row>
        <row r="540">
          <cell r="D540" t="str">
            <v/>
          </cell>
          <cell r="E540" t="str">
            <v> </v>
          </cell>
          <cell r="F540" t="str">
            <v> </v>
          </cell>
          <cell r="G540" t="str">
            <v> </v>
          </cell>
          <cell r="H540" t="str">
            <v> </v>
          </cell>
          <cell r="I540" t="str">
            <v> </v>
          </cell>
          <cell r="J540" t="str">
            <v> </v>
          </cell>
        </row>
        <row r="541">
          <cell r="D541" t="str">
            <v/>
          </cell>
          <cell r="E541" t="str">
            <v> </v>
          </cell>
          <cell r="F541" t="str">
            <v> </v>
          </cell>
          <cell r="G541" t="str">
            <v> </v>
          </cell>
          <cell r="H541" t="str">
            <v> </v>
          </cell>
          <cell r="I541" t="str">
            <v> </v>
          </cell>
          <cell r="J541" t="str">
            <v> </v>
          </cell>
        </row>
        <row r="542">
          <cell r="D542" t="str">
            <v/>
          </cell>
          <cell r="E542" t="str">
            <v> </v>
          </cell>
          <cell r="F542" t="str">
            <v> </v>
          </cell>
          <cell r="G542" t="str">
            <v> </v>
          </cell>
          <cell r="H542" t="str">
            <v> </v>
          </cell>
          <cell r="I542" t="str">
            <v> </v>
          </cell>
          <cell r="J542" t="str">
            <v> </v>
          </cell>
        </row>
        <row r="543">
          <cell r="D543" t="str">
            <v/>
          </cell>
          <cell r="E543" t="str">
            <v> </v>
          </cell>
          <cell r="F543" t="str">
            <v> </v>
          </cell>
          <cell r="G543" t="str">
            <v> </v>
          </cell>
          <cell r="H543" t="str">
            <v> </v>
          </cell>
          <cell r="I543" t="str">
            <v> </v>
          </cell>
          <cell r="J543" t="str">
            <v> </v>
          </cell>
        </row>
        <row r="544">
          <cell r="D544" t="str">
            <v/>
          </cell>
          <cell r="E544" t="str">
            <v> </v>
          </cell>
          <cell r="F544" t="str">
            <v> </v>
          </cell>
          <cell r="G544" t="str">
            <v> </v>
          </cell>
          <cell r="H544" t="str">
            <v> </v>
          </cell>
          <cell r="I544" t="str">
            <v> </v>
          </cell>
          <cell r="J544" t="str">
            <v> </v>
          </cell>
        </row>
        <row r="545">
          <cell r="D545" t="str">
            <v/>
          </cell>
          <cell r="E545" t="str">
            <v> </v>
          </cell>
          <cell r="F545" t="str">
            <v> </v>
          </cell>
          <cell r="G545" t="str">
            <v> </v>
          </cell>
          <cell r="H545" t="str">
            <v> </v>
          </cell>
          <cell r="I545" t="str">
            <v> </v>
          </cell>
          <cell r="J545" t="str">
            <v> </v>
          </cell>
        </row>
        <row r="546">
          <cell r="D546" t="str">
            <v/>
          </cell>
          <cell r="E546" t="str">
            <v> </v>
          </cell>
          <cell r="F546" t="str">
            <v> </v>
          </cell>
          <cell r="G546" t="str">
            <v> </v>
          </cell>
          <cell r="H546" t="str">
            <v> </v>
          </cell>
          <cell r="I546" t="str">
            <v> </v>
          </cell>
          <cell r="J546" t="str">
            <v> </v>
          </cell>
        </row>
        <row r="547">
          <cell r="D547" t="str">
            <v/>
          </cell>
          <cell r="E547" t="str">
            <v> </v>
          </cell>
          <cell r="F547" t="str">
            <v> </v>
          </cell>
          <cell r="G547" t="str">
            <v> </v>
          </cell>
          <cell r="H547" t="str">
            <v> </v>
          </cell>
          <cell r="I547" t="str">
            <v> </v>
          </cell>
          <cell r="J547" t="str">
            <v> </v>
          </cell>
        </row>
        <row r="548">
          <cell r="D548" t="str">
            <v/>
          </cell>
          <cell r="E548" t="str">
            <v> </v>
          </cell>
          <cell r="F548" t="str">
            <v> </v>
          </cell>
          <cell r="G548" t="str">
            <v> </v>
          </cell>
          <cell r="H548" t="str">
            <v> </v>
          </cell>
          <cell r="I548" t="str">
            <v> </v>
          </cell>
          <cell r="J548" t="str">
            <v> </v>
          </cell>
        </row>
        <row r="549">
          <cell r="D549" t="str">
            <v/>
          </cell>
          <cell r="E549" t="str">
            <v> </v>
          </cell>
          <cell r="F549" t="str">
            <v> </v>
          </cell>
          <cell r="G549" t="str">
            <v> </v>
          </cell>
          <cell r="H549" t="str">
            <v> </v>
          </cell>
          <cell r="I549" t="str">
            <v> </v>
          </cell>
          <cell r="J549" t="str">
            <v> </v>
          </cell>
        </row>
        <row r="550">
          <cell r="D550" t="str">
            <v/>
          </cell>
          <cell r="E550" t="str">
            <v> </v>
          </cell>
          <cell r="F550" t="str">
            <v> </v>
          </cell>
          <cell r="G550" t="str">
            <v> </v>
          </cell>
          <cell r="H550" t="str">
            <v> </v>
          </cell>
          <cell r="I550" t="str">
            <v> </v>
          </cell>
          <cell r="J550" t="str">
            <v> </v>
          </cell>
        </row>
        <row r="551">
          <cell r="D551" t="str">
            <v/>
          </cell>
          <cell r="E551" t="str">
            <v> </v>
          </cell>
          <cell r="F551" t="str">
            <v> </v>
          </cell>
          <cell r="G551" t="str">
            <v> </v>
          </cell>
          <cell r="H551" t="str">
            <v> </v>
          </cell>
          <cell r="I551" t="str">
            <v> </v>
          </cell>
          <cell r="J551" t="str">
            <v> </v>
          </cell>
        </row>
        <row r="552">
          <cell r="D552" t="str">
            <v/>
          </cell>
          <cell r="E552" t="str">
            <v> </v>
          </cell>
          <cell r="F552" t="str">
            <v> </v>
          </cell>
          <cell r="G552" t="str">
            <v> </v>
          </cell>
          <cell r="H552" t="str">
            <v> </v>
          </cell>
          <cell r="I552" t="str">
            <v> </v>
          </cell>
          <cell r="J552" t="str">
            <v> </v>
          </cell>
        </row>
        <row r="553">
          <cell r="D553" t="str">
            <v/>
          </cell>
          <cell r="E553" t="str">
            <v> </v>
          </cell>
          <cell r="F553" t="str">
            <v> </v>
          </cell>
          <cell r="G553" t="str">
            <v> </v>
          </cell>
          <cell r="H553" t="str">
            <v> </v>
          </cell>
          <cell r="I553" t="str">
            <v> </v>
          </cell>
          <cell r="J553" t="str">
            <v> </v>
          </cell>
        </row>
        <row r="554">
          <cell r="D554" t="str">
            <v/>
          </cell>
          <cell r="E554" t="str">
            <v> </v>
          </cell>
          <cell r="F554" t="str">
            <v> </v>
          </cell>
          <cell r="G554" t="str">
            <v> </v>
          </cell>
          <cell r="H554" t="str">
            <v> </v>
          </cell>
          <cell r="I554" t="str">
            <v> </v>
          </cell>
          <cell r="J554" t="str">
            <v> </v>
          </cell>
        </row>
        <row r="555">
          <cell r="D555" t="str">
            <v/>
          </cell>
          <cell r="E555" t="str">
            <v> </v>
          </cell>
          <cell r="F555" t="str">
            <v> </v>
          </cell>
          <cell r="G555" t="str">
            <v> </v>
          </cell>
          <cell r="H555" t="str">
            <v> </v>
          </cell>
          <cell r="I555" t="str">
            <v> </v>
          </cell>
          <cell r="J555" t="str">
            <v> </v>
          </cell>
        </row>
        <row r="556">
          <cell r="D556" t="str">
            <v/>
          </cell>
          <cell r="E556" t="str">
            <v> </v>
          </cell>
          <cell r="F556" t="str">
            <v> </v>
          </cell>
          <cell r="G556" t="str">
            <v> </v>
          </cell>
          <cell r="H556" t="str">
            <v> </v>
          </cell>
          <cell r="I556" t="str">
            <v> </v>
          </cell>
          <cell r="J556" t="str">
            <v> </v>
          </cell>
        </row>
        <row r="557">
          <cell r="D557" t="str">
            <v/>
          </cell>
          <cell r="E557" t="str">
            <v> </v>
          </cell>
          <cell r="F557" t="str">
            <v> </v>
          </cell>
          <cell r="G557" t="str">
            <v> </v>
          </cell>
          <cell r="H557" t="str">
            <v> </v>
          </cell>
          <cell r="I557" t="str">
            <v> </v>
          </cell>
          <cell r="J557" t="str">
            <v> </v>
          </cell>
        </row>
        <row r="558">
          <cell r="D558" t="str">
            <v/>
          </cell>
          <cell r="E558" t="str">
            <v> </v>
          </cell>
          <cell r="F558" t="str">
            <v> </v>
          </cell>
          <cell r="G558" t="str">
            <v> </v>
          </cell>
          <cell r="H558" t="str">
            <v> </v>
          </cell>
          <cell r="I558" t="str">
            <v> </v>
          </cell>
          <cell r="J558" t="str">
            <v> </v>
          </cell>
        </row>
        <row r="559">
          <cell r="D559" t="str">
            <v/>
          </cell>
          <cell r="E559" t="str">
            <v> </v>
          </cell>
          <cell r="F559" t="str">
            <v> </v>
          </cell>
          <cell r="G559" t="str">
            <v> </v>
          </cell>
          <cell r="H559" t="str">
            <v> </v>
          </cell>
          <cell r="I559" t="str">
            <v> </v>
          </cell>
          <cell r="J559" t="str">
            <v> </v>
          </cell>
        </row>
        <row r="560">
          <cell r="D560" t="str">
            <v/>
          </cell>
          <cell r="E560" t="str">
            <v> </v>
          </cell>
          <cell r="F560" t="str">
            <v> </v>
          </cell>
          <cell r="G560" t="str">
            <v> </v>
          </cell>
          <cell r="H560" t="str">
            <v> </v>
          </cell>
          <cell r="I560" t="str">
            <v> </v>
          </cell>
          <cell r="J560" t="str">
            <v> </v>
          </cell>
        </row>
        <row r="561">
          <cell r="D561" t="str">
            <v/>
          </cell>
          <cell r="E561" t="str">
            <v> </v>
          </cell>
          <cell r="F561" t="str">
            <v> </v>
          </cell>
          <cell r="G561" t="str">
            <v> </v>
          </cell>
          <cell r="H561" t="str">
            <v> </v>
          </cell>
          <cell r="I561" t="str">
            <v> </v>
          </cell>
          <cell r="J561" t="str">
            <v> </v>
          </cell>
        </row>
        <row r="562">
          <cell r="D562" t="str">
            <v/>
          </cell>
          <cell r="E562" t="str">
            <v> </v>
          </cell>
          <cell r="F562" t="str">
            <v> </v>
          </cell>
          <cell r="G562" t="str">
            <v> </v>
          </cell>
          <cell r="H562" t="str">
            <v> </v>
          </cell>
          <cell r="I562" t="str">
            <v> </v>
          </cell>
          <cell r="J562" t="str">
            <v> </v>
          </cell>
        </row>
        <row r="563">
          <cell r="D563" t="str">
            <v/>
          </cell>
          <cell r="E563" t="str">
            <v> </v>
          </cell>
          <cell r="F563" t="str">
            <v> </v>
          </cell>
          <cell r="G563" t="str">
            <v> </v>
          </cell>
          <cell r="H563" t="str">
            <v> </v>
          </cell>
          <cell r="I563" t="str">
            <v> </v>
          </cell>
          <cell r="J563" t="str">
            <v> </v>
          </cell>
        </row>
        <row r="564">
          <cell r="D564" t="str">
            <v/>
          </cell>
          <cell r="E564" t="str">
            <v> </v>
          </cell>
          <cell r="F564" t="str">
            <v> </v>
          </cell>
          <cell r="G564" t="str">
            <v> </v>
          </cell>
          <cell r="H564" t="str">
            <v> </v>
          </cell>
          <cell r="I564" t="str">
            <v> </v>
          </cell>
          <cell r="J564" t="str">
            <v> </v>
          </cell>
        </row>
        <row r="565">
          <cell r="D565" t="str">
            <v/>
          </cell>
          <cell r="E565" t="str">
            <v> </v>
          </cell>
          <cell r="F565" t="str">
            <v> </v>
          </cell>
          <cell r="G565" t="str">
            <v> </v>
          </cell>
          <cell r="H565" t="str">
            <v> </v>
          </cell>
          <cell r="I565" t="str">
            <v> </v>
          </cell>
          <cell r="J565" t="str">
            <v> </v>
          </cell>
        </row>
        <row r="566">
          <cell r="D566" t="str">
            <v/>
          </cell>
          <cell r="E566" t="str">
            <v> </v>
          </cell>
          <cell r="F566" t="str">
            <v> </v>
          </cell>
          <cell r="G566" t="str">
            <v> </v>
          </cell>
          <cell r="H566" t="str">
            <v> </v>
          </cell>
          <cell r="I566" t="str">
            <v> </v>
          </cell>
          <cell r="J566" t="str">
            <v> </v>
          </cell>
        </row>
        <row r="567">
          <cell r="D567" t="str">
            <v/>
          </cell>
          <cell r="E567" t="str">
            <v> </v>
          </cell>
          <cell r="F567" t="str">
            <v> </v>
          </cell>
          <cell r="G567" t="str">
            <v> </v>
          </cell>
          <cell r="H567" t="str">
            <v> </v>
          </cell>
          <cell r="I567" t="str">
            <v> </v>
          </cell>
          <cell r="J567" t="str">
            <v> </v>
          </cell>
        </row>
        <row r="568">
          <cell r="D568" t="str">
            <v/>
          </cell>
          <cell r="E568" t="str">
            <v> </v>
          </cell>
          <cell r="F568" t="str">
            <v> </v>
          </cell>
          <cell r="G568" t="str">
            <v> </v>
          </cell>
          <cell r="H568" t="str">
            <v> </v>
          </cell>
          <cell r="I568" t="str">
            <v> </v>
          </cell>
          <cell r="J568" t="str">
            <v> </v>
          </cell>
        </row>
        <row r="569">
          <cell r="D569" t="str">
            <v/>
          </cell>
          <cell r="E569" t="str">
            <v> </v>
          </cell>
          <cell r="F569" t="str">
            <v> </v>
          </cell>
          <cell r="G569" t="str">
            <v> </v>
          </cell>
          <cell r="H569" t="str">
            <v> </v>
          </cell>
          <cell r="I569" t="str">
            <v> </v>
          </cell>
          <cell r="J569" t="str">
            <v> </v>
          </cell>
        </row>
        <row r="570">
          <cell r="D570" t="str">
            <v/>
          </cell>
          <cell r="E570" t="str">
            <v> </v>
          </cell>
          <cell r="F570" t="str">
            <v> </v>
          </cell>
          <cell r="G570" t="str">
            <v> </v>
          </cell>
          <cell r="H570" t="str">
            <v> </v>
          </cell>
          <cell r="I570" t="str">
            <v> </v>
          </cell>
          <cell r="J570" t="str">
            <v> </v>
          </cell>
        </row>
        <row r="571">
          <cell r="D571" t="str">
            <v/>
          </cell>
          <cell r="E571" t="str">
            <v> </v>
          </cell>
          <cell r="F571" t="str">
            <v> </v>
          </cell>
          <cell r="G571" t="str">
            <v> </v>
          </cell>
          <cell r="H571" t="str">
            <v> </v>
          </cell>
          <cell r="I571" t="str">
            <v> </v>
          </cell>
          <cell r="J571" t="str">
            <v> </v>
          </cell>
        </row>
        <row r="572">
          <cell r="D572" t="str">
            <v/>
          </cell>
          <cell r="E572" t="str">
            <v> </v>
          </cell>
          <cell r="F572" t="str">
            <v> </v>
          </cell>
          <cell r="G572" t="str">
            <v> </v>
          </cell>
          <cell r="H572" t="str">
            <v> </v>
          </cell>
          <cell r="I572" t="str">
            <v> </v>
          </cell>
          <cell r="J572" t="str">
            <v> </v>
          </cell>
        </row>
        <row r="573">
          <cell r="D573" t="str">
            <v/>
          </cell>
          <cell r="E573" t="str">
            <v> </v>
          </cell>
          <cell r="F573" t="str">
            <v> </v>
          </cell>
          <cell r="G573" t="str">
            <v> </v>
          </cell>
          <cell r="H573" t="str">
            <v> </v>
          </cell>
          <cell r="I573" t="str">
            <v> </v>
          </cell>
          <cell r="J573" t="str">
            <v> </v>
          </cell>
        </row>
        <row r="574">
          <cell r="D574" t="str">
            <v/>
          </cell>
          <cell r="E574" t="str">
            <v> </v>
          </cell>
          <cell r="F574" t="str">
            <v> </v>
          </cell>
          <cell r="G574" t="str">
            <v> </v>
          </cell>
          <cell r="H574" t="str">
            <v> </v>
          </cell>
          <cell r="I574" t="str">
            <v> </v>
          </cell>
          <cell r="J574" t="str">
            <v> </v>
          </cell>
        </row>
        <row r="575">
          <cell r="D575" t="str">
            <v/>
          </cell>
          <cell r="E575" t="str">
            <v> </v>
          </cell>
          <cell r="F575" t="str">
            <v> </v>
          </cell>
          <cell r="G575" t="str">
            <v> </v>
          </cell>
          <cell r="H575" t="str">
            <v> </v>
          </cell>
          <cell r="I575" t="str">
            <v> </v>
          </cell>
          <cell r="J575" t="str">
            <v> </v>
          </cell>
        </row>
        <row r="576">
          <cell r="D576" t="str">
            <v/>
          </cell>
          <cell r="E576" t="str">
            <v> </v>
          </cell>
          <cell r="F576" t="str">
            <v> </v>
          </cell>
          <cell r="G576" t="str">
            <v> </v>
          </cell>
          <cell r="H576" t="str">
            <v> </v>
          </cell>
          <cell r="I576" t="str">
            <v> </v>
          </cell>
          <cell r="J576" t="str">
            <v> </v>
          </cell>
        </row>
        <row r="577">
          <cell r="D577" t="str">
            <v/>
          </cell>
          <cell r="E577" t="str">
            <v> </v>
          </cell>
          <cell r="F577" t="str">
            <v> </v>
          </cell>
          <cell r="G577" t="str">
            <v> </v>
          </cell>
          <cell r="H577" t="str">
            <v> </v>
          </cell>
          <cell r="I577" t="str">
            <v> </v>
          </cell>
          <cell r="J577" t="str">
            <v> </v>
          </cell>
        </row>
        <row r="578">
          <cell r="D578" t="str">
            <v/>
          </cell>
          <cell r="E578" t="str">
            <v> </v>
          </cell>
          <cell r="F578" t="str">
            <v> </v>
          </cell>
          <cell r="G578" t="str">
            <v> </v>
          </cell>
          <cell r="H578" t="str">
            <v> </v>
          </cell>
          <cell r="I578" t="str">
            <v> </v>
          </cell>
          <cell r="J578" t="str">
            <v> </v>
          </cell>
        </row>
        <row r="579">
          <cell r="D579" t="str">
            <v/>
          </cell>
          <cell r="E579" t="str">
            <v> </v>
          </cell>
          <cell r="F579" t="str">
            <v> </v>
          </cell>
          <cell r="G579" t="str">
            <v> </v>
          </cell>
          <cell r="H579" t="str">
            <v> </v>
          </cell>
          <cell r="I579" t="str">
            <v> </v>
          </cell>
          <cell r="J579" t="str">
            <v> </v>
          </cell>
        </row>
        <row r="580">
          <cell r="D580" t="str">
            <v/>
          </cell>
          <cell r="E580" t="str">
            <v> </v>
          </cell>
          <cell r="F580" t="str">
            <v> </v>
          </cell>
          <cell r="G580" t="str">
            <v> </v>
          </cell>
          <cell r="H580" t="str">
            <v> </v>
          </cell>
          <cell r="I580" t="str">
            <v> </v>
          </cell>
          <cell r="J580" t="str">
            <v> </v>
          </cell>
        </row>
        <row r="581">
          <cell r="D581" t="str">
            <v/>
          </cell>
          <cell r="E581" t="str">
            <v> </v>
          </cell>
          <cell r="F581" t="str">
            <v> </v>
          </cell>
          <cell r="G581" t="str">
            <v> </v>
          </cell>
          <cell r="H581" t="str">
            <v> </v>
          </cell>
          <cell r="I581" t="str">
            <v> </v>
          </cell>
          <cell r="J581" t="str">
            <v> </v>
          </cell>
        </row>
        <row r="582">
          <cell r="D582" t="str">
            <v/>
          </cell>
          <cell r="E582" t="str">
            <v> </v>
          </cell>
          <cell r="F582" t="str">
            <v> </v>
          </cell>
          <cell r="G582" t="str">
            <v> </v>
          </cell>
          <cell r="H582" t="str">
            <v> </v>
          </cell>
          <cell r="I582" t="str">
            <v> </v>
          </cell>
          <cell r="J582" t="str">
            <v> </v>
          </cell>
        </row>
        <row r="583">
          <cell r="D583" t="str">
            <v/>
          </cell>
          <cell r="E583" t="str">
            <v> </v>
          </cell>
          <cell r="F583" t="str">
            <v> </v>
          </cell>
          <cell r="G583" t="str">
            <v> </v>
          </cell>
          <cell r="H583" t="str">
            <v> </v>
          </cell>
          <cell r="I583" t="str">
            <v> </v>
          </cell>
          <cell r="J583" t="str">
            <v> </v>
          </cell>
        </row>
        <row r="584">
          <cell r="D584" t="str">
            <v/>
          </cell>
          <cell r="E584" t="str">
            <v> </v>
          </cell>
          <cell r="F584" t="str">
            <v> </v>
          </cell>
          <cell r="G584" t="str">
            <v> </v>
          </cell>
          <cell r="H584" t="str">
            <v> </v>
          </cell>
          <cell r="I584" t="str">
            <v> </v>
          </cell>
          <cell r="J584" t="str">
            <v> </v>
          </cell>
        </row>
        <row r="585">
          <cell r="D585" t="str">
            <v/>
          </cell>
          <cell r="E585" t="str">
            <v> </v>
          </cell>
          <cell r="F585" t="str">
            <v> </v>
          </cell>
          <cell r="G585" t="str">
            <v> </v>
          </cell>
          <cell r="H585" t="str">
            <v> </v>
          </cell>
          <cell r="I585" t="str">
            <v> </v>
          </cell>
          <cell r="J585" t="str">
            <v> </v>
          </cell>
        </row>
        <row r="586">
          <cell r="D586" t="str">
            <v/>
          </cell>
          <cell r="E586" t="str">
            <v> </v>
          </cell>
          <cell r="F586" t="str">
            <v> </v>
          </cell>
          <cell r="G586" t="str">
            <v> </v>
          </cell>
          <cell r="H586" t="str">
            <v> </v>
          </cell>
          <cell r="I586" t="str">
            <v> </v>
          </cell>
          <cell r="J586" t="str">
            <v> </v>
          </cell>
        </row>
        <row r="587">
          <cell r="D587" t="str">
            <v/>
          </cell>
          <cell r="E587" t="str">
            <v> </v>
          </cell>
          <cell r="F587" t="str">
            <v> </v>
          </cell>
          <cell r="G587" t="str">
            <v> </v>
          </cell>
          <cell r="H587" t="str">
            <v> </v>
          </cell>
          <cell r="I587" t="str">
            <v> </v>
          </cell>
          <cell r="J587" t="str">
            <v> </v>
          </cell>
        </row>
        <row r="588">
          <cell r="D588" t="str">
            <v/>
          </cell>
          <cell r="E588" t="str">
            <v> </v>
          </cell>
          <cell r="F588" t="str">
            <v> </v>
          </cell>
          <cell r="G588" t="str">
            <v> </v>
          </cell>
          <cell r="H588" t="str">
            <v> </v>
          </cell>
          <cell r="I588" t="str">
            <v> </v>
          </cell>
          <cell r="J588" t="str">
            <v> </v>
          </cell>
        </row>
        <row r="589">
          <cell r="D589" t="str">
            <v/>
          </cell>
          <cell r="E589" t="str">
            <v> </v>
          </cell>
          <cell r="F589" t="str">
            <v> </v>
          </cell>
          <cell r="G589" t="str">
            <v> </v>
          </cell>
          <cell r="H589" t="str">
            <v> </v>
          </cell>
          <cell r="I589" t="str">
            <v> </v>
          </cell>
          <cell r="J589" t="str">
            <v> </v>
          </cell>
        </row>
        <row r="590">
          <cell r="D590" t="str">
            <v/>
          </cell>
          <cell r="E590" t="str">
            <v> </v>
          </cell>
          <cell r="F590" t="str">
            <v> </v>
          </cell>
          <cell r="G590" t="str">
            <v> </v>
          </cell>
          <cell r="H590" t="str">
            <v> </v>
          </cell>
          <cell r="I590" t="str">
            <v> </v>
          </cell>
          <cell r="J590" t="str">
            <v> </v>
          </cell>
        </row>
        <row r="591">
          <cell r="D591" t="str">
            <v/>
          </cell>
          <cell r="E591" t="str">
            <v> </v>
          </cell>
          <cell r="F591" t="str">
            <v> </v>
          </cell>
          <cell r="G591" t="str">
            <v> </v>
          </cell>
          <cell r="H591" t="str">
            <v> </v>
          </cell>
          <cell r="I591" t="str">
            <v> </v>
          </cell>
          <cell r="J591" t="str">
            <v> </v>
          </cell>
        </row>
        <row r="592">
          <cell r="D592" t="str">
            <v/>
          </cell>
          <cell r="E592" t="str">
            <v> </v>
          </cell>
          <cell r="F592" t="str">
            <v> </v>
          </cell>
          <cell r="G592" t="str">
            <v> </v>
          </cell>
          <cell r="H592" t="str">
            <v> </v>
          </cell>
          <cell r="I592" t="str">
            <v> </v>
          </cell>
          <cell r="J592" t="str">
            <v> </v>
          </cell>
        </row>
        <row r="593">
          <cell r="D593" t="str">
            <v/>
          </cell>
          <cell r="E593" t="str">
            <v> </v>
          </cell>
          <cell r="F593" t="str">
            <v> </v>
          </cell>
          <cell r="G593" t="str">
            <v> </v>
          </cell>
          <cell r="H593" t="str">
            <v> </v>
          </cell>
          <cell r="I593" t="str">
            <v> </v>
          </cell>
          <cell r="J593" t="str">
            <v> </v>
          </cell>
        </row>
        <row r="594">
          <cell r="D594" t="str">
            <v/>
          </cell>
          <cell r="E594" t="str">
            <v> </v>
          </cell>
          <cell r="F594" t="str">
            <v> </v>
          </cell>
          <cell r="G594" t="str">
            <v> </v>
          </cell>
          <cell r="H594" t="str">
            <v> </v>
          </cell>
          <cell r="I594" t="str">
            <v> </v>
          </cell>
          <cell r="J594" t="str">
            <v> </v>
          </cell>
        </row>
        <row r="595">
          <cell r="D595" t="str">
            <v/>
          </cell>
          <cell r="E595" t="str">
            <v> </v>
          </cell>
          <cell r="F595" t="str">
            <v> </v>
          </cell>
          <cell r="G595" t="str">
            <v> </v>
          </cell>
          <cell r="H595" t="str">
            <v> </v>
          </cell>
          <cell r="I595" t="str">
            <v> </v>
          </cell>
          <cell r="J595" t="str">
            <v> </v>
          </cell>
        </row>
        <row r="596">
          <cell r="D596" t="str">
            <v/>
          </cell>
          <cell r="E596" t="str">
            <v> </v>
          </cell>
          <cell r="F596" t="str">
            <v> </v>
          </cell>
          <cell r="G596" t="str">
            <v> </v>
          </cell>
          <cell r="H596" t="str">
            <v> </v>
          </cell>
          <cell r="I596" t="str">
            <v> </v>
          </cell>
          <cell r="J596" t="str">
            <v> </v>
          </cell>
        </row>
        <row r="597">
          <cell r="D597" t="str">
            <v/>
          </cell>
          <cell r="E597" t="str">
            <v> </v>
          </cell>
          <cell r="F597" t="str">
            <v> </v>
          </cell>
          <cell r="G597" t="str">
            <v> </v>
          </cell>
          <cell r="H597" t="str">
            <v> </v>
          </cell>
          <cell r="I597" t="str">
            <v> </v>
          </cell>
          <cell r="J597" t="str">
            <v> </v>
          </cell>
        </row>
        <row r="598">
          <cell r="D598" t="str">
            <v/>
          </cell>
          <cell r="E598" t="str">
            <v> </v>
          </cell>
          <cell r="F598" t="str">
            <v> </v>
          </cell>
          <cell r="G598" t="str">
            <v> </v>
          </cell>
          <cell r="H598" t="str">
            <v> </v>
          </cell>
          <cell r="I598" t="str">
            <v> </v>
          </cell>
          <cell r="J598" t="str">
            <v> </v>
          </cell>
        </row>
        <row r="599">
          <cell r="D599" t="str">
            <v/>
          </cell>
          <cell r="E599" t="str">
            <v> </v>
          </cell>
          <cell r="F599" t="str">
            <v> </v>
          </cell>
          <cell r="G599" t="str">
            <v> </v>
          </cell>
          <cell r="H599" t="str">
            <v> </v>
          </cell>
          <cell r="I599" t="str">
            <v> </v>
          </cell>
          <cell r="J599" t="str">
            <v> </v>
          </cell>
        </row>
        <row r="600">
          <cell r="D600" t="str">
            <v/>
          </cell>
          <cell r="E600" t="str">
            <v> </v>
          </cell>
          <cell r="F600" t="str">
            <v> </v>
          </cell>
          <cell r="G600" t="str">
            <v> </v>
          </cell>
          <cell r="H600" t="str">
            <v> </v>
          </cell>
          <cell r="I600" t="str">
            <v> </v>
          </cell>
          <cell r="J600" t="str">
            <v> </v>
          </cell>
        </row>
        <row r="601">
          <cell r="D601" t="str">
            <v/>
          </cell>
          <cell r="E601" t="str">
            <v> </v>
          </cell>
          <cell r="F601" t="str">
            <v> </v>
          </cell>
          <cell r="G601" t="str">
            <v> </v>
          </cell>
          <cell r="H601" t="str">
            <v> </v>
          </cell>
          <cell r="I601" t="str">
            <v> </v>
          </cell>
          <cell r="J601" t="str">
            <v> </v>
          </cell>
        </row>
        <row r="602">
          <cell r="D602" t="str">
            <v/>
          </cell>
          <cell r="E602" t="str">
            <v> </v>
          </cell>
          <cell r="F602" t="str">
            <v> </v>
          </cell>
          <cell r="G602" t="str">
            <v> </v>
          </cell>
          <cell r="H602" t="str">
            <v> </v>
          </cell>
          <cell r="I602" t="str">
            <v> </v>
          </cell>
          <cell r="J602" t="str">
            <v> </v>
          </cell>
        </row>
        <row r="603">
          <cell r="D603" t="str">
            <v/>
          </cell>
          <cell r="E603" t="str">
            <v> </v>
          </cell>
          <cell r="F603" t="str">
            <v> </v>
          </cell>
          <cell r="G603" t="str">
            <v> </v>
          </cell>
          <cell r="H603" t="str">
            <v> </v>
          </cell>
          <cell r="I603" t="str">
            <v> </v>
          </cell>
          <cell r="J603" t="str">
            <v> </v>
          </cell>
        </row>
        <row r="604">
          <cell r="D604" t="str">
            <v/>
          </cell>
          <cell r="E604" t="str">
            <v> </v>
          </cell>
          <cell r="F604" t="str">
            <v> </v>
          </cell>
          <cell r="G604" t="str">
            <v> </v>
          </cell>
          <cell r="H604" t="str">
            <v> </v>
          </cell>
          <cell r="I604" t="str">
            <v> </v>
          </cell>
          <cell r="J604" t="str">
            <v> </v>
          </cell>
        </row>
        <row r="605">
          <cell r="D605" t="str">
            <v/>
          </cell>
          <cell r="E605" t="str">
            <v> </v>
          </cell>
          <cell r="F605" t="str">
            <v> </v>
          </cell>
          <cell r="G605" t="str">
            <v> </v>
          </cell>
          <cell r="H605" t="str">
            <v> </v>
          </cell>
          <cell r="I605" t="str">
            <v> </v>
          </cell>
          <cell r="J605" t="str">
            <v> </v>
          </cell>
        </row>
        <row r="606">
          <cell r="D606" t="str">
            <v/>
          </cell>
          <cell r="E606" t="str">
            <v> </v>
          </cell>
          <cell r="F606" t="str">
            <v> </v>
          </cell>
          <cell r="G606" t="str">
            <v> </v>
          </cell>
          <cell r="H606" t="str">
            <v> </v>
          </cell>
          <cell r="I606" t="str">
            <v> </v>
          </cell>
          <cell r="J606" t="str">
            <v> </v>
          </cell>
        </row>
        <row r="607">
          <cell r="D607" t="str">
            <v/>
          </cell>
          <cell r="E607" t="str">
            <v> </v>
          </cell>
          <cell r="F607" t="str">
            <v> </v>
          </cell>
          <cell r="G607" t="str">
            <v> </v>
          </cell>
          <cell r="H607" t="str">
            <v> </v>
          </cell>
          <cell r="I607" t="str">
            <v> </v>
          </cell>
          <cell r="J607" t="str">
            <v> </v>
          </cell>
        </row>
        <row r="608">
          <cell r="D608" t="str">
            <v/>
          </cell>
          <cell r="E608" t="str">
            <v> </v>
          </cell>
          <cell r="F608" t="str">
            <v> </v>
          </cell>
          <cell r="G608" t="str">
            <v> </v>
          </cell>
          <cell r="H608" t="str">
            <v> </v>
          </cell>
          <cell r="I608" t="str">
            <v> </v>
          </cell>
          <cell r="J608" t="str">
            <v> </v>
          </cell>
        </row>
        <row r="609">
          <cell r="D609" t="str">
            <v/>
          </cell>
          <cell r="E609" t="str">
            <v> </v>
          </cell>
          <cell r="F609" t="str">
            <v> </v>
          </cell>
          <cell r="G609" t="str">
            <v> </v>
          </cell>
          <cell r="H609" t="str">
            <v> </v>
          </cell>
          <cell r="I609" t="str">
            <v> </v>
          </cell>
          <cell r="J609" t="str">
            <v> </v>
          </cell>
        </row>
        <row r="610">
          <cell r="D610" t="str">
            <v/>
          </cell>
          <cell r="E610" t="str">
            <v> </v>
          </cell>
          <cell r="F610" t="str">
            <v> </v>
          </cell>
          <cell r="G610" t="str">
            <v> </v>
          </cell>
          <cell r="H610" t="str">
            <v> </v>
          </cell>
          <cell r="I610" t="str">
            <v> </v>
          </cell>
          <cell r="J610" t="str">
            <v> </v>
          </cell>
        </row>
        <row r="611">
          <cell r="D611" t="str">
            <v/>
          </cell>
          <cell r="E611" t="str">
            <v> </v>
          </cell>
          <cell r="F611" t="str">
            <v> </v>
          </cell>
          <cell r="G611" t="str">
            <v> </v>
          </cell>
          <cell r="H611" t="str">
            <v> </v>
          </cell>
          <cell r="I611" t="str">
            <v> </v>
          </cell>
          <cell r="J611" t="str">
            <v> </v>
          </cell>
        </row>
        <row r="612">
          <cell r="D612" t="str">
            <v/>
          </cell>
          <cell r="E612" t="str">
            <v> </v>
          </cell>
          <cell r="F612" t="str">
            <v> </v>
          </cell>
          <cell r="G612" t="str">
            <v> </v>
          </cell>
          <cell r="H612" t="str">
            <v> </v>
          </cell>
          <cell r="I612" t="str">
            <v> </v>
          </cell>
          <cell r="J612" t="str">
            <v> </v>
          </cell>
        </row>
        <row r="613">
          <cell r="D613" t="str">
            <v/>
          </cell>
          <cell r="E613" t="str">
            <v> </v>
          </cell>
          <cell r="F613" t="str">
            <v> </v>
          </cell>
          <cell r="G613" t="str">
            <v> </v>
          </cell>
          <cell r="H613" t="str">
            <v> </v>
          </cell>
          <cell r="I613" t="str">
            <v> </v>
          </cell>
          <cell r="J613" t="str">
            <v> </v>
          </cell>
        </row>
        <row r="614">
          <cell r="D614" t="str">
            <v/>
          </cell>
          <cell r="E614" t="str">
            <v> </v>
          </cell>
          <cell r="F614" t="str">
            <v> </v>
          </cell>
          <cell r="G614" t="str">
            <v> </v>
          </cell>
          <cell r="H614" t="str">
            <v> </v>
          </cell>
          <cell r="I614" t="str">
            <v> </v>
          </cell>
          <cell r="J614" t="str">
            <v> </v>
          </cell>
        </row>
        <row r="615">
          <cell r="D615" t="str">
            <v/>
          </cell>
          <cell r="E615" t="str">
            <v> </v>
          </cell>
          <cell r="F615" t="str">
            <v> </v>
          </cell>
          <cell r="G615" t="str">
            <v> </v>
          </cell>
          <cell r="H615" t="str">
            <v> </v>
          </cell>
          <cell r="I615" t="str">
            <v> </v>
          </cell>
          <cell r="J615" t="str">
            <v> </v>
          </cell>
        </row>
        <row r="616">
          <cell r="D616" t="str">
            <v/>
          </cell>
          <cell r="E616" t="str">
            <v> </v>
          </cell>
          <cell r="F616" t="str">
            <v> </v>
          </cell>
          <cell r="G616" t="str">
            <v> </v>
          </cell>
          <cell r="H616" t="str">
            <v> </v>
          </cell>
          <cell r="I616" t="str">
            <v> </v>
          </cell>
          <cell r="J616" t="str">
            <v> </v>
          </cell>
        </row>
        <row r="617">
          <cell r="D617" t="str">
            <v/>
          </cell>
          <cell r="E617" t="str">
            <v> </v>
          </cell>
          <cell r="F617" t="str">
            <v> </v>
          </cell>
          <cell r="G617" t="str">
            <v> </v>
          </cell>
          <cell r="H617" t="str">
            <v> </v>
          </cell>
          <cell r="I617" t="str">
            <v> </v>
          </cell>
          <cell r="J617" t="str">
            <v> </v>
          </cell>
        </row>
        <row r="618">
          <cell r="D618" t="str">
            <v/>
          </cell>
          <cell r="E618" t="str">
            <v> </v>
          </cell>
          <cell r="F618" t="str">
            <v> </v>
          </cell>
          <cell r="G618" t="str">
            <v> </v>
          </cell>
          <cell r="H618" t="str">
            <v> </v>
          </cell>
          <cell r="I618" t="str">
            <v> </v>
          </cell>
          <cell r="J618" t="str">
            <v> </v>
          </cell>
        </row>
        <row r="619">
          <cell r="D619" t="str">
            <v/>
          </cell>
          <cell r="E619" t="str">
            <v> </v>
          </cell>
          <cell r="F619" t="str">
            <v> </v>
          </cell>
          <cell r="G619" t="str">
            <v> </v>
          </cell>
          <cell r="H619" t="str">
            <v> </v>
          </cell>
          <cell r="I619" t="str">
            <v> </v>
          </cell>
          <cell r="J619" t="str">
            <v> </v>
          </cell>
        </row>
        <row r="620">
          <cell r="D620" t="str">
            <v/>
          </cell>
          <cell r="E620" t="str">
            <v> </v>
          </cell>
          <cell r="F620" t="str">
            <v> </v>
          </cell>
          <cell r="G620" t="str">
            <v> </v>
          </cell>
          <cell r="H620" t="str">
            <v> </v>
          </cell>
          <cell r="I620" t="str">
            <v> </v>
          </cell>
          <cell r="J620" t="str">
            <v> </v>
          </cell>
        </row>
        <row r="621">
          <cell r="D621" t="str">
            <v/>
          </cell>
          <cell r="E621" t="str">
            <v> </v>
          </cell>
          <cell r="F621" t="str">
            <v> </v>
          </cell>
          <cell r="G621" t="str">
            <v> </v>
          </cell>
          <cell r="H621" t="str">
            <v> </v>
          </cell>
          <cell r="I621" t="str">
            <v> </v>
          </cell>
          <cell r="J621" t="str">
            <v> </v>
          </cell>
        </row>
        <row r="622">
          <cell r="D622" t="str">
            <v/>
          </cell>
          <cell r="E622" t="str">
            <v> </v>
          </cell>
          <cell r="F622" t="str">
            <v> </v>
          </cell>
          <cell r="G622" t="str">
            <v> </v>
          </cell>
          <cell r="H622" t="str">
            <v> </v>
          </cell>
          <cell r="I622" t="str">
            <v> </v>
          </cell>
          <cell r="J622" t="str">
            <v> </v>
          </cell>
        </row>
        <row r="623">
          <cell r="D623" t="str">
            <v/>
          </cell>
          <cell r="E623" t="str">
            <v> </v>
          </cell>
          <cell r="F623" t="str">
            <v> </v>
          </cell>
          <cell r="G623" t="str">
            <v> </v>
          </cell>
          <cell r="H623" t="str">
            <v> </v>
          </cell>
          <cell r="I623" t="str">
            <v> </v>
          </cell>
          <cell r="J623" t="str">
            <v> </v>
          </cell>
        </row>
        <row r="624">
          <cell r="D624" t="str">
            <v/>
          </cell>
          <cell r="E624" t="str">
            <v> </v>
          </cell>
          <cell r="F624" t="str">
            <v> </v>
          </cell>
          <cell r="G624" t="str">
            <v> </v>
          </cell>
          <cell r="H624" t="str">
            <v> </v>
          </cell>
          <cell r="I624" t="str">
            <v> </v>
          </cell>
          <cell r="J624" t="str">
            <v> </v>
          </cell>
        </row>
        <row r="625">
          <cell r="D625" t="str">
            <v/>
          </cell>
          <cell r="E625" t="str">
            <v> </v>
          </cell>
          <cell r="F625" t="str">
            <v> </v>
          </cell>
          <cell r="G625" t="str">
            <v> </v>
          </cell>
          <cell r="H625" t="str">
            <v> </v>
          </cell>
          <cell r="I625" t="str">
            <v> </v>
          </cell>
          <cell r="J625" t="str">
            <v> </v>
          </cell>
        </row>
        <row r="626">
          <cell r="D626" t="str">
            <v/>
          </cell>
          <cell r="E626" t="str">
            <v> </v>
          </cell>
          <cell r="F626" t="str">
            <v> </v>
          </cell>
          <cell r="G626" t="str">
            <v> </v>
          </cell>
          <cell r="H626" t="str">
            <v> </v>
          </cell>
          <cell r="I626" t="str">
            <v> </v>
          </cell>
          <cell r="J626" t="str">
            <v> </v>
          </cell>
        </row>
        <row r="627">
          <cell r="D627" t="str">
            <v/>
          </cell>
          <cell r="E627" t="str">
            <v> </v>
          </cell>
          <cell r="F627" t="str">
            <v> </v>
          </cell>
          <cell r="G627" t="str">
            <v> </v>
          </cell>
          <cell r="H627" t="str">
            <v> </v>
          </cell>
          <cell r="I627" t="str">
            <v> </v>
          </cell>
          <cell r="J627" t="str">
            <v> </v>
          </cell>
        </row>
        <row r="628">
          <cell r="D628" t="str">
            <v/>
          </cell>
          <cell r="E628" t="str">
            <v> </v>
          </cell>
          <cell r="F628" t="str">
            <v> </v>
          </cell>
          <cell r="G628" t="str">
            <v> </v>
          </cell>
          <cell r="H628" t="str">
            <v> </v>
          </cell>
          <cell r="I628" t="str">
            <v> </v>
          </cell>
          <cell r="J628" t="str">
            <v> </v>
          </cell>
        </row>
        <row r="629">
          <cell r="D629" t="str">
            <v/>
          </cell>
          <cell r="E629" t="str">
            <v> </v>
          </cell>
          <cell r="F629" t="str">
            <v> </v>
          </cell>
          <cell r="G629" t="str">
            <v> </v>
          </cell>
          <cell r="H629" t="str">
            <v> </v>
          </cell>
          <cell r="I629" t="str">
            <v> </v>
          </cell>
          <cell r="J629" t="str">
            <v> </v>
          </cell>
        </row>
        <row r="630">
          <cell r="D630" t="str">
            <v/>
          </cell>
          <cell r="E630" t="str">
            <v> </v>
          </cell>
          <cell r="F630" t="str">
            <v> </v>
          </cell>
          <cell r="G630" t="str">
            <v> </v>
          </cell>
          <cell r="H630" t="str">
            <v> </v>
          </cell>
          <cell r="I630" t="str">
            <v> </v>
          </cell>
          <cell r="J630" t="str">
            <v> </v>
          </cell>
        </row>
        <row r="631">
          <cell r="D631" t="str">
            <v/>
          </cell>
          <cell r="E631" t="str">
            <v> </v>
          </cell>
          <cell r="F631" t="str">
            <v> </v>
          </cell>
          <cell r="G631" t="str">
            <v> </v>
          </cell>
          <cell r="H631" t="str">
            <v> </v>
          </cell>
          <cell r="I631" t="str">
            <v> </v>
          </cell>
          <cell r="J631" t="str">
            <v> </v>
          </cell>
        </row>
        <row r="632">
          <cell r="D632" t="str">
            <v/>
          </cell>
          <cell r="E632" t="str">
            <v> </v>
          </cell>
          <cell r="F632" t="str">
            <v> </v>
          </cell>
          <cell r="G632" t="str">
            <v> </v>
          </cell>
          <cell r="H632" t="str">
            <v> </v>
          </cell>
          <cell r="I632" t="str">
            <v> </v>
          </cell>
          <cell r="J632" t="str">
            <v> </v>
          </cell>
        </row>
        <row r="633">
          <cell r="D633" t="str">
            <v/>
          </cell>
          <cell r="E633" t="str">
            <v> </v>
          </cell>
          <cell r="F633" t="str">
            <v> </v>
          </cell>
          <cell r="G633" t="str">
            <v> </v>
          </cell>
          <cell r="H633" t="str">
            <v> </v>
          </cell>
          <cell r="I633" t="str">
            <v> </v>
          </cell>
          <cell r="J633" t="str">
            <v> </v>
          </cell>
        </row>
        <row r="634">
          <cell r="D634" t="str">
            <v/>
          </cell>
          <cell r="E634" t="str">
            <v> </v>
          </cell>
          <cell r="F634" t="str">
            <v> </v>
          </cell>
          <cell r="G634" t="str">
            <v> </v>
          </cell>
          <cell r="H634" t="str">
            <v> </v>
          </cell>
          <cell r="I634" t="str">
            <v> </v>
          </cell>
          <cell r="J634" t="str">
            <v> </v>
          </cell>
        </row>
        <row r="635">
          <cell r="D635" t="str">
            <v/>
          </cell>
          <cell r="E635" t="str">
            <v> </v>
          </cell>
          <cell r="F635" t="str">
            <v> </v>
          </cell>
          <cell r="G635" t="str">
            <v> </v>
          </cell>
          <cell r="H635" t="str">
            <v> </v>
          </cell>
          <cell r="I635" t="str">
            <v> </v>
          </cell>
          <cell r="J635" t="str">
            <v> </v>
          </cell>
        </row>
        <row r="636">
          <cell r="D636" t="str">
            <v/>
          </cell>
          <cell r="E636" t="str">
            <v> </v>
          </cell>
          <cell r="F636" t="str">
            <v> </v>
          </cell>
          <cell r="G636" t="str">
            <v> </v>
          </cell>
          <cell r="H636" t="str">
            <v> </v>
          </cell>
          <cell r="I636" t="str">
            <v> </v>
          </cell>
          <cell r="J636" t="str">
            <v> </v>
          </cell>
        </row>
        <row r="637">
          <cell r="D637" t="str">
            <v/>
          </cell>
          <cell r="E637" t="str">
            <v> </v>
          </cell>
          <cell r="F637" t="str">
            <v> </v>
          </cell>
          <cell r="G637" t="str">
            <v> </v>
          </cell>
          <cell r="H637" t="str">
            <v> </v>
          </cell>
          <cell r="I637" t="str">
            <v> </v>
          </cell>
          <cell r="J637" t="str">
            <v> </v>
          </cell>
        </row>
        <row r="638">
          <cell r="D638" t="str">
            <v/>
          </cell>
          <cell r="E638" t="str">
            <v> </v>
          </cell>
          <cell r="F638" t="str">
            <v> </v>
          </cell>
          <cell r="G638" t="str">
            <v> </v>
          </cell>
          <cell r="H638" t="str">
            <v> </v>
          </cell>
          <cell r="I638" t="str">
            <v> </v>
          </cell>
          <cell r="J638" t="str">
            <v> </v>
          </cell>
        </row>
        <row r="639">
          <cell r="D639" t="str">
            <v/>
          </cell>
          <cell r="E639" t="str">
            <v> </v>
          </cell>
          <cell r="F639" t="str">
            <v> </v>
          </cell>
          <cell r="G639" t="str">
            <v> </v>
          </cell>
          <cell r="H639" t="str">
            <v> </v>
          </cell>
          <cell r="I639" t="str">
            <v> </v>
          </cell>
          <cell r="J639" t="str">
            <v> </v>
          </cell>
        </row>
        <row r="640">
          <cell r="D640" t="str">
            <v/>
          </cell>
          <cell r="E640" t="str">
            <v> </v>
          </cell>
          <cell r="F640" t="str">
            <v> </v>
          </cell>
          <cell r="G640" t="str">
            <v> </v>
          </cell>
          <cell r="H640" t="str">
            <v> </v>
          </cell>
          <cell r="I640" t="str">
            <v> </v>
          </cell>
          <cell r="J640" t="str">
            <v> </v>
          </cell>
        </row>
        <row r="641">
          <cell r="D641" t="str">
            <v/>
          </cell>
          <cell r="E641" t="str">
            <v> </v>
          </cell>
          <cell r="F641" t="str">
            <v> </v>
          </cell>
          <cell r="G641" t="str">
            <v> </v>
          </cell>
          <cell r="H641" t="str">
            <v> </v>
          </cell>
          <cell r="I641" t="str">
            <v> </v>
          </cell>
          <cell r="J641" t="str">
            <v> </v>
          </cell>
        </row>
        <row r="642">
          <cell r="D642" t="str">
            <v/>
          </cell>
          <cell r="E642" t="str">
            <v> </v>
          </cell>
          <cell r="F642" t="str">
            <v> </v>
          </cell>
          <cell r="G642" t="str">
            <v> </v>
          </cell>
          <cell r="H642" t="str">
            <v> </v>
          </cell>
          <cell r="I642" t="str">
            <v> </v>
          </cell>
          <cell r="J642" t="str">
            <v> </v>
          </cell>
        </row>
        <row r="643">
          <cell r="D643" t="str">
            <v/>
          </cell>
          <cell r="E643" t="str">
            <v> </v>
          </cell>
          <cell r="F643" t="str">
            <v> </v>
          </cell>
          <cell r="G643" t="str">
            <v> </v>
          </cell>
          <cell r="H643" t="str">
            <v> </v>
          </cell>
          <cell r="I643" t="str">
            <v> </v>
          </cell>
          <cell r="J643" t="str">
            <v> </v>
          </cell>
        </row>
        <row r="644">
          <cell r="D644" t="str">
            <v/>
          </cell>
          <cell r="E644" t="str">
            <v> </v>
          </cell>
          <cell r="F644" t="str">
            <v> </v>
          </cell>
          <cell r="G644" t="str">
            <v> </v>
          </cell>
          <cell r="H644" t="str">
            <v> </v>
          </cell>
          <cell r="I644" t="str">
            <v> </v>
          </cell>
          <cell r="J644" t="str">
            <v> </v>
          </cell>
        </row>
        <row r="645">
          <cell r="D645" t="str">
            <v/>
          </cell>
          <cell r="E645" t="str">
            <v> </v>
          </cell>
          <cell r="F645" t="str">
            <v> </v>
          </cell>
          <cell r="G645" t="str">
            <v> </v>
          </cell>
          <cell r="H645" t="str">
            <v> </v>
          </cell>
          <cell r="I645" t="str">
            <v> </v>
          </cell>
          <cell r="J645" t="str">
            <v> </v>
          </cell>
        </row>
        <row r="646">
          <cell r="D646" t="str">
            <v/>
          </cell>
          <cell r="E646" t="str">
            <v> </v>
          </cell>
          <cell r="F646" t="str">
            <v> </v>
          </cell>
          <cell r="G646" t="str">
            <v> </v>
          </cell>
          <cell r="H646" t="str">
            <v> </v>
          </cell>
          <cell r="I646" t="str">
            <v> </v>
          </cell>
          <cell r="J646" t="str">
            <v> </v>
          </cell>
        </row>
        <row r="647">
          <cell r="D647" t="str">
            <v/>
          </cell>
          <cell r="E647" t="str">
            <v> </v>
          </cell>
          <cell r="F647" t="str">
            <v> </v>
          </cell>
          <cell r="G647" t="str">
            <v> </v>
          </cell>
          <cell r="H647" t="str">
            <v> </v>
          </cell>
          <cell r="I647" t="str">
            <v> </v>
          </cell>
          <cell r="J647" t="str">
            <v> </v>
          </cell>
        </row>
        <row r="648">
          <cell r="D648" t="str">
            <v/>
          </cell>
          <cell r="E648" t="str">
            <v> </v>
          </cell>
          <cell r="F648" t="str">
            <v> </v>
          </cell>
          <cell r="G648" t="str">
            <v> </v>
          </cell>
          <cell r="H648" t="str">
            <v> </v>
          </cell>
          <cell r="I648" t="str">
            <v> </v>
          </cell>
          <cell r="J648" t="str">
            <v> </v>
          </cell>
        </row>
        <row r="649">
          <cell r="D649" t="str">
            <v/>
          </cell>
          <cell r="E649" t="str">
            <v> </v>
          </cell>
          <cell r="F649" t="str">
            <v> </v>
          </cell>
          <cell r="G649" t="str">
            <v> </v>
          </cell>
          <cell r="H649" t="str">
            <v> </v>
          </cell>
          <cell r="I649" t="str">
            <v> </v>
          </cell>
          <cell r="J649" t="str">
            <v> </v>
          </cell>
        </row>
        <row r="650">
          <cell r="D650" t="str">
            <v/>
          </cell>
          <cell r="E650" t="str">
            <v> </v>
          </cell>
          <cell r="F650" t="str">
            <v> </v>
          </cell>
          <cell r="G650" t="str">
            <v> </v>
          </cell>
          <cell r="H650" t="str">
            <v> </v>
          </cell>
          <cell r="I650" t="str">
            <v> </v>
          </cell>
          <cell r="J650" t="str">
            <v> </v>
          </cell>
        </row>
        <row r="651">
          <cell r="D651" t="str">
            <v/>
          </cell>
          <cell r="E651" t="str">
            <v> </v>
          </cell>
          <cell r="F651" t="str">
            <v> </v>
          </cell>
          <cell r="G651" t="str">
            <v> </v>
          </cell>
          <cell r="H651" t="str">
            <v> </v>
          </cell>
          <cell r="I651" t="str">
            <v> </v>
          </cell>
          <cell r="J651" t="str">
            <v> </v>
          </cell>
        </row>
        <row r="652">
          <cell r="D652" t="str">
            <v/>
          </cell>
          <cell r="E652" t="str">
            <v> </v>
          </cell>
          <cell r="F652" t="str">
            <v> </v>
          </cell>
          <cell r="G652" t="str">
            <v> </v>
          </cell>
          <cell r="H652" t="str">
            <v> </v>
          </cell>
          <cell r="I652" t="str">
            <v> </v>
          </cell>
          <cell r="J652" t="str">
            <v> </v>
          </cell>
        </row>
        <row r="653">
          <cell r="D653" t="str">
            <v/>
          </cell>
          <cell r="E653" t="str">
            <v> </v>
          </cell>
          <cell r="F653" t="str">
            <v> </v>
          </cell>
          <cell r="G653" t="str">
            <v> </v>
          </cell>
          <cell r="H653" t="str">
            <v> </v>
          </cell>
          <cell r="I653" t="str">
            <v> </v>
          </cell>
          <cell r="J653" t="str">
            <v> </v>
          </cell>
        </row>
        <row r="654">
          <cell r="D654" t="str">
            <v/>
          </cell>
          <cell r="E654" t="str">
            <v> </v>
          </cell>
          <cell r="F654" t="str">
            <v> </v>
          </cell>
          <cell r="G654" t="str">
            <v> </v>
          </cell>
          <cell r="H654" t="str">
            <v> </v>
          </cell>
          <cell r="I654" t="str">
            <v> </v>
          </cell>
          <cell r="J654" t="str">
            <v> </v>
          </cell>
        </row>
        <row r="655">
          <cell r="D655" t="str">
            <v/>
          </cell>
          <cell r="E655" t="str">
            <v> </v>
          </cell>
          <cell r="F655" t="str">
            <v> </v>
          </cell>
          <cell r="G655" t="str">
            <v> </v>
          </cell>
          <cell r="H655" t="str">
            <v> </v>
          </cell>
          <cell r="I655" t="str">
            <v> </v>
          </cell>
          <cell r="J655" t="str">
            <v> </v>
          </cell>
        </row>
        <row r="656">
          <cell r="D656" t="str">
            <v/>
          </cell>
          <cell r="E656" t="str">
            <v> </v>
          </cell>
          <cell r="F656" t="str">
            <v> </v>
          </cell>
          <cell r="G656" t="str">
            <v> </v>
          </cell>
          <cell r="H656" t="str">
            <v> </v>
          </cell>
          <cell r="I656" t="str">
            <v> </v>
          </cell>
          <cell r="J656" t="str">
            <v> </v>
          </cell>
        </row>
        <row r="657">
          <cell r="D657" t="str">
            <v/>
          </cell>
          <cell r="E657" t="str">
            <v> </v>
          </cell>
          <cell r="F657" t="str">
            <v> </v>
          </cell>
          <cell r="G657" t="str">
            <v> </v>
          </cell>
          <cell r="H657" t="str">
            <v> </v>
          </cell>
          <cell r="I657" t="str">
            <v> </v>
          </cell>
          <cell r="J657" t="str">
            <v> </v>
          </cell>
        </row>
        <row r="658">
          <cell r="D658" t="str">
            <v/>
          </cell>
          <cell r="E658" t="str">
            <v> </v>
          </cell>
          <cell r="F658" t="str">
            <v> </v>
          </cell>
          <cell r="G658" t="str">
            <v> </v>
          </cell>
          <cell r="H658" t="str">
            <v> </v>
          </cell>
          <cell r="I658" t="str">
            <v> </v>
          </cell>
          <cell r="J658" t="str">
            <v> </v>
          </cell>
        </row>
        <row r="659">
          <cell r="D659" t="str">
            <v/>
          </cell>
          <cell r="E659" t="str">
            <v> </v>
          </cell>
          <cell r="F659" t="str">
            <v> </v>
          </cell>
          <cell r="G659" t="str">
            <v> </v>
          </cell>
          <cell r="H659" t="str">
            <v> </v>
          </cell>
          <cell r="I659" t="str">
            <v> </v>
          </cell>
          <cell r="J659" t="str">
            <v> </v>
          </cell>
        </row>
        <row r="660">
          <cell r="D660" t="str">
            <v/>
          </cell>
          <cell r="E660" t="str">
            <v> </v>
          </cell>
          <cell r="F660" t="str">
            <v> </v>
          </cell>
          <cell r="G660" t="str">
            <v> </v>
          </cell>
          <cell r="H660" t="str">
            <v> </v>
          </cell>
          <cell r="I660" t="str">
            <v> </v>
          </cell>
          <cell r="J660" t="str">
            <v> </v>
          </cell>
        </row>
        <row r="661">
          <cell r="D661" t="str">
            <v/>
          </cell>
          <cell r="E661" t="str">
            <v> </v>
          </cell>
          <cell r="F661" t="str">
            <v> </v>
          </cell>
          <cell r="G661" t="str">
            <v> </v>
          </cell>
          <cell r="H661" t="str">
            <v> </v>
          </cell>
          <cell r="I661" t="str">
            <v> </v>
          </cell>
          <cell r="J661" t="str">
            <v> </v>
          </cell>
        </row>
        <row r="662">
          <cell r="D662" t="str">
            <v/>
          </cell>
          <cell r="E662" t="str">
            <v> </v>
          </cell>
          <cell r="F662" t="str">
            <v> </v>
          </cell>
          <cell r="G662" t="str">
            <v> </v>
          </cell>
          <cell r="H662" t="str">
            <v> </v>
          </cell>
          <cell r="I662" t="str">
            <v> </v>
          </cell>
          <cell r="J662" t="str">
            <v> </v>
          </cell>
        </row>
        <row r="663">
          <cell r="D663" t="str">
            <v/>
          </cell>
          <cell r="E663" t="str">
            <v> </v>
          </cell>
          <cell r="F663" t="str">
            <v> </v>
          </cell>
          <cell r="G663" t="str">
            <v> </v>
          </cell>
          <cell r="H663" t="str">
            <v> </v>
          </cell>
          <cell r="I663" t="str">
            <v> </v>
          </cell>
          <cell r="J663" t="str">
            <v> </v>
          </cell>
        </row>
        <row r="664">
          <cell r="D664" t="str">
            <v/>
          </cell>
          <cell r="E664" t="str">
            <v> </v>
          </cell>
          <cell r="F664" t="str">
            <v> </v>
          </cell>
          <cell r="G664" t="str">
            <v> </v>
          </cell>
          <cell r="H664" t="str">
            <v> </v>
          </cell>
          <cell r="I664" t="str">
            <v> </v>
          </cell>
          <cell r="J664" t="str">
            <v> </v>
          </cell>
        </row>
        <row r="665">
          <cell r="D665" t="str">
            <v/>
          </cell>
          <cell r="E665" t="str">
            <v> </v>
          </cell>
          <cell r="F665" t="str">
            <v> </v>
          </cell>
          <cell r="G665" t="str">
            <v> </v>
          </cell>
          <cell r="H665" t="str">
            <v> </v>
          </cell>
          <cell r="I665" t="str">
            <v> </v>
          </cell>
          <cell r="J665" t="str">
            <v> </v>
          </cell>
        </row>
        <row r="666">
          <cell r="D666" t="str">
            <v/>
          </cell>
          <cell r="E666" t="str">
            <v> </v>
          </cell>
          <cell r="F666" t="str">
            <v> </v>
          </cell>
          <cell r="G666" t="str">
            <v> </v>
          </cell>
          <cell r="H666" t="str">
            <v> </v>
          </cell>
          <cell r="I666" t="str">
            <v> </v>
          </cell>
          <cell r="J666" t="str">
            <v> </v>
          </cell>
        </row>
        <row r="667">
          <cell r="D667" t="str">
            <v/>
          </cell>
          <cell r="E667" t="str">
            <v> </v>
          </cell>
          <cell r="F667" t="str">
            <v> </v>
          </cell>
          <cell r="G667" t="str">
            <v> </v>
          </cell>
          <cell r="H667" t="str">
            <v> </v>
          </cell>
          <cell r="I667" t="str">
            <v> </v>
          </cell>
          <cell r="J667" t="str">
            <v> </v>
          </cell>
        </row>
        <row r="668">
          <cell r="D668" t="str">
            <v/>
          </cell>
          <cell r="E668" t="str">
            <v> </v>
          </cell>
          <cell r="F668" t="str">
            <v> </v>
          </cell>
          <cell r="G668" t="str">
            <v> </v>
          </cell>
          <cell r="H668" t="str">
            <v> </v>
          </cell>
          <cell r="I668" t="str">
            <v> </v>
          </cell>
          <cell r="J668" t="str">
            <v> </v>
          </cell>
        </row>
        <row r="669">
          <cell r="D669" t="str">
            <v/>
          </cell>
          <cell r="E669" t="str">
            <v> </v>
          </cell>
          <cell r="F669" t="str">
            <v> </v>
          </cell>
          <cell r="G669" t="str">
            <v> </v>
          </cell>
          <cell r="H669" t="str">
            <v> </v>
          </cell>
          <cell r="I669" t="str">
            <v> </v>
          </cell>
          <cell r="J669" t="str">
            <v> </v>
          </cell>
        </row>
        <row r="670">
          <cell r="D670" t="str">
            <v/>
          </cell>
          <cell r="E670" t="str">
            <v> </v>
          </cell>
          <cell r="F670" t="str">
            <v> </v>
          </cell>
          <cell r="G670" t="str">
            <v> </v>
          </cell>
          <cell r="H670" t="str">
            <v> </v>
          </cell>
          <cell r="I670" t="str">
            <v> </v>
          </cell>
          <cell r="J670" t="str">
            <v> </v>
          </cell>
        </row>
        <row r="671">
          <cell r="D671" t="str">
            <v/>
          </cell>
          <cell r="E671" t="str">
            <v> </v>
          </cell>
          <cell r="F671" t="str">
            <v> </v>
          </cell>
          <cell r="G671" t="str">
            <v> </v>
          </cell>
          <cell r="H671" t="str">
            <v> </v>
          </cell>
          <cell r="I671" t="str">
            <v> </v>
          </cell>
          <cell r="J671" t="str">
            <v> </v>
          </cell>
        </row>
        <row r="672">
          <cell r="D672" t="str">
            <v/>
          </cell>
          <cell r="E672" t="str">
            <v> </v>
          </cell>
          <cell r="F672" t="str">
            <v> </v>
          </cell>
          <cell r="G672" t="str">
            <v> </v>
          </cell>
          <cell r="H672" t="str">
            <v> </v>
          </cell>
          <cell r="I672" t="str">
            <v> </v>
          </cell>
          <cell r="J672" t="str">
            <v> </v>
          </cell>
        </row>
        <row r="673">
          <cell r="D673" t="str">
            <v/>
          </cell>
          <cell r="E673" t="str">
            <v> </v>
          </cell>
          <cell r="F673" t="str">
            <v> </v>
          </cell>
          <cell r="G673" t="str">
            <v> </v>
          </cell>
          <cell r="H673" t="str">
            <v> </v>
          </cell>
          <cell r="I673" t="str">
            <v> </v>
          </cell>
          <cell r="J673" t="str">
            <v> </v>
          </cell>
        </row>
        <row r="674">
          <cell r="D674" t="str">
            <v/>
          </cell>
          <cell r="E674" t="str">
            <v> </v>
          </cell>
          <cell r="F674" t="str">
            <v> </v>
          </cell>
          <cell r="G674" t="str">
            <v> </v>
          </cell>
          <cell r="H674" t="str">
            <v> </v>
          </cell>
          <cell r="I674" t="str">
            <v> </v>
          </cell>
          <cell r="J674" t="str">
            <v> </v>
          </cell>
        </row>
        <row r="675">
          <cell r="D675" t="str">
            <v/>
          </cell>
          <cell r="E675" t="str">
            <v> </v>
          </cell>
          <cell r="F675" t="str">
            <v> </v>
          </cell>
          <cell r="G675" t="str">
            <v> </v>
          </cell>
          <cell r="H675" t="str">
            <v> </v>
          </cell>
          <cell r="I675" t="str">
            <v> </v>
          </cell>
          <cell r="J675" t="str">
            <v> </v>
          </cell>
        </row>
        <row r="676">
          <cell r="D676" t="str">
            <v/>
          </cell>
          <cell r="E676" t="str">
            <v> </v>
          </cell>
          <cell r="F676" t="str">
            <v> </v>
          </cell>
          <cell r="G676" t="str">
            <v> </v>
          </cell>
          <cell r="H676" t="str">
            <v> </v>
          </cell>
          <cell r="I676" t="str">
            <v> </v>
          </cell>
          <cell r="J676" t="str">
            <v> </v>
          </cell>
        </row>
        <row r="677">
          <cell r="D677" t="str">
            <v/>
          </cell>
          <cell r="E677" t="str">
            <v> </v>
          </cell>
          <cell r="F677" t="str">
            <v> </v>
          </cell>
          <cell r="G677" t="str">
            <v> </v>
          </cell>
          <cell r="H677" t="str">
            <v> </v>
          </cell>
          <cell r="I677" t="str">
            <v> </v>
          </cell>
          <cell r="J677" t="str">
            <v> </v>
          </cell>
        </row>
        <row r="678">
          <cell r="D678" t="str">
            <v/>
          </cell>
          <cell r="E678" t="str">
            <v> </v>
          </cell>
          <cell r="F678" t="str">
            <v> </v>
          </cell>
          <cell r="G678" t="str">
            <v> </v>
          </cell>
          <cell r="H678" t="str">
            <v> </v>
          </cell>
          <cell r="I678" t="str">
            <v> </v>
          </cell>
          <cell r="J678" t="str">
            <v> </v>
          </cell>
        </row>
        <row r="679">
          <cell r="D679" t="str">
            <v/>
          </cell>
          <cell r="E679" t="str">
            <v> </v>
          </cell>
          <cell r="F679" t="str">
            <v> </v>
          </cell>
          <cell r="G679" t="str">
            <v> </v>
          </cell>
          <cell r="H679" t="str">
            <v> </v>
          </cell>
          <cell r="I679" t="str">
            <v> </v>
          </cell>
          <cell r="J679" t="str">
            <v> </v>
          </cell>
        </row>
        <row r="680">
          <cell r="D680" t="str">
            <v/>
          </cell>
          <cell r="E680" t="str">
            <v> </v>
          </cell>
          <cell r="F680" t="str">
            <v> </v>
          </cell>
          <cell r="G680" t="str">
            <v> </v>
          </cell>
          <cell r="H680" t="str">
            <v> </v>
          </cell>
          <cell r="I680" t="str">
            <v> </v>
          </cell>
          <cell r="J680" t="str">
            <v> </v>
          </cell>
        </row>
        <row r="681">
          <cell r="D681" t="str">
            <v/>
          </cell>
          <cell r="E681" t="str">
            <v> </v>
          </cell>
          <cell r="F681" t="str">
            <v> </v>
          </cell>
          <cell r="G681" t="str">
            <v> </v>
          </cell>
          <cell r="H681" t="str">
            <v> </v>
          </cell>
          <cell r="I681" t="str">
            <v> </v>
          </cell>
          <cell r="J681" t="str">
            <v> </v>
          </cell>
        </row>
        <row r="682">
          <cell r="D682" t="str">
            <v/>
          </cell>
          <cell r="E682" t="str">
            <v> </v>
          </cell>
          <cell r="F682" t="str">
            <v> </v>
          </cell>
          <cell r="G682" t="str">
            <v> </v>
          </cell>
          <cell r="H682" t="str">
            <v> </v>
          </cell>
          <cell r="I682" t="str">
            <v> </v>
          </cell>
          <cell r="J682" t="str">
            <v> </v>
          </cell>
        </row>
        <row r="683">
          <cell r="D683" t="str">
            <v/>
          </cell>
          <cell r="E683" t="str">
            <v> </v>
          </cell>
          <cell r="F683" t="str">
            <v> </v>
          </cell>
          <cell r="G683" t="str">
            <v> </v>
          </cell>
          <cell r="H683" t="str">
            <v> </v>
          </cell>
          <cell r="I683" t="str">
            <v> </v>
          </cell>
          <cell r="J683" t="str">
            <v> </v>
          </cell>
        </row>
        <row r="684">
          <cell r="D684" t="str">
            <v/>
          </cell>
          <cell r="E684" t="str">
            <v> </v>
          </cell>
          <cell r="F684" t="str">
            <v> </v>
          </cell>
          <cell r="G684" t="str">
            <v> </v>
          </cell>
          <cell r="H684" t="str">
            <v> </v>
          </cell>
          <cell r="I684" t="str">
            <v> </v>
          </cell>
          <cell r="J684" t="str">
            <v> </v>
          </cell>
        </row>
        <row r="685">
          <cell r="D685" t="str">
            <v/>
          </cell>
          <cell r="E685" t="str">
            <v> </v>
          </cell>
          <cell r="F685" t="str">
            <v> </v>
          </cell>
          <cell r="G685" t="str">
            <v> </v>
          </cell>
          <cell r="H685" t="str">
            <v> </v>
          </cell>
          <cell r="I685" t="str">
            <v> </v>
          </cell>
          <cell r="J685" t="str">
            <v> </v>
          </cell>
        </row>
        <row r="686">
          <cell r="D686" t="str">
            <v/>
          </cell>
          <cell r="E686" t="str">
            <v> </v>
          </cell>
          <cell r="F686" t="str">
            <v> </v>
          </cell>
          <cell r="G686" t="str">
            <v> </v>
          </cell>
          <cell r="H686" t="str">
            <v> </v>
          </cell>
          <cell r="I686" t="str">
            <v> </v>
          </cell>
          <cell r="J686" t="str">
            <v> </v>
          </cell>
        </row>
        <row r="687">
          <cell r="D687" t="str">
            <v/>
          </cell>
          <cell r="E687" t="str">
            <v> </v>
          </cell>
          <cell r="F687" t="str">
            <v> </v>
          </cell>
          <cell r="G687" t="str">
            <v> </v>
          </cell>
          <cell r="H687" t="str">
            <v> </v>
          </cell>
          <cell r="I687" t="str">
            <v> </v>
          </cell>
          <cell r="J687" t="str">
            <v> </v>
          </cell>
        </row>
        <row r="688">
          <cell r="D688" t="str">
            <v/>
          </cell>
          <cell r="E688" t="str">
            <v> </v>
          </cell>
          <cell r="F688" t="str">
            <v> </v>
          </cell>
          <cell r="G688" t="str">
            <v> </v>
          </cell>
          <cell r="H688" t="str">
            <v> </v>
          </cell>
          <cell r="I688" t="str">
            <v> </v>
          </cell>
          <cell r="J688" t="str">
            <v> </v>
          </cell>
        </row>
        <row r="689">
          <cell r="D689" t="str">
            <v/>
          </cell>
          <cell r="E689" t="str">
            <v> </v>
          </cell>
          <cell r="F689" t="str">
            <v> </v>
          </cell>
          <cell r="G689" t="str">
            <v> </v>
          </cell>
          <cell r="H689" t="str">
            <v> </v>
          </cell>
          <cell r="I689" t="str">
            <v> </v>
          </cell>
          <cell r="J689" t="str">
            <v> </v>
          </cell>
        </row>
        <row r="690">
          <cell r="D690" t="str">
            <v/>
          </cell>
          <cell r="E690" t="str">
            <v> </v>
          </cell>
          <cell r="F690" t="str">
            <v> </v>
          </cell>
          <cell r="G690" t="str">
            <v> </v>
          </cell>
          <cell r="H690" t="str">
            <v> </v>
          </cell>
          <cell r="I690" t="str">
            <v> </v>
          </cell>
          <cell r="J690" t="str">
            <v> </v>
          </cell>
        </row>
        <row r="691">
          <cell r="D691" t="str">
            <v/>
          </cell>
          <cell r="E691" t="str">
            <v> </v>
          </cell>
          <cell r="F691" t="str">
            <v> </v>
          </cell>
          <cell r="G691" t="str">
            <v> </v>
          </cell>
          <cell r="H691" t="str">
            <v> </v>
          </cell>
          <cell r="I691" t="str">
            <v> </v>
          </cell>
          <cell r="J691" t="str">
            <v> </v>
          </cell>
        </row>
        <row r="692">
          <cell r="D692" t="str">
            <v/>
          </cell>
          <cell r="E692" t="str">
            <v> </v>
          </cell>
          <cell r="F692" t="str">
            <v> </v>
          </cell>
          <cell r="G692" t="str">
            <v> </v>
          </cell>
          <cell r="H692" t="str">
            <v> </v>
          </cell>
          <cell r="I692" t="str">
            <v> </v>
          </cell>
          <cell r="J692" t="str">
            <v> </v>
          </cell>
        </row>
        <row r="693">
          <cell r="D693" t="str">
            <v/>
          </cell>
          <cell r="E693" t="str">
            <v> </v>
          </cell>
          <cell r="F693" t="str">
            <v> </v>
          </cell>
          <cell r="G693" t="str">
            <v> </v>
          </cell>
          <cell r="H693" t="str">
            <v> </v>
          </cell>
          <cell r="I693" t="str">
            <v> </v>
          </cell>
          <cell r="J693" t="str">
            <v> </v>
          </cell>
        </row>
        <row r="694">
          <cell r="D694" t="str">
            <v/>
          </cell>
          <cell r="E694" t="str">
            <v> </v>
          </cell>
          <cell r="F694" t="str">
            <v> </v>
          </cell>
          <cell r="G694" t="str">
            <v> </v>
          </cell>
          <cell r="H694" t="str">
            <v> </v>
          </cell>
          <cell r="I694" t="str">
            <v> </v>
          </cell>
          <cell r="J694" t="str">
            <v> </v>
          </cell>
        </row>
        <row r="695">
          <cell r="D695" t="str">
            <v/>
          </cell>
          <cell r="E695" t="str">
            <v> </v>
          </cell>
          <cell r="F695" t="str">
            <v> </v>
          </cell>
          <cell r="G695" t="str">
            <v> </v>
          </cell>
          <cell r="H695" t="str">
            <v> </v>
          </cell>
          <cell r="I695" t="str">
            <v> </v>
          </cell>
          <cell r="J695" t="str">
            <v> </v>
          </cell>
        </row>
        <row r="696">
          <cell r="D696" t="str">
            <v/>
          </cell>
          <cell r="E696" t="str">
            <v> </v>
          </cell>
          <cell r="F696" t="str">
            <v> </v>
          </cell>
          <cell r="G696" t="str">
            <v> </v>
          </cell>
          <cell r="H696" t="str">
            <v> </v>
          </cell>
          <cell r="I696" t="str">
            <v> </v>
          </cell>
          <cell r="J696" t="str">
            <v> </v>
          </cell>
        </row>
        <row r="697">
          <cell r="D697" t="str">
            <v/>
          </cell>
          <cell r="E697" t="str">
            <v> </v>
          </cell>
          <cell r="F697" t="str">
            <v> </v>
          </cell>
          <cell r="G697" t="str">
            <v> </v>
          </cell>
          <cell r="H697" t="str">
            <v> </v>
          </cell>
          <cell r="I697" t="str">
            <v> </v>
          </cell>
          <cell r="J697" t="str">
            <v> </v>
          </cell>
        </row>
        <row r="698">
          <cell r="D698" t="str">
            <v/>
          </cell>
          <cell r="E698" t="str">
            <v> </v>
          </cell>
          <cell r="F698" t="str">
            <v> </v>
          </cell>
          <cell r="G698" t="str">
            <v> </v>
          </cell>
          <cell r="H698" t="str">
            <v> </v>
          </cell>
          <cell r="I698" t="str">
            <v> </v>
          </cell>
          <cell r="J698" t="str">
            <v> </v>
          </cell>
        </row>
        <row r="699">
          <cell r="D699" t="str">
            <v/>
          </cell>
          <cell r="E699" t="str">
            <v> </v>
          </cell>
          <cell r="F699" t="str">
            <v> </v>
          </cell>
          <cell r="G699" t="str">
            <v> </v>
          </cell>
          <cell r="H699" t="str">
            <v> </v>
          </cell>
          <cell r="I699" t="str">
            <v> </v>
          </cell>
          <cell r="J699" t="str">
            <v> </v>
          </cell>
        </row>
        <row r="700">
          <cell r="D700" t="str">
            <v/>
          </cell>
          <cell r="E700" t="str">
            <v> </v>
          </cell>
          <cell r="F700" t="str">
            <v> </v>
          </cell>
          <cell r="G700" t="str">
            <v> </v>
          </cell>
          <cell r="H700" t="str">
            <v> </v>
          </cell>
          <cell r="I700" t="str">
            <v> </v>
          </cell>
          <cell r="J700" t="str">
            <v> </v>
          </cell>
        </row>
        <row r="701">
          <cell r="D701" t="str">
            <v/>
          </cell>
          <cell r="E701" t="str">
            <v> </v>
          </cell>
          <cell r="F701" t="str">
            <v> </v>
          </cell>
          <cell r="G701" t="str">
            <v> </v>
          </cell>
          <cell r="H701" t="str">
            <v> </v>
          </cell>
          <cell r="I701" t="str">
            <v> </v>
          </cell>
          <cell r="J701" t="str">
            <v> </v>
          </cell>
        </row>
        <row r="702">
          <cell r="D702" t="str">
            <v/>
          </cell>
          <cell r="E702" t="str">
            <v> </v>
          </cell>
          <cell r="F702" t="str">
            <v> </v>
          </cell>
          <cell r="G702" t="str">
            <v> </v>
          </cell>
          <cell r="H702" t="str">
            <v> </v>
          </cell>
          <cell r="I702" t="str">
            <v> </v>
          </cell>
          <cell r="J702" t="str">
            <v> </v>
          </cell>
        </row>
        <row r="703">
          <cell r="D703" t="str">
            <v/>
          </cell>
          <cell r="E703" t="str">
            <v> </v>
          </cell>
          <cell r="F703" t="str">
            <v> </v>
          </cell>
          <cell r="G703" t="str">
            <v> </v>
          </cell>
          <cell r="H703" t="str">
            <v> </v>
          </cell>
          <cell r="I703" t="str">
            <v> </v>
          </cell>
          <cell r="J703" t="str">
            <v> </v>
          </cell>
        </row>
        <row r="704">
          <cell r="D704" t="str">
            <v/>
          </cell>
          <cell r="E704" t="str">
            <v> </v>
          </cell>
          <cell r="F704" t="str">
            <v> </v>
          </cell>
          <cell r="G704" t="str">
            <v> </v>
          </cell>
          <cell r="H704" t="str">
            <v> </v>
          </cell>
          <cell r="I704" t="str">
            <v> </v>
          </cell>
          <cell r="J704" t="str">
            <v> </v>
          </cell>
        </row>
        <row r="705">
          <cell r="D705" t="str">
            <v/>
          </cell>
          <cell r="E705" t="str">
            <v> </v>
          </cell>
          <cell r="F705" t="str">
            <v> </v>
          </cell>
          <cell r="G705" t="str">
            <v> </v>
          </cell>
          <cell r="H705" t="str">
            <v> </v>
          </cell>
          <cell r="I705" t="str">
            <v> </v>
          </cell>
          <cell r="J705" t="str">
            <v> </v>
          </cell>
        </row>
        <row r="706">
          <cell r="D706" t="str">
            <v/>
          </cell>
          <cell r="E706" t="str">
            <v> </v>
          </cell>
          <cell r="F706" t="str">
            <v> </v>
          </cell>
          <cell r="G706" t="str">
            <v> </v>
          </cell>
          <cell r="H706" t="str">
            <v> </v>
          </cell>
          <cell r="I706" t="str">
            <v> </v>
          </cell>
          <cell r="J706" t="str">
            <v> </v>
          </cell>
        </row>
        <row r="707">
          <cell r="D707" t="str">
            <v/>
          </cell>
          <cell r="E707" t="str">
            <v> </v>
          </cell>
          <cell r="F707" t="str">
            <v> </v>
          </cell>
          <cell r="G707" t="str">
            <v> </v>
          </cell>
          <cell r="H707" t="str">
            <v> </v>
          </cell>
          <cell r="I707" t="str">
            <v> </v>
          </cell>
          <cell r="J707" t="str">
            <v> </v>
          </cell>
        </row>
        <row r="708">
          <cell r="D708" t="str">
            <v/>
          </cell>
          <cell r="E708" t="str">
            <v> </v>
          </cell>
          <cell r="F708" t="str">
            <v> </v>
          </cell>
          <cell r="G708" t="str">
            <v> </v>
          </cell>
          <cell r="H708" t="str">
            <v> </v>
          </cell>
          <cell r="I708" t="str">
            <v> </v>
          </cell>
          <cell r="J708" t="str">
            <v> </v>
          </cell>
        </row>
        <row r="709">
          <cell r="D709" t="str">
            <v/>
          </cell>
          <cell r="E709" t="str">
            <v> </v>
          </cell>
          <cell r="F709" t="str">
            <v> </v>
          </cell>
          <cell r="G709" t="str">
            <v> </v>
          </cell>
          <cell r="H709" t="str">
            <v> </v>
          </cell>
          <cell r="I709" t="str">
            <v> </v>
          </cell>
          <cell r="J709" t="str">
            <v> </v>
          </cell>
        </row>
        <row r="710">
          <cell r="D710" t="str">
            <v/>
          </cell>
          <cell r="E710" t="str">
            <v> </v>
          </cell>
          <cell r="F710" t="str">
            <v> </v>
          </cell>
          <cell r="G710" t="str">
            <v> </v>
          </cell>
          <cell r="H710" t="str">
            <v> </v>
          </cell>
          <cell r="I710" t="str">
            <v> </v>
          </cell>
          <cell r="J710" t="str">
            <v> </v>
          </cell>
        </row>
        <row r="711">
          <cell r="D711" t="str">
            <v/>
          </cell>
          <cell r="E711" t="str">
            <v> </v>
          </cell>
          <cell r="F711" t="str">
            <v> </v>
          </cell>
          <cell r="G711" t="str">
            <v> </v>
          </cell>
          <cell r="H711" t="str">
            <v> </v>
          </cell>
          <cell r="I711" t="str">
            <v> </v>
          </cell>
          <cell r="J711" t="str">
            <v> </v>
          </cell>
        </row>
        <row r="712">
          <cell r="D712" t="str">
            <v/>
          </cell>
          <cell r="E712" t="str">
            <v> </v>
          </cell>
          <cell r="F712" t="str">
            <v> </v>
          </cell>
          <cell r="G712" t="str">
            <v> </v>
          </cell>
          <cell r="H712" t="str">
            <v> </v>
          </cell>
          <cell r="I712" t="str">
            <v> </v>
          </cell>
          <cell r="J712" t="str">
            <v> </v>
          </cell>
        </row>
        <row r="713">
          <cell r="D713" t="str">
            <v/>
          </cell>
          <cell r="E713" t="str">
            <v> </v>
          </cell>
          <cell r="F713" t="str">
            <v> </v>
          </cell>
          <cell r="G713" t="str">
            <v> </v>
          </cell>
          <cell r="H713" t="str">
            <v> </v>
          </cell>
          <cell r="I713" t="str">
            <v> </v>
          </cell>
          <cell r="J713" t="str">
            <v> </v>
          </cell>
        </row>
        <row r="714">
          <cell r="D714" t="str">
            <v/>
          </cell>
          <cell r="E714" t="str">
            <v> </v>
          </cell>
          <cell r="F714" t="str">
            <v> </v>
          </cell>
          <cell r="G714" t="str">
            <v> </v>
          </cell>
          <cell r="H714" t="str">
            <v> </v>
          </cell>
          <cell r="I714" t="str">
            <v> </v>
          </cell>
          <cell r="J714" t="str">
            <v> </v>
          </cell>
        </row>
        <row r="715">
          <cell r="D715" t="str">
            <v/>
          </cell>
          <cell r="E715" t="str">
            <v> </v>
          </cell>
          <cell r="F715" t="str">
            <v> </v>
          </cell>
          <cell r="G715" t="str">
            <v> </v>
          </cell>
          <cell r="H715" t="str">
            <v> </v>
          </cell>
          <cell r="I715" t="str">
            <v> </v>
          </cell>
          <cell r="J715" t="str">
            <v> </v>
          </cell>
        </row>
        <row r="716">
          <cell r="D716" t="str">
            <v/>
          </cell>
          <cell r="E716" t="str">
            <v> </v>
          </cell>
          <cell r="F716" t="str">
            <v> </v>
          </cell>
          <cell r="G716" t="str">
            <v> </v>
          </cell>
          <cell r="H716" t="str">
            <v> </v>
          </cell>
          <cell r="I716" t="str">
            <v> </v>
          </cell>
          <cell r="J716" t="str">
            <v> </v>
          </cell>
        </row>
        <row r="717">
          <cell r="D717" t="str">
            <v/>
          </cell>
          <cell r="E717" t="str">
            <v> </v>
          </cell>
          <cell r="F717" t="str">
            <v> </v>
          </cell>
          <cell r="G717" t="str">
            <v> </v>
          </cell>
          <cell r="H717" t="str">
            <v> </v>
          </cell>
          <cell r="I717" t="str">
            <v> </v>
          </cell>
          <cell r="J717" t="str">
            <v> </v>
          </cell>
        </row>
        <row r="718">
          <cell r="D718" t="str">
            <v/>
          </cell>
          <cell r="E718" t="str">
            <v> </v>
          </cell>
          <cell r="F718" t="str">
            <v> </v>
          </cell>
          <cell r="G718" t="str">
            <v> </v>
          </cell>
          <cell r="H718" t="str">
            <v> </v>
          </cell>
          <cell r="I718" t="str">
            <v> </v>
          </cell>
          <cell r="J718" t="str">
            <v> </v>
          </cell>
        </row>
        <row r="719">
          <cell r="D719" t="str">
            <v/>
          </cell>
          <cell r="E719" t="str">
            <v> </v>
          </cell>
          <cell r="F719" t="str">
            <v> </v>
          </cell>
          <cell r="G719" t="str">
            <v> </v>
          </cell>
          <cell r="H719" t="str">
            <v> </v>
          </cell>
          <cell r="I719" t="str">
            <v> </v>
          </cell>
          <cell r="J719" t="str">
            <v> </v>
          </cell>
        </row>
        <row r="720">
          <cell r="D720" t="str">
            <v/>
          </cell>
          <cell r="E720" t="str">
            <v> </v>
          </cell>
          <cell r="F720" t="str">
            <v> </v>
          </cell>
          <cell r="G720" t="str">
            <v> </v>
          </cell>
          <cell r="H720" t="str">
            <v> </v>
          </cell>
          <cell r="I720" t="str">
            <v> </v>
          </cell>
          <cell r="J720" t="str">
            <v> </v>
          </cell>
        </row>
        <row r="721">
          <cell r="D721" t="str">
            <v/>
          </cell>
          <cell r="E721" t="str">
            <v> </v>
          </cell>
          <cell r="F721" t="str">
            <v> </v>
          </cell>
          <cell r="G721" t="str">
            <v> </v>
          </cell>
          <cell r="H721" t="str">
            <v> </v>
          </cell>
          <cell r="I721" t="str">
            <v> </v>
          </cell>
          <cell r="J721" t="str">
            <v> </v>
          </cell>
        </row>
        <row r="722">
          <cell r="D722" t="str">
            <v/>
          </cell>
          <cell r="E722" t="str">
            <v> </v>
          </cell>
          <cell r="F722" t="str">
            <v> </v>
          </cell>
          <cell r="G722" t="str">
            <v> </v>
          </cell>
          <cell r="H722" t="str">
            <v> </v>
          </cell>
          <cell r="I722" t="str">
            <v> </v>
          </cell>
          <cell r="J722" t="str">
            <v> </v>
          </cell>
        </row>
        <row r="723">
          <cell r="D723" t="str">
            <v/>
          </cell>
          <cell r="E723" t="str">
            <v> </v>
          </cell>
          <cell r="F723" t="str">
            <v> </v>
          </cell>
          <cell r="G723" t="str">
            <v> </v>
          </cell>
          <cell r="H723" t="str">
            <v> </v>
          </cell>
          <cell r="I723" t="str">
            <v> </v>
          </cell>
          <cell r="J723" t="str">
            <v> </v>
          </cell>
        </row>
        <row r="724">
          <cell r="D724" t="str">
            <v/>
          </cell>
          <cell r="E724" t="str">
            <v> </v>
          </cell>
          <cell r="F724" t="str">
            <v> </v>
          </cell>
          <cell r="G724" t="str">
            <v> </v>
          </cell>
          <cell r="H724" t="str">
            <v> </v>
          </cell>
          <cell r="I724" t="str">
            <v> </v>
          </cell>
          <cell r="J724" t="str">
            <v> </v>
          </cell>
        </row>
        <row r="725">
          <cell r="D725" t="str">
            <v/>
          </cell>
          <cell r="E725" t="str">
            <v> </v>
          </cell>
          <cell r="F725" t="str">
            <v> </v>
          </cell>
          <cell r="G725" t="str">
            <v> </v>
          </cell>
          <cell r="H725" t="str">
            <v> </v>
          </cell>
          <cell r="I725" t="str">
            <v> </v>
          </cell>
          <cell r="J725" t="str">
            <v> </v>
          </cell>
        </row>
        <row r="726">
          <cell r="D726" t="str">
            <v/>
          </cell>
          <cell r="E726" t="str">
            <v> </v>
          </cell>
          <cell r="F726" t="str">
            <v> </v>
          </cell>
          <cell r="G726" t="str">
            <v> </v>
          </cell>
          <cell r="H726" t="str">
            <v> </v>
          </cell>
          <cell r="I726" t="str">
            <v> </v>
          </cell>
          <cell r="J726" t="str">
            <v> </v>
          </cell>
        </row>
        <row r="727">
          <cell r="D727" t="str">
            <v/>
          </cell>
          <cell r="E727" t="str">
            <v> </v>
          </cell>
          <cell r="F727" t="str">
            <v> </v>
          </cell>
          <cell r="G727" t="str">
            <v> </v>
          </cell>
          <cell r="H727" t="str">
            <v> </v>
          </cell>
          <cell r="I727" t="str">
            <v> </v>
          </cell>
          <cell r="J727" t="str">
            <v> </v>
          </cell>
        </row>
        <row r="728">
          <cell r="D728" t="str">
            <v/>
          </cell>
          <cell r="E728" t="str">
            <v> </v>
          </cell>
          <cell r="F728" t="str">
            <v> </v>
          </cell>
          <cell r="G728" t="str">
            <v> </v>
          </cell>
          <cell r="H728" t="str">
            <v> </v>
          </cell>
          <cell r="I728" t="str">
            <v> </v>
          </cell>
          <cell r="J728" t="str">
            <v> </v>
          </cell>
        </row>
        <row r="729">
          <cell r="D729" t="str">
            <v/>
          </cell>
          <cell r="E729" t="str">
            <v> </v>
          </cell>
          <cell r="F729" t="str">
            <v> </v>
          </cell>
          <cell r="G729" t="str">
            <v> </v>
          </cell>
          <cell r="H729" t="str">
            <v> </v>
          </cell>
          <cell r="I729" t="str">
            <v> </v>
          </cell>
          <cell r="J729" t="str">
            <v> </v>
          </cell>
        </row>
        <row r="730">
          <cell r="D730" t="str">
            <v/>
          </cell>
          <cell r="E730" t="str">
            <v> </v>
          </cell>
          <cell r="F730" t="str">
            <v> </v>
          </cell>
          <cell r="G730" t="str">
            <v> </v>
          </cell>
          <cell r="H730" t="str">
            <v> </v>
          </cell>
          <cell r="I730" t="str">
            <v> </v>
          </cell>
          <cell r="J730" t="str">
            <v> </v>
          </cell>
        </row>
        <row r="731">
          <cell r="D731" t="str">
            <v/>
          </cell>
          <cell r="E731" t="str">
            <v> </v>
          </cell>
          <cell r="F731" t="str">
            <v> </v>
          </cell>
          <cell r="G731" t="str">
            <v> </v>
          </cell>
          <cell r="H731" t="str">
            <v> </v>
          </cell>
          <cell r="I731" t="str">
            <v> </v>
          </cell>
          <cell r="J731" t="str">
            <v> </v>
          </cell>
        </row>
        <row r="732">
          <cell r="D732" t="str">
            <v/>
          </cell>
          <cell r="E732" t="str">
            <v> </v>
          </cell>
          <cell r="F732" t="str">
            <v> </v>
          </cell>
          <cell r="G732" t="str">
            <v> </v>
          </cell>
          <cell r="H732" t="str">
            <v> </v>
          </cell>
          <cell r="I732" t="str">
            <v> </v>
          </cell>
          <cell r="J732" t="str">
            <v> </v>
          </cell>
        </row>
        <row r="733">
          <cell r="D733" t="str">
            <v/>
          </cell>
          <cell r="E733" t="str">
            <v> </v>
          </cell>
          <cell r="F733" t="str">
            <v> </v>
          </cell>
          <cell r="G733" t="str">
            <v> </v>
          </cell>
          <cell r="H733" t="str">
            <v> </v>
          </cell>
          <cell r="I733" t="str">
            <v> </v>
          </cell>
          <cell r="J733" t="str">
            <v> </v>
          </cell>
        </row>
        <row r="734">
          <cell r="D734" t="str">
            <v/>
          </cell>
          <cell r="E734" t="str">
            <v> </v>
          </cell>
          <cell r="F734" t="str">
            <v> </v>
          </cell>
          <cell r="G734" t="str">
            <v> </v>
          </cell>
          <cell r="H734" t="str">
            <v> </v>
          </cell>
          <cell r="I734" t="str">
            <v> </v>
          </cell>
          <cell r="J734" t="str">
            <v> </v>
          </cell>
        </row>
        <row r="735">
          <cell r="D735" t="str">
            <v/>
          </cell>
          <cell r="E735" t="str">
            <v> </v>
          </cell>
          <cell r="F735" t="str">
            <v> </v>
          </cell>
          <cell r="G735" t="str">
            <v> </v>
          </cell>
          <cell r="H735" t="str">
            <v> </v>
          </cell>
          <cell r="I735" t="str">
            <v> </v>
          </cell>
          <cell r="J735" t="str">
            <v> </v>
          </cell>
        </row>
        <row r="736">
          <cell r="D736" t="str">
            <v/>
          </cell>
          <cell r="E736" t="str">
            <v> </v>
          </cell>
          <cell r="F736" t="str">
            <v> </v>
          </cell>
          <cell r="G736" t="str">
            <v> </v>
          </cell>
          <cell r="H736" t="str">
            <v> </v>
          </cell>
          <cell r="I736" t="str">
            <v> </v>
          </cell>
          <cell r="J736" t="str">
            <v> </v>
          </cell>
        </row>
        <row r="737">
          <cell r="D737" t="str">
            <v/>
          </cell>
          <cell r="E737" t="str">
            <v> </v>
          </cell>
          <cell r="F737" t="str">
            <v> </v>
          </cell>
          <cell r="G737" t="str">
            <v> </v>
          </cell>
          <cell r="H737" t="str">
            <v> </v>
          </cell>
          <cell r="I737" t="str">
            <v> </v>
          </cell>
          <cell r="J737" t="str">
            <v> </v>
          </cell>
        </row>
        <row r="738">
          <cell r="D738" t="str">
            <v/>
          </cell>
          <cell r="E738" t="str">
            <v> </v>
          </cell>
          <cell r="F738" t="str">
            <v> </v>
          </cell>
          <cell r="G738" t="str">
            <v> </v>
          </cell>
          <cell r="H738" t="str">
            <v> </v>
          </cell>
          <cell r="I738" t="str">
            <v> </v>
          </cell>
          <cell r="J738" t="str">
            <v> </v>
          </cell>
        </row>
        <row r="739">
          <cell r="D739" t="str">
            <v/>
          </cell>
          <cell r="E739" t="str">
            <v> </v>
          </cell>
          <cell r="F739" t="str">
            <v> </v>
          </cell>
          <cell r="G739" t="str">
            <v> </v>
          </cell>
          <cell r="H739" t="str">
            <v> </v>
          </cell>
          <cell r="I739" t="str">
            <v> </v>
          </cell>
          <cell r="J739" t="str">
            <v> </v>
          </cell>
        </row>
        <row r="740">
          <cell r="D740" t="str">
            <v/>
          </cell>
          <cell r="E740" t="str">
            <v> </v>
          </cell>
          <cell r="F740" t="str">
            <v> </v>
          </cell>
          <cell r="G740" t="str">
            <v> </v>
          </cell>
          <cell r="H740" t="str">
            <v> </v>
          </cell>
          <cell r="I740" t="str">
            <v> </v>
          </cell>
          <cell r="J740" t="str">
            <v> </v>
          </cell>
        </row>
        <row r="741">
          <cell r="D741" t="str">
            <v/>
          </cell>
          <cell r="E741" t="str">
            <v> </v>
          </cell>
          <cell r="F741" t="str">
            <v> </v>
          </cell>
          <cell r="G741" t="str">
            <v> </v>
          </cell>
          <cell r="H741" t="str">
            <v> </v>
          </cell>
          <cell r="I741" t="str">
            <v> </v>
          </cell>
          <cell r="J741" t="str">
            <v> </v>
          </cell>
        </row>
        <row r="742">
          <cell r="D742" t="str">
            <v/>
          </cell>
          <cell r="E742" t="str">
            <v> </v>
          </cell>
          <cell r="F742" t="str">
            <v> </v>
          </cell>
          <cell r="G742" t="str">
            <v> </v>
          </cell>
          <cell r="H742" t="str">
            <v> </v>
          </cell>
          <cell r="I742" t="str">
            <v> </v>
          </cell>
          <cell r="J742" t="str">
            <v> </v>
          </cell>
        </row>
        <row r="743">
          <cell r="D743" t="str">
            <v/>
          </cell>
          <cell r="E743" t="str">
            <v> </v>
          </cell>
          <cell r="F743" t="str">
            <v> </v>
          </cell>
          <cell r="G743" t="str">
            <v> </v>
          </cell>
          <cell r="H743" t="str">
            <v> </v>
          </cell>
          <cell r="I743" t="str">
            <v> </v>
          </cell>
          <cell r="J743" t="str">
            <v> </v>
          </cell>
        </row>
        <row r="744">
          <cell r="D744" t="str">
            <v/>
          </cell>
          <cell r="E744" t="str">
            <v> </v>
          </cell>
          <cell r="F744" t="str">
            <v> </v>
          </cell>
          <cell r="G744" t="str">
            <v> </v>
          </cell>
          <cell r="H744" t="str">
            <v> </v>
          </cell>
          <cell r="I744" t="str">
            <v> </v>
          </cell>
          <cell r="J744" t="str">
            <v> </v>
          </cell>
        </row>
        <row r="745">
          <cell r="D745" t="str">
            <v/>
          </cell>
          <cell r="E745" t="str">
            <v> </v>
          </cell>
          <cell r="F745" t="str">
            <v> </v>
          </cell>
          <cell r="G745" t="str">
            <v> </v>
          </cell>
          <cell r="H745" t="str">
            <v> </v>
          </cell>
          <cell r="I745" t="str">
            <v> </v>
          </cell>
          <cell r="J745" t="str">
            <v> </v>
          </cell>
        </row>
        <row r="746">
          <cell r="D746" t="str">
            <v/>
          </cell>
          <cell r="E746" t="str">
            <v> </v>
          </cell>
          <cell r="F746" t="str">
            <v> </v>
          </cell>
          <cell r="G746" t="str">
            <v> </v>
          </cell>
          <cell r="H746" t="str">
            <v> </v>
          </cell>
          <cell r="I746" t="str">
            <v> </v>
          </cell>
          <cell r="J746" t="str">
            <v> </v>
          </cell>
        </row>
        <row r="747">
          <cell r="D747" t="str">
            <v/>
          </cell>
          <cell r="E747" t="str">
            <v> </v>
          </cell>
          <cell r="F747" t="str">
            <v> </v>
          </cell>
          <cell r="G747" t="str">
            <v> </v>
          </cell>
          <cell r="H747" t="str">
            <v> </v>
          </cell>
          <cell r="I747" t="str">
            <v> </v>
          </cell>
          <cell r="J747" t="str">
            <v> </v>
          </cell>
        </row>
        <row r="748">
          <cell r="D748" t="str">
            <v/>
          </cell>
          <cell r="E748" t="str">
            <v> </v>
          </cell>
          <cell r="F748" t="str">
            <v> </v>
          </cell>
          <cell r="G748" t="str">
            <v> </v>
          </cell>
          <cell r="H748" t="str">
            <v> </v>
          </cell>
          <cell r="I748" t="str">
            <v> </v>
          </cell>
          <cell r="J748" t="str">
            <v> </v>
          </cell>
        </row>
        <row r="749">
          <cell r="D749" t="str">
            <v/>
          </cell>
          <cell r="E749" t="str">
            <v> </v>
          </cell>
          <cell r="F749" t="str">
            <v> </v>
          </cell>
          <cell r="G749" t="str">
            <v> </v>
          </cell>
          <cell r="H749" t="str">
            <v> </v>
          </cell>
          <cell r="I749" t="str">
            <v> </v>
          </cell>
          <cell r="J749" t="str">
            <v> </v>
          </cell>
        </row>
        <row r="750">
          <cell r="D750" t="str">
            <v/>
          </cell>
          <cell r="E750" t="str">
            <v> </v>
          </cell>
          <cell r="F750" t="str">
            <v> </v>
          </cell>
          <cell r="G750" t="str">
            <v> </v>
          </cell>
          <cell r="H750" t="str">
            <v> </v>
          </cell>
          <cell r="I750" t="str">
            <v> </v>
          </cell>
          <cell r="J750" t="str">
            <v> </v>
          </cell>
        </row>
        <row r="751">
          <cell r="D751" t="str">
            <v/>
          </cell>
          <cell r="E751" t="str">
            <v> </v>
          </cell>
          <cell r="F751" t="str">
            <v> </v>
          </cell>
          <cell r="G751" t="str">
            <v> </v>
          </cell>
          <cell r="H751" t="str">
            <v> </v>
          </cell>
          <cell r="I751" t="str">
            <v> </v>
          </cell>
          <cell r="J751" t="str">
            <v> </v>
          </cell>
        </row>
        <row r="752">
          <cell r="D752" t="str">
            <v/>
          </cell>
          <cell r="E752" t="str">
            <v> </v>
          </cell>
          <cell r="F752" t="str">
            <v> </v>
          </cell>
          <cell r="G752" t="str">
            <v> </v>
          </cell>
          <cell r="H752" t="str">
            <v> </v>
          </cell>
          <cell r="I752" t="str">
            <v> </v>
          </cell>
          <cell r="J752" t="str">
            <v> </v>
          </cell>
        </row>
        <row r="753">
          <cell r="D753" t="str">
            <v/>
          </cell>
          <cell r="E753" t="str">
            <v> </v>
          </cell>
          <cell r="F753" t="str">
            <v> </v>
          </cell>
          <cell r="G753" t="str">
            <v> </v>
          </cell>
          <cell r="H753" t="str">
            <v> </v>
          </cell>
          <cell r="I753" t="str">
            <v> </v>
          </cell>
          <cell r="J753" t="str">
            <v> </v>
          </cell>
        </row>
        <row r="754">
          <cell r="D754" t="str">
            <v/>
          </cell>
          <cell r="E754" t="str">
            <v> </v>
          </cell>
          <cell r="F754" t="str">
            <v> </v>
          </cell>
          <cell r="G754" t="str">
            <v> </v>
          </cell>
          <cell r="H754" t="str">
            <v> </v>
          </cell>
          <cell r="I754" t="str">
            <v> </v>
          </cell>
          <cell r="J754" t="str">
            <v> </v>
          </cell>
        </row>
        <row r="755">
          <cell r="D755" t="str">
            <v/>
          </cell>
          <cell r="E755" t="str">
            <v> </v>
          </cell>
          <cell r="F755" t="str">
            <v> </v>
          </cell>
          <cell r="G755" t="str">
            <v> </v>
          </cell>
          <cell r="H755" t="str">
            <v> </v>
          </cell>
          <cell r="I755" t="str">
            <v> </v>
          </cell>
          <cell r="J755" t="str">
            <v> </v>
          </cell>
        </row>
        <row r="756">
          <cell r="D756" t="str">
            <v/>
          </cell>
          <cell r="E756" t="str">
            <v> </v>
          </cell>
          <cell r="F756" t="str">
            <v> </v>
          </cell>
          <cell r="G756" t="str">
            <v> </v>
          </cell>
          <cell r="H756" t="str">
            <v> </v>
          </cell>
          <cell r="I756" t="str">
            <v> </v>
          </cell>
          <cell r="J756" t="str">
            <v> </v>
          </cell>
        </row>
        <row r="757">
          <cell r="D757" t="str">
            <v/>
          </cell>
          <cell r="E757" t="str">
            <v> </v>
          </cell>
          <cell r="F757" t="str">
            <v> </v>
          </cell>
          <cell r="G757" t="str">
            <v> </v>
          </cell>
          <cell r="H757" t="str">
            <v> </v>
          </cell>
          <cell r="I757" t="str">
            <v> </v>
          </cell>
          <cell r="J757" t="str">
            <v> </v>
          </cell>
        </row>
        <row r="758">
          <cell r="D758" t="str">
            <v/>
          </cell>
          <cell r="E758" t="str">
            <v> </v>
          </cell>
          <cell r="F758" t="str">
            <v> </v>
          </cell>
          <cell r="G758" t="str">
            <v> </v>
          </cell>
          <cell r="H758" t="str">
            <v> </v>
          </cell>
          <cell r="I758" t="str">
            <v> </v>
          </cell>
          <cell r="J758" t="str">
            <v> </v>
          </cell>
        </row>
        <row r="759">
          <cell r="D759" t="str">
            <v/>
          </cell>
          <cell r="E759" t="str">
            <v> </v>
          </cell>
          <cell r="F759" t="str">
            <v> </v>
          </cell>
          <cell r="G759" t="str">
            <v> </v>
          </cell>
          <cell r="H759" t="str">
            <v> </v>
          </cell>
          <cell r="I759" t="str">
            <v> </v>
          </cell>
          <cell r="J759" t="str">
            <v> </v>
          </cell>
        </row>
        <row r="760">
          <cell r="D760" t="str">
            <v/>
          </cell>
          <cell r="E760" t="str">
            <v> </v>
          </cell>
          <cell r="F760" t="str">
            <v> </v>
          </cell>
          <cell r="G760" t="str">
            <v> </v>
          </cell>
          <cell r="H760" t="str">
            <v> </v>
          </cell>
          <cell r="I760" t="str">
            <v> </v>
          </cell>
          <cell r="J760" t="str">
            <v> </v>
          </cell>
        </row>
        <row r="761">
          <cell r="D761" t="str">
            <v/>
          </cell>
          <cell r="E761" t="str">
            <v> </v>
          </cell>
          <cell r="F761" t="str">
            <v> </v>
          </cell>
          <cell r="G761" t="str">
            <v> </v>
          </cell>
          <cell r="H761" t="str">
            <v> </v>
          </cell>
          <cell r="I761" t="str">
            <v> </v>
          </cell>
          <cell r="J761" t="str">
            <v> </v>
          </cell>
        </row>
        <row r="762">
          <cell r="D762" t="str">
            <v/>
          </cell>
          <cell r="E762" t="str">
            <v> </v>
          </cell>
          <cell r="F762" t="str">
            <v> </v>
          </cell>
          <cell r="G762" t="str">
            <v> </v>
          </cell>
          <cell r="H762" t="str">
            <v> </v>
          </cell>
          <cell r="I762" t="str">
            <v> </v>
          </cell>
          <cell r="J762" t="str">
            <v> </v>
          </cell>
        </row>
        <row r="763">
          <cell r="D763" t="str">
            <v/>
          </cell>
          <cell r="E763" t="str">
            <v> </v>
          </cell>
          <cell r="F763" t="str">
            <v> </v>
          </cell>
          <cell r="G763" t="str">
            <v> </v>
          </cell>
          <cell r="H763" t="str">
            <v> </v>
          </cell>
          <cell r="I763" t="str">
            <v> </v>
          </cell>
          <cell r="J763" t="str">
            <v> </v>
          </cell>
        </row>
        <row r="764">
          <cell r="D764" t="str">
            <v/>
          </cell>
          <cell r="E764" t="str">
            <v> </v>
          </cell>
          <cell r="F764" t="str">
            <v> </v>
          </cell>
          <cell r="G764" t="str">
            <v> </v>
          </cell>
          <cell r="H764" t="str">
            <v> </v>
          </cell>
          <cell r="I764" t="str">
            <v> </v>
          </cell>
          <cell r="J764" t="str">
            <v> </v>
          </cell>
        </row>
        <row r="765">
          <cell r="D765" t="str">
            <v/>
          </cell>
          <cell r="E765" t="str">
            <v> </v>
          </cell>
          <cell r="F765" t="str">
            <v> </v>
          </cell>
          <cell r="G765" t="str">
            <v> </v>
          </cell>
          <cell r="H765" t="str">
            <v> </v>
          </cell>
          <cell r="I765" t="str">
            <v> </v>
          </cell>
          <cell r="J765" t="str">
            <v> </v>
          </cell>
        </row>
        <row r="766">
          <cell r="D766" t="str">
            <v/>
          </cell>
          <cell r="E766" t="str">
            <v> </v>
          </cell>
          <cell r="F766" t="str">
            <v> </v>
          </cell>
          <cell r="G766" t="str">
            <v> </v>
          </cell>
          <cell r="H766" t="str">
            <v> </v>
          </cell>
          <cell r="I766" t="str">
            <v> </v>
          </cell>
          <cell r="J766" t="str">
            <v> </v>
          </cell>
        </row>
        <row r="767">
          <cell r="D767" t="str">
            <v/>
          </cell>
          <cell r="E767" t="str">
            <v> </v>
          </cell>
          <cell r="F767" t="str">
            <v> </v>
          </cell>
          <cell r="G767" t="str">
            <v> </v>
          </cell>
          <cell r="H767" t="str">
            <v> </v>
          </cell>
          <cell r="I767" t="str">
            <v> </v>
          </cell>
          <cell r="J767" t="str">
            <v> </v>
          </cell>
        </row>
        <row r="768">
          <cell r="D768" t="str">
            <v/>
          </cell>
          <cell r="E768" t="str">
            <v> </v>
          </cell>
          <cell r="F768" t="str">
            <v> </v>
          </cell>
          <cell r="G768" t="str">
            <v> </v>
          </cell>
          <cell r="H768" t="str">
            <v> </v>
          </cell>
          <cell r="I768" t="str">
            <v> </v>
          </cell>
          <cell r="J768" t="str">
            <v> </v>
          </cell>
        </row>
        <row r="769">
          <cell r="D769" t="str">
            <v/>
          </cell>
          <cell r="E769" t="str">
            <v> </v>
          </cell>
          <cell r="F769" t="str">
            <v> </v>
          </cell>
          <cell r="G769" t="str">
            <v> </v>
          </cell>
          <cell r="H769" t="str">
            <v> </v>
          </cell>
          <cell r="I769" t="str">
            <v> </v>
          </cell>
          <cell r="J769" t="str">
            <v> </v>
          </cell>
        </row>
        <row r="770">
          <cell r="D770" t="str">
            <v/>
          </cell>
          <cell r="E770" t="str">
            <v> </v>
          </cell>
          <cell r="F770" t="str">
            <v> </v>
          </cell>
          <cell r="G770" t="str">
            <v> </v>
          </cell>
          <cell r="H770" t="str">
            <v> </v>
          </cell>
          <cell r="I770" t="str">
            <v> </v>
          </cell>
          <cell r="J770" t="str">
            <v> </v>
          </cell>
        </row>
        <row r="771">
          <cell r="D771" t="str">
            <v/>
          </cell>
          <cell r="E771" t="str">
            <v> </v>
          </cell>
          <cell r="F771" t="str">
            <v> </v>
          </cell>
          <cell r="G771" t="str">
            <v> </v>
          </cell>
          <cell r="H771" t="str">
            <v> </v>
          </cell>
          <cell r="I771" t="str">
            <v> </v>
          </cell>
          <cell r="J771" t="str">
            <v> </v>
          </cell>
        </row>
        <row r="772">
          <cell r="D772" t="str">
            <v/>
          </cell>
          <cell r="E772" t="str">
            <v> </v>
          </cell>
          <cell r="F772" t="str">
            <v> </v>
          </cell>
          <cell r="G772" t="str">
            <v> </v>
          </cell>
          <cell r="H772" t="str">
            <v> </v>
          </cell>
          <cell r="I772" t="str">
            <v> </v>
          </cell>
          <cell r="J772" t="str">
            <v> </v>
          </cell>
        </row>
        <row r="773">
          <cell r="D773" t="str">
            <v/>
          </cell>
          <cell r="E773" t="str">
            <v> </v>
          </cell>
          <cell r="F773" t="str">
            <v> </v>
          </cell>
          <cell r="G773" t="str">
            <v> </v>
          </cell>
          <cell r="H773" t="str">
            <v> </v>
          </cell>
          <cell r="I773" t="str">
            <v> </v>
          </cell>
          <cell r="J773" t="str">
            <v> </v>
          </cell>
        </row>
        <row r="774">
          <cell r="D774" t="str">
            <v/>
          </cell>
          <cell r="E774" t="str">
            <v> </v>
          </cell>
          <cell r="F774" t="str">
            <v> </v>
          </cell>
          <cell r="G774" t="str">
            <v> </v>
          </cell>
          <cell r="H774" t="str">
            <v> </v>
          </cell>
          <cell r="I774" t="str">
            <v> </v>
          </cell>
          <cell r="J774" t="str">
            <v> </v>
          </cell>
        </row>
        <row r="775">
          <cell r="D775" t="str">
            <v/>
          </cell>
          <cell r="E775" t="str">
            <v> </v>
          </cell>
          <cell r="F775" t="str">
            <v> </v>
          </cell>
          <cell r="G775" t="str">
            <v> </v>
          </cell>
          <cell r="H775" t="str">
            <v> </v>
          </cell>
          <cell r="I775" t="str">
            <v> </v>
          </cell>
          <cell r="J775" t="str">
            <v> </v>
          </cell>
        </row>
        <row r="776">
          <cell r="D776" t="str">
            <v/>
          </cell>
          <cell r="E776" t="str">
            <v> </v>
          </cell>
          <cell r="F776" t="str">
            <v> </v>
          </cell>
          <cell r="G776" t="str">
            <v> </v>
          </cell>
          <cell r="H776" t="str">
            <v> </v>
          </cell>
          <cell r="I776" t="str">
            <v> </v>
          </cell>
          <cell r="J776" t="str">
            <v> </v>
          </cell>
        </row>
        <row r="777">
          <cell r="D777" t="str">
            <v/>
          </cell>
          <cell r="E777" t="str">
            <v> </v>
          </cell>
          <cell r="F777" t="str">
            <v> </v>
          </cell>
          <cell r="G777" t="str">
            <v> </v>
          </cell>
          <cell r="H777" t="str">
            <v> </v>
          </cell>
          <cell r="I777" t="str">
            <v> </v>
          </cell>
          <cell r="J777" t="str">
            <v> </v>
          </cell>
        </row>
        <row r="778">
          <cell r="D778" t="str">
            <v/>
          </cell>
          <cell r="E778" t="str">
            <v> </v>
          </cell>
          <cell r="F778" t="str">
            <v> </v>
          </cell>
          <cell r="G778" t="str">
            <v> </v>
          </cell>
          <cell r="H778" t="str">
            <v> </v>
          </cell>
          <cell r="I778" t="str">
            <v> </v>
          </cell>
          <cell r="J778" t="str">
            <v> </v>
          </cell>
        </row>
        <row r="779">
          <cell r="D779" t="str">
            <v/>
          </cell>
          <cell r="E779" t="str">
            <v> </v>
          </cell>
          <cell r="F779" t="str">
            <v> </v>
          </cell>
          <cell r="G779" t="str">
            <v> </v>
          </cell>
          <cell r="H779" t="str">
            <v> </v>
          </cell>
          <cell r="I779" t="str">
            <v> </v>
          </cell>
          <cell r="J779" t="str">
            <v> </v>
          </cell>
        </row>
        <row r="780">
          <cell r="D780" t="str">
            <v/>
          </cell>
          <cell r="E780" t="str">
            <v> </v>
          </cell>
          <cell r="F780" t="str">
            <v> </v>
          </cell>
          <cell r="G780" t="str">
            <v> </v>
          </cell>
          <cell r="H780" t="str">
            <v> </v>
          </cell>
          <cell r="I780" t="str">
            <v> </v>
          </cell>
          <cell r="J780" t="str">
            <v> </v>
          </cell>
        </row>
        <row r="781">
          <cell r="D781" t="str">
            <v/>
          </cell>
          <cell r="E781" t="str">
            <v> </v>
          </cell>
          <cell r="F781" t="str">
            <v> </v>
          </cell>
          <cell r="G781" t="str">
            <v> </v>
          </cell>
          <cell r="H781" t="str">
            <v> </v>
          </cell>
          <cell r="I781" t="str">
            <v> </v>
          </cell>
          <cell r="J781" t="str">
            <v> </v>
          </cell>
        </row>
        <row r="782">
          <cell r="D782" t="str">
            <v/>
          </cell>
          <cell r="E782" t="str">
            <v> </v>
          </cell>
          <cell r="F782" t="str">
            <v> </v>
          </cell>
          <cell r="G782" t="str">
            <v> </v>
          </cell>
          <cell r="H782" t="str">
            <v> </v>
          </cell>
          <cell r="I782" t="str">
            <v> </v>
          </cell>
          <cell r="J782" t="str">
            <v> </v>
          </cell>
        </row>
        <row r="783">
          <cell r="D783" t="str">
            <v/>
          </cell>
          <cell r="E783" t="str">
            <v> </v>
          </cell>
          <cell r="F783" t="str">
            <v> </v>
          </cell>
          <cell r="G783" t="str">
            <v> </v>
          </cell>
          <cell r="H783" t="str">
            <v> </v>
          </cell>
          <cell r="I783" t="str">
            <v> </v>
          </cell>
          <cell r="J783" t="str">
            <v> </v>
          </cell>
        </row>
        <row r="784">
          <cell r="D784" t="str">
            <v/>
          </cell>
          <cell r="E784" t="str">
            <v> </v>
          </cell>
          <cell r="F784" t="str">
            <v> </v>
          </cell>
          <cell r="G784" t="str">
            <v> </v>
          </cell>
          <cell r="H784" t="str">
            <v> </v>
          </cell>
          <cell r="I784" t="str">
            <v> </v>
          </cell>
          <cell r="J784" t="str">
            <v> </v>
          </cell>
        </row>
        <row r="785">
          <cell r="D785" t="str">
            <v/>
          </cell>
          <cell r="E785" t="str">
            <v> </v>
          </cell>
          <cell r="F785" t="str">
            <v> </v>
          </cell>
          <cell r="G785" t="str">
            <v> </v>
          </cell>
          <cell r="H785" t="str">
            <v> </v>
          </cell>
          <cell r="I785" t="str">
            <v> </v>
          </cell>
          <cell r="J785" t="str">
            <v> </v>
          </cell>
        </row>
        <row r="786">
          <cell r="D786" t="str">
            <v/>
          </cell>
          <cell r="E786" t="str">
            <v> </v>
          </cell>
          <cell r="F786" t="str">
            <v> </v>
          </cell>
          <cell r="G786" t="str">
            <v> </v>
          </cell>
          <cell r="H786" t="str">
            <v> </v>
          </cell>
          <cell r="I786" t="str">
            <v> </v>
          </cell>
          <cell r="J786" t="str">
            <v> </v>
          </cell>
        </row>
        <row r="787">
          <cell r="D787" t="str">
            <v/>
          </cell>
          <cell r="E787" t="str">
            <v> </v>
          </cell>
          <cell r="F787" t="str">
            <v> </v>
          </cell>
          <cell r="G787" t="str">
            <v> </v>
          </cell>
          <cell r="H787" t="str">
            <v> </v>
          </cell>
          <cell r="I787" t="str">
            <v> </v>
          </cell>
          <cell r="J787" t="str">
            <v> </v>
          </cell>
        </row>
        <row r="788">
          <cell r="D788" t="str">
            <v/>
          </cell>
          <cell r="E788" t="str">
            <v> </v>
          </cell>
          <cell r="F788" t="str">
            <v> </v>
          </cell>
          <cell r="G788" t="str">
            <v> </v>
          </cell>
          <cell r="H788" t="str">
            <v> </v>
          </cell>
          <cell r="I788" t="str">
            <v> </v>
          </cell>
          <cell r="J788" t="str">
            <v> </v>
          </cell>
        </row>
        <row r="789">
          <cell r="D789" t="str">
            <v/>
          </cell>
          <cell r="E789" t="str">
            <v> </v>
          </cell>
          <cell r="F789" t="str">
            <v> </v>
          </cell>
          <cell r="G789" t="str">
            <v> </v>
          </cell>
          <cell r="H789" t="str">
            <v> </v>
          </cell>
          <cell r="I789" t="str">
            <v> </v>
          </cell>
          <cell r="J789" t="str">
            <v> </v>
          </cell>
        </row>
        <row r="790">
          <cell r="D790" t="str">
            <v/>
          </cell>
          <cell r="E790" t="str">
            <v> </v>
          </cell>
          <cell r="F790" t="str">
            <v> </v>
          </cell>
          <cell r="G790" t="str">
            <v> </v>
          </cell>
          <cell r="H790" t="str">
            <v> </v>
          </cell>
          <cell r="I790" t="str">
            <v> </v>
          </cell>
          <cell r="J790" t="str">
            <v> </v>
          </cell>
        </row>
        <row r="791">
          <cell r="D791" t="str">
            <v/>
          </cell>
          <cell r="E791" t="str">
            <v> </v>
          </cell>
          <cell r="F791" t="str">
            <v> </v>
          </cell>
          <cell r="G791" t="str">
            <v> </v>
          </cell>
          <cell r="H791" t="str">
            <v> </v>
          </cell>
          <cell r="I791" t="str">
            <v> </v>
          </cell>
          <cell r="J791" t="str">
            <v> </v>
          </cell>
        </row>
        <row r="792">
          <cell r="D792" t="str">
            <v/>
          </cell>
          <cell r="E792" t="str">
            <v> </v>
          </cell>
          <cell r="F792" t="str">
            <v> </v>
          </cell>
          <cell r="G792" t="str">
            <v> </v>
          </cell>
          <cell r="H792" t="str">
            <v> </v>
          </cell>
          <cell r="I792" t="str">
            <v> </v>
          </cell>
          <cell r="J792" t="str">
            <v> </v>
          </cell>
        </row>
        <row r="793">
          <cell r="D793" t="str">
            <v/>
          </cell>
          <cell r="E793" t="str">
            <v> </v>
          </cell>
          <cell r="F793" t="str">
            <v> </v>
          </cell>
          <cell r="G793" t="str">
            <v> </v>
          </cell>
          <cell r="H793" t="str">
            <v> </v>
          </cell>
          <cell r="I793" t="str">
            <v> </v>
          </cell>
          <cell r="J793" t="str">
            <v> </v>
          </cell>
        </row>
        <row r="794">
          <cell r="D794" t="str">
            <v/>
          </cell>
          <cell r="E794" t="str">
            <v> </v>
          </cell>
          <cell r="F794" t="str">
            <v> </v>
          </cell>
          <cell r="G794" t="str">
            <v> </v>
          </cell>
          <cell r="H794" t="str">
            <v> </v>
          </cell>
          <cell r="I794" t="str">
            <v> </v>
          </cell>
          <cell r="J794" t="str">
            <v> </v>
          </cell>
        </row>
        <row r="795">
          <cell r="D795" t="str">
            <v/>
          </cell>
          <cell r="E795" t="str">
            <v> </v>
          </cell>
          <cell r="F795" t="str">
            <v> </v>
          </cell>
          <cell r="G795" t="str">
            <v> </v>
          </cell>
          <cell r="H795" t="str">
            <v> </v>
          </cell>
          <cell r="I795" t="str">
            <v> </v>
          </cell>
          <cell r="J795" t="str">
            <v> </v>
          </cell>
        </row>
        <row r="796">
          <cell r="D796" t="str">
            <v/>
          </cell>
          <cell r="E796" t="str">
            <v> </v>
          </cell>
          <cell r="F796" t="str">
            <v> </v>
          </cell>
          <cell r="G796" t="str">
            <v> </v>
          </cell>
          <cell r="H796" t="str">
            <v> </v>
          </cell>
          <cell r="I796" t="str">
            <v> </v>
          </cell>
          <cell r="J796" t="str">
            <v> </v>
          </cell>
        </row>
        <row r="797">
          <cell r="D797" t="str">
            <v/>
          </cell>
          <cell r="E797" t="str">
            <v> </v>
          </cell>
          <cell r="F797" t="str">
            <v> </v>
          </cell>
          <cell r="G797" t="str">
            <v> </v>
          </cell>
          <cell r="H797" t="str">
            <v> </v>
          </cell>
          <cell r="I797" t="str">
            <v> </v>
          </cell>
          <cell r="J797" t="str">
            <v> </v>
          </cell>
        </row>
        <row r="798">
          <cell r="D798" t="str">
            <v/>
          </cell>
          <cell r="E798" t="str">
            <v> </v>
          </cell>
          <cell r="F798" t="str">
            <v> </v>
          </cell>
          <cell r="G798" t="str">
            <v> </v>
          </cell>
          <cell r="H798" t="str">
            <v> </v>
          </cell>
          <cell r="I798" t="str">
            <v> </v>
          </cell>
          <cell r="J798" t="str">
            <v> </v>
          </cell>
        </row>
        <row r="799">
          <cell r="D799" t="str">
            <v/>
          </cell>
          <cell r="E799" t="str">
            <v> </v>
          </cell>
          <cell r="F799" t="str">
            <v> </v>
          </cell>
          <cell r="G799" t="str">
            <v> </v>
          </cell>
          <cell r="H799" t="str">
            <v> </v>
          </cell>
          <cell r="I799" t="str">
            <v> </v>
          </cell>
          <cell r="J799" t="str">
            <v> </v>
          </cell>
        </row>
        <row r="800">
          <cell r="D800" t="str">
            <v/>
          </cell>
          <cell r="E800" t="str">
            <v> </v>
          </cell>
          <cell r="F800" t="str">
            <v> </v>
          </cell>
          <cell r="G800" t="str">
            <v> </v>
          </cell>
          <cell r="H800" t="str">
            <v> </v>
          </cell>
          <cell r="I800" t="str">
            <v> </v>
          </cell>
          <cell r="J800" t="str">
            <v> </v>
          </cell>
        </row>
        <row r="801">
          <cell r="D801" t="str">
            <v/>
          </cell>
          <cell r="E801" t="str">
            <v> </v>
          </cell>
          <cell r="F801" t="str">
            <v> </v>
          </cell>
          <cell r="G801" t="str">
            <v> </v>
          </cell>
          <cell r="H801" t="str">
            <v> </v>
          </cell>
          <cell r="I801" t="str">
            <v> </v>
          </cell>
          <cell r="J801" t="str">
            <v> </v>
          </cell>
        </row>
        <row r="802">
          <cell r="D802" t="str">
            <v/>
          </cell>
          <cell r="E802" t="str">
            <v> </v>
          </cell>
          <cell r="F802" t="str">
            <v> </v>
          </cell>
          <cell r="G802" t="str">
            <v> </v>
          </cell>
          <cell r="H802" t="str">
            <v> </v>
          </cell>
          <cell r="I802" t="str">
            <v> </v>
          </cell>
          <cell r="J802" t="str">
            <v> </v>
          </cell>
        </row>
        <row r="803">
          <cell r="D803" t="str">
            <v/>
          </cell>
          <cell r="E803" t="str">
            <v> </v>
          </cell>
          <cell r="F803" t="str">
            <v> </v>
          </cell>
          <cell r="G803" t="str">
            <v> </v>
          </cell>
          <cell r="H803" t="str">
            <v> </v>
          </cell>
          <cell r="I803" t="str">
            <v> </v>
          </cell>
          <cell r="J803" t="str">
            <v> </v>
          </cell>
        </row>
        <row r="804">
          <cell r="D804" t="str">
            <v/>
          </cell>
          <cell r="E804" t="str">
            <v> </v>
          </cell>
          <cell r="F804" t="str">
            <v> </v>
          </cell>
          <cell r="G804" t="str">
            <v> </v>
          </cell>
          <cell r="H804" t="str">
            <v> </v>
          </cell>
          <cell r="I804" t="str">
            <v> </v>
          </cell>
          <cell r="J804" t="str">
            <v> </v>
          </cell>
        </row>
        <row r="805">
          <cell r="D805" t="str">
            <v/>
          </cell>
          <cell r="E805" t="str">
            <v> </v>
          </cell>
          <cell r="F805" t="str">
            <v> </v>
          </cell>
          <cell r="G805" t="str">
            <v> </v>
          </cell>
          <cell r="H805" t="str">
            <v> </v>
          </cell>
          <cell r="I805" t="str">
            <v> </v>
          </cell>
          <cell r="J805" t="str">
            <v> </v>
          </cell>
        </row>
        <row r="806">
          <cell r="D806" t="str">
            <v/>
          </cell>
          <cell r="E806" t="str">
            <v> </v>
          </cell>
          <cell r="F806" t="str">
            <v> </v>
          </cell>
          <cell r="G806" t="str">
            <v> </v>
          </cell>
          <cell r="H806" t="str">
            <v> </v>
          </cell>
          <cell r="I806" t="str">
            <v> </v>
          </cell>
          <cell r="J806" t="str">
            <v> </v>
          </cell>
        </row>
        <row r="807">
          <cell r="D807" t="str">
            <v/>
          </cell>
          <cell r="E807" t="str">
            <v> </v>
          </cell>
          <cell r="F807" t="str">
            <v> </v>
          </cell>
          <cell r="G807" t="str">
            <v> </v>
          </cell>
          <cell r="H807" t="str">
            <v> </v>
          </cell>
          <cell r="I807" t="str">
            <v> </v>
          </cell>
          <cell r="J807" t="str">
            <v> </v>
          </cell>
        </row>
        <row r="808">
          <cell r="D808" t="str">
            <v/>
          </cell>
          <cell r="E808" t="str">
            <v> </v>
          </cell>
          <cell r="F808" t="str">
            <v> </v>
          </cell>
          <cell r="G808" t="str">
            <v> </v>
          </cell>
          <cell r="H808" t="str">
            <v> </v>
          </cell>
          <cell r="I808" t="str">
            <v> </v>
          </cell>
          <cell r="J808" t="str">
            <v> </v>
          </cell>
        </row>
        <row r="809">
          <cell r="D809" t="str">
            <v/>
          </cell>
          <cell r="E809" t="str">
            <v> </v>
          </cell>
          <cell r="F809" t="str">
            <v> </v>
          </cell>
          <cell r="G809" t="str">
            <v> </v>
          </cell>
          <cell r="H809" t="str">
            <v> </v>
          </cell>
          <cell r="I809" t="str">
            <v> </v>
          </cell>
          <cell r="J809" t="str">
            <v> </v>
          </cell>
        </row>
        <row r="810">
          <cell r="D810" t="str">
            <v/>
          </cell>
          <cell r="E810" t="str">
            <v> </v>
          </cell>
          <cell r="F810" t="str">
            <v> </v>
          </cell>
          <cell r="G810" t="str">
            <v> </v>
          </cell>
          <cell r="H810" t="str">
            <v> </v>
          </cell>
          <cell r="I810" t="str">
            <v> </v>
          </cell>
          <cell r="J810" t="str">
            <v> </v>
          </cell>
        </row>
        <row r="811">
          <cell r="D811" t="str">
            <v/>
          </cell>
          <cell r="E811" t="str">
            <v> </v>
          </cell>
          <cell r="F811" t="str">
            <v> </v>
          </cell>
          <cell r="G811" t="str">
            <v> </v>
          </cell>
          <cell r="H811" t="str">
            <v> </v>
          </cell>
          <cell r="I811" t="str">
            <v> </v>
          </cell>
          <cell r="J811" t="str">
            <v> </v>
          </cell>
        </row>
        <row r="812">
          <cell r="D812" t="str">
            <v/>
          </cell>
          <cell r="E812" t="str">
            <v> </v>
          </cell>
          <cell r="F812" t="str">
            <v> </v>
          </cell>
          <cell r="G812" t="str">
            <v> </v>
          </cell>
          <cell r="H812" t="str">
            <v> </v>
          </cell>
          <cell r="I812" t="str">
            <v> </v>
          </cell>
          <cell r="J812" t="str">
            <v> </v>
          </cell>
        </row>
        <row r="813">
          <cell r="D813" t="str">
            <v/>
          </cell>
          <cell r="E813" t="str">
            <v> </v>
          </cell>
          <cell r="F813" t="str">
            <v> </v>
          </cell>
          <cell r="G813" t="str">
            <v> </v>
          </cell>
          <cell r="H813" t="str">
            <v> </v>
          </cell>
          <cell r="I813" t="str">
            <v> </v>
          </cell>
          <cell r="J813" t="str">
            <v> </v>
          </cell>
        </row>
        <row r="814">
          <cell r="D814" t="str">
            <v/>
          </cell>
          <cell r="E814" t="str">
            <v> </v>
          </cell>
          <cell r="F814" t="str">
            <v> </v>
          </cell>
          <cell r="G814" t="str">
            <v> </v>
          </cell>
          <cell r="H814" t="str">
            <v> </v>
          </cell>
          <cell r="I814" t="str">
            <v> </v>
          </cell>
          <cell r="J814" t="str">
            <v> </v>
          </cell>
        </row>
        <row r="815">
          <cell r="D815" t="str">
            <v/>
          </cell>
          <cell r="E815" t="str">
            <v> </v>
          </cell>
          <cell r="F815" t="str">
            <v> </v>
          </cell>
          <cell r="G815" t="str">
            <v> </v>
          </cell>
          <cell r="H815" t="str">
            <v> </v>
          </cell>
          <cell r="I815" t="str">
            <v> </v>
          </cell>
          <cell r="J815" t="str">
            <v> </v>
          </cell>
        </row>
        <row r="816">
          <cell r="D816" t="str">
            <v/>
          </cell>
          <cell r="E816" t="str">
            <v> </v>
          </cell>
          <cell r="F816" t="str">
            <v> </v>
          </cell>
          <cell r="G816" t="str">
            <v> </v>
          </cell>
          <cell r="H816" t="str">
            <v> </v>
          </cell>
          <cell r="I816" t="str">
            <v> </v>
          </cell>
          <cell r="J816" t="str">
            <v> </v>
          </cell>
        </row>
        <row r="817">
          <cell r="D817" t="str">
            <v/>
          </cell>
          <cell r="E817" t="str">
            <v> </v>
          </cell>
          <cell r="F817" t="str">
            <v> </v>
          </cell>
          <cell r="G817" t="str">
            <v> </v>
          </cell>
          <cell r="H817" t="str">
            <v> </v>
          </cell>
          <cell r="I817" t="str">
            <v> </v>
          </cell>
          <cell r="J817" t="str">
            <v> </v>
          </cell>
        </row>
        <row r="818">
          <cell r="D818" t="str">
            <v/>
          </cell>
          <cell r="E818" t="str">
            <v> </v>
          </cell>
          <cell r="F818" t="str">
            <v> </v>
          </cell>
          <cell r="G818" t="str">
            <v> </v>
          </cell>
          <cell r="H818" t="str">
            <v> </v>
          </cell>
          <cell r="I818" t="str">
            <v> </v>
          </cell>
          <cell r="J818" t="str">
            <v> </v>
          </cell>
        </row>
        <row r="819">
          <cell r="D819" t="str">
            <v/>
          </cell>
          <cell r="E819" t="str">
            <v> </v>
          </cell>
          <cell r="F819" t="str">
            <v> </v>
          </cell>
          <cell r="G819" t="str">
            <v> </v>
          </cell>
          <cell r="H819" t="str">
            <v> </v>
          </cell>
          <cell r="I819" t="str">
            <v> </v>
          </cell>
          <cell r="J819" t="str">
            <v> </v>
          </cell>
        </row>
        <row r="820">
          <cell r="D820" t="str">
            <v/>
          </cell>
          <cell r="E820" t="str">
            <v> </v>
          </cell>
          <cell r="F820" t="str">
            <v> </v>
          </cell>
          <cell r="G820" t="str">
            <v> </v>
          </cell>
          <cell r="H820" t="str">
            <v> </v>
          </cell>
          <cell r="I820" t="str">
            <v> </v>
          </cell>
          <cell r="J820" t="str">
            <v> </v>
          </cell>
        </row>
        <row r="821">
          <cell r="D821" t="str">
            <v/>
          </cell>
          <cell r="E821" t="str">
            <v> </v>
          </cell>
          <cell r="F821" t="str">
            <v> </v>
          </cell>
          <cell r="G821" t="str">
            <v> </v>
          </cell>
          <cell r="H821" t="str">
            <v> </v>
          </cell>
          <cell r="I821" t="str">
            <v> </v>
          </cell>
          <cell r="J821" t="str">
            <v> </v>
          </cell>
        </row>
        <row r="822">
          <cell r="D822" t="str">
            <v/>
          </cell>
          <cell r="E822" t="str">
            <v> </v>
          </cell>
          <cell r="F822" t="str">
            <v> </v>
          </cell>
          <cell r="G822" t="str">
            <v> </v>
          </cell>
          <cell r="H822" t="str">
            <v> </v>
          </cell>
          <cell r="I822" t="str">
            <v> </v>
          </cell>
          <cell r="J822" t="str">
            <v> </v>
          </cell>
        </row>
        <row r="823">
          <cell r="D823" t="str">
            <v/>
          </cell>
          <cell r="E823" t="str">
            <v> </v>
          </cell>
          <cell r="F823" t="str">
            <v> </v>
          </cell>
          <cell r="G823" t="str">
            <v> </v>
          </cell>
          <cell r="H823" t="str">
            <v> </v>
          </cell>
          <cell r="I823" t="str">
            <v> </v>
          </cell>
          <cell r="J823" t="str">
            <v> </v>
          </cell>
        </row>
        <row r="824">
          <cell r="D824" t="str">
            <v/>
          </cell>
          <cell r="E824" t="str">
            <v> </v>
          </cell>
          <cell r="F824" t="str">
            <v> </v>
          </cell>
          <cell r="G824" t="str">
            <v> </v>
          </cell>
          <cell r="H824" t="str">
            <v> </v>
          </cell>
          <cell r="I824" t="str">
            <v> </v>
          </cell>
          <cell r="J824" t="str">
            <v> </v>
          </cell>
        </row>
        <row r="825">
          <cell r="D825" t="str">
            <v/>
          </cell>
          <cell r="E825" t="str">
            <v> </v>
          </cell>
          <cell r="F825" t="str">
            <v> </v>
          </cell>
          <cell r="G825" t="str">
            <v> </v>
          </cell>
          <cell r="H825" t="str">
            <v> </v>
          </cell>
          <cell r="I825" t="str">
            <v> </v>
          </cell>
          <cell r="J825" t="str">
            <v> </v>
          </cell>
        </row>
        <row r="826">
          <cell r="D826" t="str">
            <v/>
          </cell>
          <cell r="E826" t="str">
            <v> </v>
          </cell>
          <cell r="F826" t="str">
            <v> </v>
          </cell>
          <cell r="G826" t="str">
            <v> </v>
          </cell>
          <cell r="H826" t="str">
            <v> </v>
          </cell>
          <cell r="I826" t="str">
            <v> </v>
          </cell>
          <cell r="J826" t="str">
            <v> </v>
          </cell>
        </row>
        <row r="827">
          <cell r="D827" t="str">
            <v/>
          </cell>
          <cell r="E827" t="str">
            <v> </v>
          </cell>
          <cell r="F827" t="str">
            <v> </v>
          </cell>
          <cell r="G827" t="str">
            <v> </v>
          </cell>
          <cell r="H827" t="str">
            <v> </v>
          </cell>
          <cell r="I827" t="str">
            <v> </v>
          </cell>
          <cell r="J827" t="str">
            <v> </v>
          </cell>
        </row>
        <row r="828">
          <cell r="D828" t="str">
            <v/>
          </cell>
          <cell r="E828" t="str">
            <v> </v>
          </cell>
          <cell r="F828" t="str">
            <v> </v>
          </cell>
          <cell r="G828" t="str">
            <v> </v>
          </cell>
          <cell r="H828" t="str">
            <v> </v>
          </cell>
          <cell r="I828" t="str">
            <v> </v>
          </cell>
          <cell r="J828" t="str">
            <v> </v>
          </cell>
        </row>
        <row r="829">
          <cell r="D829" t="str">
            <v/>
          </cell>
          <cell r="E829" t="str">
            <v> </v>
          </cell>
          <cell r="F829" t="str">
            <v> </v>
          </cell>
          <cell r="G829" t="str">
            <v> </v>
          </cell>
          <cell r="H829" t="str">
            <v> </v>
          </cell>
          <cell r="I829" t="str">
            <v> </v>
          </cell>
          <cell r="J829" t="str">
            <v> </v>
          </cell>
        </row>
        <row r="830">
          <cell r="D830" t="str">
            <v/>
          </cell>
          <cell r="E830" t="str">
            <v> </v>
          </cell>
          <cell r="F830" t="str">
            <v> </v>
          </cell>
          <cell r="G830" t="str">
            <v> </v>
          </cell>
          <cell r="H830" t="str">
            <v> </v>
          </cell>
          <cell r="I830" t="str">
            <v> </v>
          </cell>
          <cell r="J830" t="str">
            <v> </v>
          </cell>
        </row>
        <row r="831">
          <cell r="D831" t="str">
            <v/>
          </cell>
          <cell r="E831" t="str">
            <v> </v>
          </cell>
          <cell r="F831" t="str">
            <v> </v>
          </cell>
          <cell r="G831" t="str">
            <v> </v>
          </cell>
          <cell r="H831" t="str">
            <v> </v>
          </cell>
          <cell r="I831" t="str">
            <v> </v>
          </cell>
          <cell r="J831" t="str">
            <v> </v>
          </cell>
        </row>
        <row r="832">
          <cell r="D832" t="str">
            <v/>
          </cell>
          <cell r="E832" t="str">
            <v> </v>
          </cell>
          <cell r="F832" t="str">
            <v> </v>
          </cell>
          <cell r="G832" t="str">
            <v> </v>
          </cell>
          <cell r="H832" t="str">
            <v> </v>
          </cell>
          <cell r="I832" t="str">
            <v> </v>
          </cell>
          <cell r="J832" t="str">
            <v> </v>
          </cell>
        </row>
        <row r="833">
          <cell r="D833" t="str">
            <v/>
          </cell>
          <cell r="E833" t="str">
            <v> </v>
          </cell>
          <cell r="F833" t="str">
            <v> </v>
          </cell>
          <cell r="G833" t="str">
            <v> </v>
          </cell>
          <cell r="H833" t="str">
            <v> </v>
          </cell>
          <cell r="I833" t="str">
            <v> </v>
          </cell>
          <cell r="J833" t="str">
            <v> </v>
          </cell>
        </row>
        <row r="834">
          <cell r="D834" t="str">
            <v/>
          </cell>
          <cell r="E834" t="str">
            <v> </v>
          </cell>
          <cell r="F834" t="str">
            <v> </v>
          </cell>
          <cell r="G834" t="str">
            <v> </v>
          </cell>
          <cell r="H834" t="str">
            <v> </v>
          </cell>
          <cell r="I834" t="str">
            <v> </v>
          </cell>
          <cell r="J834" t="str">
            <v> </v>
          </cell>
        </row>
        <row r="835">
          <cell r="D835" t="str">
            <v/>
          </cell>
          <cell r="E835" t="str">
            <v> </v>
          </cell>
          <cell r="F835" t="str">
            <v> </v>
          </cell>
          <cell r="G835" t="str">
            <v> </v>
          </cell>
          <cell r="H835" t="str">
            <v> </v>
          </cell>
          <cell r="I835" t="str">
            <v> </v>
          </cell>
          <cell r="J835" t="str">
            <v> </v>
          </cell>
        </row>
        <row r="836">
          <cell r="D836" t="str">
            <v/>
          </cell>
          <cell r="E836" t="str">
            <v> </v>
          </cell>
          <cell r="F836" t="str">
            <v> </v>
          </cell>
          <cell r="G836" t="str">
            <v> </v>
          </cell>
          <cell r="H836" t="str">
            <v> </v>
          </cell>
          <cell r="I836" t="str">
            <v> </v>
          </cell>
          <cell r="J836" t="str">
            <v> </v>
          </cell>
        </row>
        <row r="837">
          <cell r="D837" t="str">
            <v/>
          </cell>
          <cell r="E837" t="str">
            <v> </v>
          </cell>
          <cell r="F837" t="str">
            <v> </v>
          </cell>
          <cell r="G837" t="str">
            <v> </v>
          </cell>
          <cell r="H837" t="str">
            <v> </v>
          </cell>
          <cell r="I837" t="str">
            <v> </v>
          </cell>
          <cell r="J837" t="str">
            <v> </v>
          </cell>
        </row>
        <row r="838">
          <cell r="D838" t="str">
            <v/>
          </cell>
          <cell r="E838" t="str">
            <v> </v>
          </cell>
          <cell r="F838" t="str">
            <v> </v>
          </cell>
          <cell r="G838" t="str">
            <v> </v>
          </cell>
          <cell r="H838" t="str">
            <v> </v>
          </cell>
          <cell r="I838" t="str">
            <v> </v>
          </cell>
          <cell r="J838" t="str">
            <v> </v>
          </cell>
        </row>
        <row r="839">
          <cell r="D839" t="str">
            <v/>
          </cell>
          <cell r="E839" t="str">
            <v> </v>
          </cell>
          <cell r="F839" t="str">
            <v> </v>
          </cell>
          <cell r="G839" t="str">
            <v> </v>
          </cell>
          <cell r="H839" t="str">
            <v> </v>
          </cell>
          <cell r="I839" t="str">
            <v> </v>
          </cell>
          <cell r="J839" t="str">
            <v> </v>
          </cell>
        </row>
        <row r="840">
          <cell r="D840" t="str">
            <v/>
          </cell>
          <cell r="E840" t="str">
            <v> </v>
          </cell>
          <cell r="F840" t="str">
            <v> </v>
          </cell>
          <cell r="G840" t="str">
            <v> </v>
          </cell>
          <cell r="H840" t="str">
            <v> </v>
          </cell>
          <cell r="I840" t="str">
            <v> </v>
          </cell>
          <cell r="J840" t="str">
            <v> </v>
          </cell>
        </row>
        <row r="841">
          <cell r="D841" t="str">
            <v/>
          </cell>
          <cell r="E841" t="str">
            <v> </v>
          </cell>
          <cell r="F841" t="str">
            <v> </v>
          </cell>
          <cell r="G841" t="str">
            <v> </v>
          </cell>
          <cell r="H841" t="str">
            <v> </v>
          </cell>
          <cell r="I841" t="str">
            <v> </v>
          </cell>
          <cell r="J841" t="str">
            <v> </v>
          </cell>
        </row>
        <row r="842">
          <cell r="D842" t="str">
            <v/>
          </cell>
          <cell r="E842" t="str">
            <v> </v>
          </cell>
          <cell r="F842" t="str">
            <v> </v>
          </cell>
          <cell r="G842" t="str">
            <v> </v>
          </cell>
          <cell r="H842" t="str">
            <v> </v>
          </cell>
          <cell r="I842" t="str">
            <v> </v>
          </cell>
          <cell r="J842" t="str">
            <v> </v>
          </cell>
        </row>
        <row r="843">
          <cell r="D843" t="str">
            <v/>
          </cell>
          <cell r="E843" t="str">
            <v> </v>
          </cell>
          <cell r="F843" t="str">
            <v> </v>
          </cell>
          <cell r="G843" t="str">
            <v> </v>
          </cell>
          <cell r="H843" t="str">
            <v> </v>
          </cell>
          <cell r="I843" t="str">
            <v> </v>
          </cell>
          <cell r="J843" t="str">
            <v> </v>
          </cell>
        </row>
        <row r="844">
          <cell r="D844" t="str">
            <v/>
          </cell>
          <cell r="E844" t="str">
            <v> </v>
          </cell>
          <cell r="F844" t="str">
            <v> </v>
          </cell>
          <cell r="G844" t="str">
            <v> </v>
          </cell>
          <cell r="H844" t="str">
            <v> </v>
          </cell>
          <cell r="I844" t="str">
            <v> </v>
          </cell>
          <cell r="J844" t="str">
            <v> </v>
          </cell>
        </row>
        <row r="845">
          <cell r="D845" t="str">
            <v/>
          </cell>
          <cell r="E845" t="str">
            <v> </v>
          </cell>
          <cell r="F845" t="str">
            <v> </v>
          </cell>
          <cell r="G845" t="str">
            <v> </v>
          </cell>
          <cell r="H845" t="str">
            <v> </v>
          </cell>
          <cell r="I845" t="str">
            <v> </v>
          </cell>
          <cell r="J845" t="str">
            <v> </v>
          </cell>
        </row>
        <row r="846">
          <cell r="D846" t="str">
            <v/>
          </cell>
          <cell r="E846" t="str">
            <v> </v>
          </cell>
          <cell r="F846" t="str">
            <v> </v>
          </cell>
          <cell r="G846" t="str">
            <v> </v>
          </cell>
          <cell r="H846" t="str">
            <v> </v>
          </cell>
          <cell r="I846" t="str">
            <v> </v>
          </cell>
          <cell r="J846" t="str">
            <v> </v>
          </cell>
        </row>
        <row r="847">
          <cell r="D847" t="str">
            <v/>
          </cell>
          <cell r="E847" t="str">
            <v> </v>
          </cell>
          <cell r="F847" t="str">
            <v> </v>
          </cell>
          <cell r="G847" t="str">
            <v> </v>
          </cell>
          <cell r="H847" t="str">
            <v> </v>
          </cell>
          <cell r="I847" t="str">
            <v> </v>
          </cell>
          <cell r="J847" t="str">
            <v> </v>
          </cell>
        </row>
        <row r="848">
          <cell r="D848" t="str">
            <v/>
          </cell>
          <cell r="E848" t="str">
            <v> </v>
          </cell>
          <cell r="F848" t="str">
            <v> </v>
          </cell>
          <cell r="G848" t="str">
            <v> </v>
          </cell>
          <cell r="H848" t="str">
            <v> </v>
          </cell>
          <cell r="I848" t="str">
            <v> </v>
          </cell>
          <cell r="J848" t="str">
            <v> </v>
          </cell>
        </row>
        <row r="849">
          <cell r="D849" t="str">
            <v/>
          </cell>
          <cell r="E849" t="str">
            <v> </v>
          </cell>
          <cell r="F849" t="str">
            <v> </v>
          </cell>
          <cell r="G849" t="str">
            <v> </v>
          </cell>
          <cell r="H849" t="str">
            <v> </v>
          </cell>
          <cell r="I849" t="str">
            <v> </v>
          </cell>
          <cell r="J849" t="str">
            <v> </v>
          </cell>
        </row>
        <row r="850">
          <cell r="D850" t="str">
            <v/>
          </cell>
          <cell r="E850" t="str">
            <v> </v>
          </cell>
          <cell r="F850" t="str">
            <v> </v>
          </cell>
          <cell r="G850" t="str">
            <v> </v>
          </cell>
          <cell r="H850" t="str">
            <v> </v>
          </cell>
          <cell r="I850" t="str">
            <v> </v>
          </cell>
          <cell r="J850" t="str">
            <v> </v>
          </cell>
        </row>
        <row r="851">
          <cell r="D851" t="str">
            <v/>
          </cell>
          <cell r="E851" t="str">
            <v> </v>
          </cell>
          <cell r="F851" t="str">
            <v> </v>
          </cell>
          <cell r="G851" t="str">
            <v> </v>
          </cell>
          <cell r="H851" t="str">
            <v> </v>
          </cell>
          <cell r="I851" t="str">
            <v> </v>
          </cell>
          <cell r="J851" t="str">
            <v> </v>
          </cell>
        </row>
        <row r="852">
          <cell r="D852" t="str">
            <v/>
          </cell>
          <cell r="E852" t="str">
            <v> </v>
          </cell>
          <cell r="F852" t="str">
            <v> </v>
          </cell>
          <cell r="G852" t="str">
            <v> </v>
          </cell>
          <cell r="H852" t="str">
            <v> </v>
          </cell>
          <cell r="I852" t="str">
            <v> </v>
          </cell>
          <cell r="J852" t="str">
            <v> </v>
          </cell>
        </row>
        <row r="853">
          <cell r="D853" t="str">
            <v/>
          </cell>
          <cell r="E853" t="str">
            <v> </v>
          </cell>
          <cell r="F853" t="str">
            <v> </v>
          </cell>
          <cell r="G853" t="str">
            <v> </v>
          </cell>
          <cell r="H853" t="str">
            <v> </v>
          </cell>
          <cell r="I853" t="str">
            <v> </v>
          </cell>
          <cell r="J853" t="str">
            <v> </v>
          </cell>
        </row>
        <row r="854">
          <cell r="D854" t="str">
            <v/>
          </cell>
          <cell r="E854" t="str">
            <v> </v>
          </cell>
          <cell r="F854" t="str">
            <v> </v>
          </cell>
          <cell r="G854" t="str">
            <v> </v>
          </cell>
          <cell r="H854" t="str">
            <v> </v>
          </cell>
          <cell r="I854" t="str">
            <v> </v>
          </cell>
          <cell r="J854" t="str">
            <v> </v>
          </cell>
        </row>
        <row r="855">
          <cell r="D855" t="str">
            <v/>
          </cell>
          <cell r="E855" t="str">
            <v> </v>
          </cell>
          <cell r="F855" t="str">
            <v> </v>
          </cell>
          <cell r="G855" t="str">
            <v> </v>
          </cell>
          <cell r="H855" t="str">
            <v> </v>
          </cell>
          <cell r="I855" t="str">
            <v> </v>
          </cell>
          <cell r="J855" t="str">
            <v> </v>
          </cell>
        </row>
        <row r="856">
          <cell r="D856" t="str">
            <v/>
          </cell>
          <cell r="E856" t="str">
            <v> </v>
          </cell>
          <cell r="F856" t="str">
            <v> </v>
          </cell>
          <cell r="G856" t="str">
            <v> </v>
          </cell>
          <cell r="H856" t="str">
            <v> </v>
          </cell>
          <cell r="I856" t="str">
            <v> </v>
          </cell>
          <cell r="J856" t="str">
            <v> </v>
          </cell>
        </row>
        <row r="857">
          <cell r="D857" t="str">
            <v/>
          </cell>
          <cell r="E857" t="str">
            <v> </v>
          </cell>
          <cell r="F857" t="str">
            <v> </v>
          </cell>
          <cell r="G857" t="str">
            <v> </v>
          </cell>
          <cell r="H857" t="str">
            <v> </v>
          </cell>
          <cell r="I857" t="str">
            <v> </v>
          </cell>
          <cell r="J857" t="str">
            <v> </v>
          </cell>
        </row>
        <row r="858">
          <cell r="D858" t="str">
            <v/>
          </cell>
          <cell r="E858" t="str">
            <v> </v>
          </cell>
          <cell r="F858" t="str">
            <v> </v>
          </cell>
          <cell r="G858" t="str">
            <v> </v>
          </cell>
          <cell r="H858" t="str">
            <v> </v>
          </cell>
          <cell r="I858" t="str">
            <v> </v>
          </cell>
          <cell r="J858" t="str">
            <v> </v>
          </cell>
        </row>
        <row r="859">
          <cell r="D859" t="str">
            <v/>
          </cell>
          <cell r="E859" t="str">
            <v> </v>
          </cell>
          <cell r="F859" t="str">
            <v> </v>
          </cell>
          <cell r="G859" t="str">
            <v> </v>
          </cell>
          <cell r="H859" t="str">
            <v> </v>
          </cell>
          <cell r="I859" t="str">
            <v> </v>
          </cell>
          <cell r="J859" t="str">
            <v> </v>
          </cell>
        </row>
        <row r="860">
          <cell r="D860" t="str">
            <v/>
          </cell>
          <cell r="E860" t="str">
            <v> </v>
          </cell>
          <cell r="F860" t="str">
            <v> </v>
          </cell>
          <cell r="G860" t="str">
            <v> </v>
          </cell>
          <cell r="H860" t="str">
            <v> </v>
          </cell>
          <cell r="I860" t="str">
            <v> </v>
          </cell>
          <cell r="J860" t="str">
            <v> </v>
          </cell>
        </row>
        <row r="861">
          <cell r="D861" t="str">
            <v/>
          </cell>
          <cell r="E861" t="str">
            <v> </v>
          </cell>
          <cell r="F861" t="str">
            <v> </v>
          </cell>
          <cell r="G861" t="str">
            <v> </v>
          </cell>
          <cell r="H861" t="str">
            <v> </v>
          </cell>
          <cell r="I861" t="str">
            <v> </v>
          </cell>
          <cell r="J861" t="str">
            <v> </v>
          </cell>
        </row>
        <row r="862">
          <cell r="D862" t="str">
            <v/>
          </cell>
          <cell r="E862" t="str">
            <v> </v>
          </cell>
          <cell r="F862" t="str">
            <v> </v>
          </cell>
          <cell r="G862" t="str">
            <v> </v>
          </cell>
          <cell r="H862" t="str">
            <v> </v>
          </cell>
          <cell r="I862" t="str">
            <v> </v>
          </cell>
          <cell r="J862" t="str">
            <v> </v>
          </cell>
        </row>
        <row r="863">
          <cell r="D863" t="str">
            <v/>
          </cell>
          <cell r="E863" t="str">
            <v> </v>
          </cell>
          <cell r="F863" t="str">
            <v> </v>
          </cell>
          <cell r="G863" t="str">
            <v> </v>
          </cell>
          <cell r="H863" t="str">
            <v> </v>
          </cell>
          <cell r="I863" t="str">
            <v> </v>
          </cell>
          <cell r="J863" t="str">
            <v> </v>
          </cell>
        </row>
        <row r="864">
          <cell r="D864" t="str">
            <v/>
          </cell>
          <cell r="E864" t="str">
            <v> </v>
          </cell>
          <cell r="F864" t="str">
            <v> </v>
          </cell>
          <cell r="G864" t="str">
            <v> </v>
          </cell>
          <cell r="H864" t="str">
            <v> </v>
          </cell>
          <cell r="I864" t="str">
            <v> </v>
          </cell>
          <cell r="J864" t="str">
            <v> </v>
          </cell>
        </row>
        <row r="865">
          <cell r="D865" t="str">
            <v/>
          </cell>
          <cell r="E865" t="str">
            <v> </v>
          </cell>
          <cell r="F865" t="str">
            <v> </v>
          </cell>
          <cell r="G865" t="str">
            <v> </v>
          </cell>
          <cell r="H865" t="str">
            <v> </v>
          </cell>
          <cell r="I865" t="str">
            <v> </v>
          </cell>
          <cell r="J865" t="str">
            <v> </v>
          </cell>
        </row>
        <row r="866">
          <cell r="D866" t="str">
            <v/>
          </cell>
          <cell r="E866" t="str">
            <v> </v>
          </cell>
          <cell r="F866" t="str">
            <v> </v>
          </cell>
          <cell r="G866" t="str">
            <v> </v>
          </cell>
          <cell r="H866" t="str">
            <v> </v>
          </cell>
          <cell r="I866" t="str">
            <v> </v>
          </cell>
          <cell r="J866" t="str">
            <v> </v>
          </cell>
        </row>
        <row r="867">
          <cell r="D867" t="str">
            <v/>
          </cell>
          <cell r="E867" t="str">
            <v> </v>
          </cell>
          <cell r="F867" t="str">
            <v> </v>
          </cell>
          <cell r="G867" t="str">
            <v> </v>
          </cell>
          <cell r="H867" t="str">
            <v> </v>
          </cell>
          <cell r="I867" t="str">
            <v> </v>
          </cell>
          <cell r="J867" t="str">
            <v> </v>
          </cell>
        </row>
        <row r="868">
          <cell r="D868" t="str">
            <v/>
          </cell>
          <cell r="E868" t="str">
            <v> </v>
          </cell>
          <cell r="F868" t="str">
            <v> </v>
          </cell>
          <cell r="G868" t="str">
            <v> </v>
          </cell>
          <cell r="H868" t="str">
            <v> </v>
          </cell>
          <cell r="I868" t="str">
            <v> </v>
          </cell>
          <cell r="J868" t="str">
            <v> </v>
          </cell>
        </row>
        <row r="869">
          <cell r="D869" t="str">
            <v/>
          </cell>
          <cell r="E869" t="str">
            <v> </v>
          </cell>
          <cell r="F869" t="str">
            <v> </v>
          </cell>
          <cell r="G869" t="str">
            <v> </v>
          </cell>
          <cell r="H869" t="str">
            <v> </v>
          </cell>
          <cell r="I869" t="str">
            <v> </v>
          </cell>
          <cell r="J869" t="str">
            <v> </v>
          </cell>
        </row>
        <row r="870">
          <cell r="D870" t="str">
            <v/>
          </cell>
          <cell r="E870" t="str">
            <v> </v>
          </cell>
          <cell r="F870" t="str">
            <v> </v>
          </cell>
          <cell r="G870" t="str">
            <v> </v>
          </cell>
          <cell r="H870" t="str">
            <v> </v>
          </cell>
          <cell r="I870" t="str">
            <v> </v>
          </cell>
          <cell r="J870" t="str">
            <v> </v>
          </cell>
        </row>
        <row r="871">
          <cell r="D871" t="str">
            <v/>
          </cell>
          <cell r="E871" t="str">
            <v> </v>
          </cell>
          <cell r="F871" t="str">
            <v> </v>
          </cell>
          <cell r="G871" t="str">
            <v> </v>
          </cell>
          <cell r="H871" t="str">
            <v> </v>
          </cell>
          <cell r="I871" t="str">
            <v> </v>
          </cell>
          <cell r="J871" t="str">
            <v> </v>
          </cell>
        </row>
        <row r="872">
          <cell r="D872" t="str">
            <v/>
          </cell>
          <cell r="E872" t="str">
            <v> </v>
          </cell>
          <cell r="F872" t="str">
            <v> </v>
          </cell>
          <cell r="G872" t="str">
            <v> </v>
          </cell>
          <cell r="H872" t="str">
            <v> </v>
          </cell>
          <cell r="I872" t="str">
            <v> </v>
          </cell>
          <cell r="J872" t="str">
            <v> </v>
          </cell>
        </row>
        <row r="873">
          <cell r="D873" t="str">
            <v/>
          </cell>
          <cell r="E873" t="str">
            <v> </v>
          </cell>
          <cell r="F873" t="str">
            <v> </v>
          </cell>
          <cell r="G873" t="str">
            <v> </v>
          </cell>
          <cell r="H873" t="str">
            <v> </v>
          </cell>
          <cell r="I873" t="str">
            <v> </v>
          </cell>
          <cell r="J873" t="str">
            <v> </v>
          </cell>
        </row>
        <row r="874">
          <cell r="D874" t="str">
            <v/>
          </cell>
          <cell r="E874" t="str">
            <v> </v>
          </cell>
          <cell r="F874" t="str">
            <v> </v>
          </cell>
          <cell r="G874" t="str">
            <v> </v>
          </cell>
          <cell r="H874" t="str">
            <v> </v>
          </cell>
          <cell r="I874" t="str">
            <v> </v>
          </cell>
          <cell r="J874" t="str">
            <v> </v>
          </cell>
        </row>
        <row r="875">
          <cell r="D875" t="str">
            <v/>
          </cell>
          <cell r="E875" t="str">
            <v> </v>
          </cell>
          <cell r="F875" t="str">
            <v> </v>
          </cell>
          <cell r="G875" t="str">
            <v> </v>
          </cell>
          <cell r="H875" t="str">
            <v> </v>
          </cell>
          <cell r="I875" t="str">
            <v> </v>
          </cell>
          <cell r="J875" t="str">
            <v> </v>
          </cell>
        </row>
        <row r="876">
          <cell r="D876" t="str">
            <v/>
          </cell>
          <cell r="E876" t="str">
            <v> </v>
          </cell>
          <cell r="F876" t="str">
            <v> </v>
          </cell>
          <cell r="G876" t="str">
            <v> </v>
          </cell>
          <cell r="H876" t="str">
            <v> </v>
          </cell>
          <cell r="I876" t="str">
            <v> </v>
          </cell>
          <cell r="J876" t="str">
            <v> </v>
          </cell>
        </row>
        <row r="877">
          <cell r="D877" t="str">
            <v/>
          </cell>
          <cell r="E877" t="str">
            <v> </v>
          </cell>
          <cell r="F877" t="str">
            <v> </v>
          </cell>
          <cell r="G877" t="str">
            <v> </v>
          </cell>
          <cell r="H877" t="str">
            <v> </v>
          </cell>
          <cell r="I877" t="str">
            <v> </v>
          </cell>
          <cell r="J877" t="str">
            <v> </v>
          </cell>
        </row>
        <row r="878">
          <cell r="D878" t="str">
            <v/>
          </cell>
          <cell r="E878" t="str">
            <v> </v>
          </cell>
          <cell r="F878" t="str">
            <v> </v>
          </cell>
          <cell r="G878" t="str">
            <v> </v>
          </cell>
          <cell r="H878" t="str">
            <v> </v>
          </cell>
          <cell r="I878" t="str">
            <v> </v>
          </cell>
          <cell r="J878" t="str">
            <v> </v>
          </cell>
        </row>
        <row r="879">
          <cell r="D879" t="str">
            <v/>
          </cell>
          <cell r="E879" t="str">
            <v> </v>
          </cell>
          <cell r="F879" t="str">
            <v> </v>
          </cell>
          <cell r="G879" t="str">
            <v> </v>
          </cell>
          <cell r="H879" t="str">
            <v> </v>
          </cell>
          <cell r="I879" t="str">
            <v> </v>
          </cell>
          <cell r="J879" t="str">
            <v> </v>
          </cell>
        </row>
        <row r="880">
          <cell r="D880" t="str">
            <v/>
          </cell>
          <cell r="E880" t="str">
            <v> </v>
          </cell>
          <cell r="F880" t="str">
            <v> </v>
          </cell>
          <cell r="G880" t="str">
            <v> </v>
          </cell>
          <cell r="H880" t="str">
            <v> </v>
          </cell>
          <cell r="I880" t="str">
            <v> </v>
          </cell>
          <cell r="J880" t="str">
            <v> </v>
          </cell>
        </row>
        <row r="881">
          <cell r="D881" t="str">
            <v/>
          </cell>
          <cell r="E881" t="str">
            <v> </v>
          </cell>
          <cell r="F881" t="str">
            <v> </v>
          </cell>
          <cell r="G881" t="str">
            <v> </v>
          </cell>
          <cell r="H881" t="str">
            <v> </v>
          </cell>
          <cell r="I881" t="str">
            <v> </v>
          </cell>
          <cell r="J881" t="str">
            <v> </v>
          </cell>
        </row>
        <row r="882">
          <cell r="D882" t="str">
            <v/>
          </cell>
          <cell r="E882" t="str">
            <v> </v>
          </cell>
          <cell r="F882" t="str">
            <v> </v>
          </cell>
          <cell r="G882" t="str">
            <v> </v>
          </cell>
          <cell r="H882" t="str">
            <v> </v>
          </cell>
          <cell r="I882" t="str">
            <v> </v>
          </cell>
          <cell r="J882" t="str">
            <v> </v>
          </cell>
        </row>
        <row r="883">
          <cell r="D883" t="str">
            <v/>
          </cell>
          <cell r="E883" t="str">
            <v> </v>
          </cell>
          <cell r="F883" t="str">
            <v> </v>
          </cell>
          <cell r="G883" t="str">
            <v> </v>
          </cell>
          <cell r="H883" t="str">
            <v> </v>
          </cell>
          <cell r="I883" t="str">
            <v> </v>
          </cell>
          <cell r="J883" t="str">
            <v> </v>
          </cell>
        </row>
        <row r="884">
          <cell r="D884" t="str">
            <v/>
          </cell>
          <cell r="E884" t="str">
            <v> </v>
          </cell>
          <cell r="F884" t="str">
            <v> </v>
          </cell>
          <cell r="G884" t="str">
            <v> </v>
          </cell>
          <cell r="H884" t="str">
            <v> </v>
          </cell>
          <cell r="I884" t="str">
            <v> </v>
          </cell>
          <cell r="J884" t="str">
            <v> </v>
          </cell>
        </row>
        <row r="885">
          <cell r="D885" t="str">
            <v/>
          </cell>
          <cell r="E885" t="str">
            <v> </v>
          </cell>
          <cell r="F885" t="str">
            <v> </v>
          </cell>
          <cell r="G885" t="str">
            <v> </v>
          </cell>
          <cell r="H885" t="str">
            <v> </v>
          </cell>
          <cell r="I885" t="str">
            <v> </v>
          </cell>
          <cell r="J885" t="str">
            <v> </v>
          </cell>
        </row>
        <row r="886">
          <cell r="D886" t="str">
            <v/>
          </cell>
          <cell r="E886" t="str">
            <v> </v>
          </cell>
          <cell r="F886" t="str">
            <v> </v>
          </cell>
          <cell r="G886" t="str">
            <v> </v>
          </cell>
          <cell r="H886" t="str">
            <v> </v>
          </cell>
          <cell r="I886" t="str">
            <v> </v>
          </cell>
          <cell r="J886" t="str">
            <v> </v>
          </cell>
        </row>
        <row r="887">
          <cell r="D887" t="str">
            <v/>
          </cell>
          <cell r="E887" t="str">
            <v> </v>
          </cell>
          <cell r="F887" t="str">
            <v> </v>
          </cell>
          <cell r="G887" t="str">
            <v> </v>
          </cell>
          <cell r="H887" t="str">
            <v> </v>
          </cell>
          <cell r="I887" t="str">
            <v> </v>
          </cell>
          <cell r="J887" t="str">
            <v> </v>
          </cell>
        </row>
        <row r="888">
          <cell r="D888" t="str">
            <v/>
          </cell>
          <cell r="E888" t="str">
            <v> </v>
          </cell>
          <cell r="F888" t="str">
            <v> </v>
          </cell>
          <cell r="G888" t="str">
            <v> </v>
          </cell>
          <cell r="H888" t="str">
            <v> </v>
          </cell>
          <cell r="I888" t="str">
            <v> </v>
          </cell>
          <cell r="J888" t="str">
            <v> </v>
          </cell>
        </row>
        <row r="889">
          <cell r="D889" t="str">
            <v/>
          </cell>
          <cell r="E889" t="str">
            <v> </v>
          </cell>
          <cell r="F889" t="str">
            <v> </v>
          </cell>
          <cell r="G889" t="str">
            <v> </v>
          </cell>
          <cell r="H889" t="str">
            <v> </v>
          </cell>
          <cell r="I889" t="str">
            <v> </v>
          </cell>
          <cell r="J889" t="str">
            <v> </v>
          </cell>
        </row>
        <row r="890">
          <cell r="D890" t="str">
            <v/>
          </cell>
          <cell r="E890" t="str">
            <v> </v>
          </cell>
          <cell r="F890" t="str">
            <v> </v>
          </cell>
          <cell r="G890" t="str">
            <v> </v>
          </cell>
          <cell r="H890" t="str">
            <v> </v>
          </cell>
          <cell r="I890" t="str">
            <v> </v>
          </cell>
          <cell r="J890" t="str">
            <v> </v>
          </cell>
        </row>
        <row r="891">
          <cell r="D891" t="str">
            <v/>
          </cell>
          <cell r="E891" t="str">
            <v> </v>
          </cell>
          <cell r="F891" t="str">
            <v> </v>
          </cell>
          <cell r="G891" t="str">
            <v> </v>
          </cell>
          <cell r="H891" t="str">
            <v> </v>
          </cell>
          <cell r="I891" t="str">
            <v> </v>
          </cell>
          <cell r="J891" t="str">
            <v> </v>
          </cell>
        </row>
        <row r="892">
          <cell r="D892" t="str">
            <v/>
          </cell>
          <cell r="E892" t="str">
            <v> </v>
          </cell>
          <cell r="F892" t="str">
            <v> </v>
          </cell>
          <cell r="G892" t="str">
            <v> </v>
          </cell>
          <cell r="H892" t="str">
            <v> </v>
          </cell>
          <cell r="I892" t="str">
            <v> </v>
          </cell>
          <cell r="J892" t="str">
            <v> </v>
          </cell>
        </row>
        <row r="893">
          <cell r="D893" t="str">
            <v/>
          </cell>
          <cell r="E893" t="str">
            <v> </v>
          </cell>
          <cell r="F893" t="str">
            <v> </v>
          </cell>
          <cell r="G893" t="str">
            <v> </v>
          </cell>
          <cell r="H893" t="str">
            <v> </v>
          </cell>
          <cell r="I893" t="str">
            <v> </v>
          </cell>
          <cell r="J893" t="str">
            <v> </v>
          </cell>
        </row>
        <row r="894">
          <cell r="D894" t="str">
            <v/>
          </cell>
          <cell r="E894" t="str">
            <v> </v>
          </cell>
          <cell r="F894" t="str">
            <v> </v>
          </cell>
          <cell r="G894" t="str">
            <v> </v>
          </cell>
          <cell r="H894" t="str">
            <v> </v>
          </cell>
          <cell r="I894" t="str">
            <v> </v>
          </cell>
          <cell r="J894" t="str">
            <v> </v>
          </cell>
        </row>
        <row r="895">
          <cell r="D895" t="str">
            <v/>
          </cell>
          <cell r="E895" t="str">
            <v> </v>
          </cell>
          <cell r="F895" t="str">
            <v> </v>
          </cell>
          <cell r="G895" t="str">
            <v> </v>
          </cell>
          <cell r="H895" t="str">
            <v> </v>
          </cell>
          <cell r="I895" t="str">
            <v> </v>
          </cell>
          <cell r="J895" t="str">
            <v> </v>
          </cell>
        </row>
        <row r="896">
          <cell r="D896" t="str">
            <v/>
          </cell>
          <cell r="E896" t="str">
            <v> </v>
          </cell>
          <cell r="F896" t="str">
            <v> </v>
          </cell>
          <cell r="G896" t="str">
            <v> </v>
          </cell>
          <cell r="H896" t="str">
            <v> </v>
          </cell>
          <cell r="I896" t="str">
            <v> </v>
          </cell>
          <cell r="J896" t="str">
            <v> </v>
          </cell>
        </row>
        <row r="897">
          <cell r="D897" t="str">
            <v/>
          </cell>
          <cell r="E897" t="str">
            <v> </v>
          </cell>
          <cell r="F897" t="str">
            <v> </v>
          </cell>
          <cell r="G897" t="str">
            <v> </v>
          </cell>
          <cell r="H897" t="str">
            <v> </v>
          </cell>
          <cell r="I897" t="str">
            <v> </v>
          </cell>
          <cell r="J897" t="str">
            <v> </v>
          </cell>
        </row>
        <row r="898">
          <cell r="D898" t="str">
            <v/>
          </cell>
          <cell r="E898" t="str">
            <v> </v>
          </cell>
          <cell r="F898" t="str">
            <v> </v>
          </cell>
          <cell r="G898" t="str">
            <v> </v>
          </cell>
          <cell r="H898" t="str">
            <v> </v>
          </cell>
          <cell r="I898" t="str">
            <v> </v>
          </cell>
          <cell r="J898" t="str">
            <v> </v>
          </cell>
        </row>
        <row r="899">
          <cell r="D899" t="str">
            <v/>
          </cell>
          <cell r="E899" t="str">
            <v> </v>
          </cell>
          <cell r="F899" t="str">
            <v> </v>
          </cell>
          <cell r="G899" t="str">
            <v> </v>
          </cell>
          <cell r="H899" t="str">
            <v> </v>
          </cell>
          <cell r="I899" t="str">
            <v> </v>
          </cell>
          <cell r="J899" t="str">
            <v> </v>
          </cell>
        </row>
        <row r="900">
          <cell r="D900" t="str">
            <v/>
          </cell>
          <cell r="E900" t="str">
            <v> </v>
          </cell>
          <cell r="F900" t="str">
            <v> </v>
          </cell>
          <cell r="G900" t="str">
            <v> </v>
          </cell>
          <cell r="H900" t="str">
            <v> </v>
          </cell>
          <cell r="I900" t="str">
            <v> </v>
          </cell>
          <cell r="J900" t="str">
            <v> </v>
          </cell>
        </row>
        <row r="901">
          <cell r="D901" t="str">
            <v/>
          </cell>
          <cell r="E901" t="str">
            <v> </v>
          </cell>
          <cell r="F901" t="str">
            <v> </v>
          </cell>
          <cell r="G901" t="str">
            <v> </v>
          </cell>
          <cell r="H901" t="str">
            <v> </v>
          </cell>
          <cell r="I901" t="str">
            <v> </v>
          </cell>
          <cell r="J901" t="str">
            <v> </v>
          </cell>
        </row>
        <row r="902">
          <cell r="D902" t="str">
            <v/>
          </cell>
          <cell r="E902" t="str">
            <v> </v>
          </cell>
          <cell r="F902" t="str">
            <v> </v>
          </cell>
          <cell r="G902" t="str">
            <v> </v>
          </cell>
          <cell r="H902" t="str">
            <v> </v>
          </cell>
          <cell r="I902" t="str">
            <v> </v>
          </cell>
          <cell r="J902" t="str">
            <v> </v>
          </cell>
        </row>
        <row r="903">
          <cell r="D903" t="str">
            <v/>
          </cell>
          <cell r="E903" t="str">
            <v> </v>
          </cell>
          <cell r="F903" t="str">
            <v> </v>
          </cell>
          <cell r="G903" t="str">
            <v> </v>
          </cell>
          <cell r="H903" t="str">
            <v> </v>
          </cell>
          <cell r="I903" t="str">
            <v> </v>
          </cell>
          <cell r="J903" t="str">
            <v> </v>
          </cell>
        </row>
        <row r="904">
          <cell r="D904" t="str">
            <v/>
          </cell>
          <cell r="E904" t="str">
            <v> </v>
          </cell>
          <cell r="F904" t="str">
            <v> </v>
          </cell>
          <cell r="G904" t="str">
            <v> </v>
          </cell>
          <cell r="H904" t="str">
            <v> </v>
          </cell>
          <cell r="I904" t="str">
            <v> </v>
          </cell>
          <cell r="J904" t="str">
            <v> </v>
          </cell>
        </row>
        <row r="905">
          <cell r="D905" t="str">
            <v/>
          </cell>
          <cell r="E905" t="str">
            <v> </v>
          </cell>
          <cell r="F905" t="str">
            <v> </v>
          </cell>
          <cell r="G905" t="str">
            <v> </v>
          </cell>
          <cell r="H905" t="str">
            <v> </v>
          </cell>
          <cell r="I905" t="str">
            <v> </v>
          </cell>
          <cell r="J905" t="str">
            <v> </v>
          </cell>
        </row>
        <row r="906">
          <cell r="D906" t="str">
            <v/>
          </cell>
          <cell r="E906" t="str">
            <v> </v>
          </cell>
          <cell r="F906" t="str">
            <v> </v>
          </cell>
          <cell r="G906" t="str">
            <v> </v>
          </cell>
          <cell r="H906" t="str">
            <v> </v>
          </cell>
          <cell r="I906" t="str">
            <v> </v>
          </cell>
          <cell r="J906" t="str">
            <v> </v>
          </cell>
        </row>
        <row r="907">
          <cell r="D907" t="str">
            <v/>
          </cell>
          <cell r="E907" t="str">
            <v> </v>
          </cell>
          <cell r="F907" t="str">
            <v> </v>
          </cell>
          <cell r="G907" t="str">
            <v> </v>
          </cell>
          <cell r="H907" t="str">
            <v> </v>
          </cell>
          <cell r="I907" t="str">
            <v> </v>
          </cell>
          <cell r="J907" t="str">
            <v> </v>
          </cell>
        </row>
        <row r="908">
          <cell r="D908" t="str">
            <v/>
          </cell>
          <cell r="E908" t="str">
            <v> </v>
          </cell>
          <cell r="F908" t="str">
            <v> </v>
          </cell>
          <cell r="G908" t="str">
            <v> </v>
          </cell>
          <cell r="H908" t="str">
            <v> </v>
          </cell>
          <cell r="I908" t="str">
            <v> </v>
          </cell>
          <cell r="J908" t="str">
            <v> </v>
          </cell>
        </row>
        <row r="909">
          <cell r="D909" t="str">
            <v/>
          </cell>
          <cell r="E909" t="str">
            <v> </v>
          </cell>
          <cell r="F909" t="str">
            <v> </v>
          </cell>
          <cell r="G909" t="str">
            <v> </v>
          </cell>
          <cell r="H909" t="str">
            <v> </v>
          </cell>
          <cell r="I909" t="str">
            <v> </v>
          </cell>
          <cell r="J909" t="str">
            <v> </v>
          </cell>
        </row>
        <row r="910">
          <cell r="D910" t="str">
            <v/>
          </cell>
          <cell r="E910" t="str">
            <v> </v>
          </cell>
          <cell r="F910" t="str">
            <v> </v>
          </cell>
          <cell r="G910" t="str">
            <v> </v>
          </cell>
          <cell r="H910" t="str">
            <v> </v>
          </cell>
          <cell r="I910" t="str">
            <v> </v>
          </cell>
          <cell r="J910" t="str">
            <v> </v>
          </cell>
        </row>
        <row r="911">
          <cell r="D911" t="str">
            <v/>
          </cell>
          <cell r="E911" t="str">
            <v> </v>
          </cell>
          <cell r="F911" t="str">
            <v> </v>
          </cell>
          <cell r="G911" t="str">
            <v> </v>
          </cell>
          <cell r="H911" t="str">
            <v> </v>
          </cell>
          <cell r="I911" t="str">
            <v> </v>
          </cell>
          <cell r="J911" t="str">
            <v> </v>
          </cell>
        </row>
        <row r="912">
          <cell r="D912" t="str">
            <v/>
          </cell>
          <cell r="E912" t="str">
            <v> </v>
          </cell>
          <cell r="F912" t="str">
            <v> </v>
          </cell>
          <cell r="G912" t="str">
            <v> </v>
          </cell>
          <cell r="H912" t="str">
            <v> </v>
          </cell>
          <cell r="I912" t="str">
            <v> </v>
          </cell>
          <cell r="J912" t="str">
            <v> </v>
          </cell>
        </row>
        <row r="913">
          <cell r="D913" t="str">
            <v/>
          </cell>
          <cell r="E913" t="str">
            <v> </v>
          </cell>
          <cell r="F913" t="str">
            <v> </v>
          </cell>
          <cell r="G913" t="str">
            <v> </v>
          </cell>
          <cell r="H913" t="str">
            <v> </v>
          </cell>
          <cell r="I913" t="str">
            <v> </v>
          </cell>
          <cell r="J913" t="str">
            <v> </v>
          </cell>
        </row>
        <row r="914">
          <cell r="D914" t="str">
            <v/>
          </cell>
          <cell r="E914" t="str">
            <v> </v>
          </cell>
          <cell r="F914" t="str">
            <v> </v>
          </cell>
          <cell r="G914" t="str">
            <v> </v>
          </cell>
          <cell r="H914" t="str">
            <v> </v>
          </cell>
          <cell r="I914" t="str">
            <v> </v>
          </cell>
          <cell r="J914" t="str">
            <v> </v>
          </cell>
        </row>
        <row r="915">
          <cell r="D915" t="str">
            <v/>
          </cell>
          <cell r="E915" t="str">
            <v> </v>
          </cell>
          <cell r="F915" t="str">
            <v> </v>
          </cell>
          <cell r="G915" t="str">
            <v> </v>
          </cell>
          <cell r="H915" t="str">
            <v> </v>
          </cell>
          <cell r="I915" t="str">
            <v> </v>
          </cell>
          <cell r="J915" t="str">
            <v> </v>
          </cell>
        </row>
        <row r="916">
          <cell r="D916" t="str">
            <v/>
          </cell>
          <cell r="E916" t="str">
            <v> </v>
          </cell>
          <cell r="F916" t="str">
            <v> </v>
          </cell>
          <cell r="G916" t="str">
            <v> </v>
          </cell>
          <cell r="H916" t="str">
            <v> </v>
          </cell>
          <cell r="I916" t="str">
            <v> </v>
          </cell>
          <cell r="J916" t="str">
            <v> </v>
          </cell>
        </row>
        <row r="917">
          <cell r="D917" t="str">
            <v/>
          </cell>
          <cell r="E917" t="str">
            <v> </v>
          </cell>
          <cell r="F917" t="str">
            <v> </v>
          </cell>
          <cell r="G917" t="str">
            <v> </v>
          </cell>
          <cell r="H917" t="str">
            <v> </v>
          </cell>
          <cell r="I917" t="str">
            <v> </v>
          </cell>
          <cell r="J917" t="str">
            <v> </v>
          </cell>
        </row>
        <row r="918">
          <cell r="D918" t="str">
            <v/>
          </cell>
          <cell r="E918" t="str">
            <v> </v>
          </cell>
          <cell r="F918" t="str">
            <v> </v>
          </cell>
          <cell r="G918" t="str">
            <v> </v>
          </cell>
          <cell r="H918" t="str">
            <v> </v>
          </cell>
          <cell r="I918" t="str">
            <v> </v>
          </cell>
          <cell r="J918" t="str">
            <v> </v>
          </cell>
        </row>
        <row r="919">
          <cell r="D919" t="str">
            <v/>
          </cell>
          <cell r="E919" t="str">
            <v> </v>
          </cell>
          <cell r="F919" t="str">
            <v> </v>
          </cell>
          <cell r="G919" t="str">
            <v> </v>
          </cell>
          <cell r="H919" t="str">
            <v> </v>
          </cell>
          <cell r="I919" t="str">
            <v> </v>
          </cell>
          <cell r="J919" t="str">
            <v> </v>
          </cell>
        </row>
        <row r="920">
          <cell r="D920" t="str">
            <v/>
          </cell>
          <cell r="E920" t="str">
            <v> </v>
          </cell>
          <cell r="F920" t="str">
            <v> </v>
          </cell>
          <cell r="G920" t="str">
            <v> </v>
          </cell>
          <cell r="H920" t="str">
            <v> </v>
          </cell>
          <cell r="I920" t="str">
            <v> </v>
          </cell>
          <cell r="J920" t="str">
            <v> </v>
          </cell>
        </row>
        <row r="921">
          <cell r="D921" t="str">
            <v/>
          </cell>
          <cell r="E921" t="str">
            <v> </v>
          </cell>
          <cell r="F921" t="str">
            <v> </v>
          </cell>
          <cell r="G921" t="str">
            <v> </v>
          </cell>
          <cell r="H921" t="str">
            <v> </v>
          </cell>
          <cell r="I921" t="str">
            <v> </v>
          </cell>
          <cell r="J921" t="str">
            <v> </v>
          </cell>
        </row>
        <row r="922">
          <cell r="D922" t="str">
            <v/>
          </cell>
          <cell r="E922" t="str">
            <v> </v>
          </cell>
          <cell r="F922" t="str">
            <v> </v>
          </cell>
          <cell r="G922" t="str">
            <v> </v>
          </cell>
          <cell r="H922" t="str">
            <v> </v>
          </cell>
          <cell r="I922" t="str">
            <v> </v>
          </cell>
          <cell r="J922" t="str">
            <v> </v>
          </cell>
        </row>
        <row r="923">
          <cell r="D923" t="str">
            <v/>
          </cell>
          <cell r="E923" t="str">
            <v> </v>
          </cell>
          <cell r="F923" t="str">
            <v> </v>
          </cell>
          <cell r="G923" t="str">
            <v> </v>
          </cell>
          <cell r="H923" t="str">
            <v> </v>
          </cell>
          <cell r="I923" t="str">
            <v> </v>
          </cell>
          <cell r="J923" t="str">
            <v> </v>
          </cell>
        </row>
        <row r="924">
          <cell r="D924" t="str">
            <v/>
          </cell>
          <cell r="E924" t="str">
            <v> </v>
          </cell>
          <cell r="F924" t="str">
            <v> </v>
          </cell>
          <cell r="G924" t="str">
            <v> </v>
          </cell>
          <cell r="H924" t="str">
            <v> </v>
          </cell>
          <cell r="I924" t="str">
            <v> </v>
          </cell>
          <cell r="J924" t="str">
            <v> </v>
          </cell>
        </row>
        <row r="925">
          <cell r="D925" t="str">
            <v/>
          </cell>
          <cell r="E925" t="str">
            <v> </v>
          </cell>
          <cell r="F925" t="str">
            <v> </v>
          </cell>
          <cell r="G925" t="str">
            <v> </v>
          </cell>
          <cell r="H925" t="str">
            <v> </v>
          </cell>
          <cell r="I925" t="str">
            <v> </v>
          </cell>
          <cell r="J925" t="str">
            <v> </v>
          </cell>
        </row>
        <row r="926">
          <cell r="D926" t="str">
            <v/>
          </cell>
          <cell r="E926" t="str">
            <v> </v>
          </cell>
          <cell r="F926" t="str">
            <v> </v>
          </cell>
          <cell r="G926" t="str">
            <v> </v>
          </cell>
          <cell r="H926" t="str">
            <v> </v>
          </cell>
          <cell r="I926" t="str">
            <v> </v>
          </cell>
          <cell r="J926" t="str">
            <v> </v>
          </cell>
        </row>
        <row r="927">
          <cell r="D927" t="str">
            <v/>
          </cell>
          <cell r="E927" t="str">
            <v> </v>
          </cell>
          <cell r="F927" t="str">
            <v> </v>
          </cell>
          <cell r="G927" t="str">
            <v> </v>
          </cell>
          <cell r="H927" t="str">
            <v> </v>
          </cell>
          <cell r="I927" t="str">
            <v> </v>
          </cell>
          <cell r="J927" t="str">
            <v> </v>
          </cell>
        </row>
        <row r="928">
          <cell r="D928" t="str">
            <v/>
          </cell>
          <cell r="E928" t="str">
            <v> </v>
          </cell>
          <cell r="F928" t="str">
            <v> </v>
          </cell>
          <cell r="G928" t="str">
            <v> </v>
          </cell>
          <cell r="H928" t="str">
            <v> </v>
          </cell>
          <cell r="I928" t="str">
            <v> </v>
          </cell>
          <cell r="J928" t="str">
            <v> </v>
          </cell>
        </row>
        <row r="929">
          <cell r="D929" t="str">
            <v/>
          </cell>
          <cell r="E929" t="str">
            <v> </v>
          </cell>
          <cell r="F929" t="str">
            <v> </v>
          </cell>
          <cell r="G929" t="str">
            <v> </v>
          </cell>
          <cell r="H929" t="str">
            <v> </v>
          </cell>
          <cell r="I929" t="str">
            <v> </v>
          </cell>
          <cell r="J929" t="str">
            <v> </v>
          </cell>
        </row>
        <row r="930">
          <cell r="D930" t="str">
            <v/>
          </cell>
          <cell r="E930" t="str">
            <v> </v>
          </cell>
          <cell r="F930" t="str">
            <v> </v>
          </cell>
          <cell r="G930" t="str">
            <v> </v>
          </cell>
          <cell r="H930" t="str">
            <v> </v>
          </cell>
          <cell r="I930" t="str">
            <v> </v>
          </cell>
          <cell r="J930" t="str">
            <v> </v>
          </cell>
        </row>
        <row r="931">
          <cell r="D931" t="str">
            <v/>
          </cell>
          <cell r="E931" t="str">
            <v> </v>
          </cell>
          <cell r="F931" t="str">
            <v> </v>
          </cell>
          <cell r="G931" t="str">
            <v> </v>
          </cell>
          <cell r="H931" t="str">
            <v> </v>
          </cell>
          <cell r="I931" t="str">
            <v> </v>
          </cell>
          <cell r="J931" t="str">
            <v> </v>
          </cell>
        </row>
        <row r="932">
          <cell r="D932" t="str">
            <v/>
          </cell>
          <cell r="E932" t="str">
            <v> </v>
          </cell>
          <cell r="F932" t="str">
            <v> </v>
          </cell>
          <cell r="G932" t="str">
            <v> </v>
          </cell>
          <cell r="H932" t="str">
            <v> </v>
          </cell>
          <cell r="I932" t="str">
            <v> </v>
          </cell>
          <cell r="J932" t="str">
            <v> </v>
          </cell>
        </row>
        <row r="933">
          <cell r="D933" t="str">
            <v/>
          </cell>
          <cell r="E933" t="str">
            <v> </v>
          </cell>
          <cell r="F933" t="str">
            <v> </v>
          </cell>
          <cell r="G933" t="str">
            <v> </v>
          </cell>
          <cell r="H933" t="str">
            <v> </v>
          </cell>
          <cell r="I933" t="str">
            <v> </v>
          </cell>
          <cell r="J933" t="str">
            <v> </v>
          </cell>
        </row>
        <row r="934">
          <cell r="D934" t="str">
            <v/>
          </cell>
          <cell r="E934" t="str">
            <v> </v>
          </cell>
          <cell r="F934" t="str">
            <v> </v>
          </cell>
          <cell r="G934" t="str">
            <v> </v>
          </cell>
          <cell r="H934" t="str">
            <v> </v>
          </cell>
          <cell r="I934" t="str">
            <v> </v>
          </cell>
          <cell r="J934" t="str">
            <v> </v>
          </cell>
        </row>
        <row r="935">
          <cell r="D935" t="str">
            <v/>
          </cell>
          <cell r="E935" t="str">
            <v> </v>
          </cell>
          <cell r="F935" t="str">
            <v> </v>
          </cell>
          <cell r="G935" t="str">
            <v> </v>
          </cell>
          <cell r="H935" t="str">
            <v> </v>
          </cell>
          <cell r="I935" t="str">
            <v> </v>
          </cell>
          <cell r="J935" t="str">
            <v> </v>
          </cell>
        </row>
        <row r="936">
          <cell r="D936" t="str">
            <v/>
          </cell>
          <cell r="E936" t="str">
            <v> </v>
          </cell>
          <cell r="F936" t="str">
            <v> </v>
          </cell>
          <cell r="G936" t="str">
            <v> </v>
          </cell>
          <cell r="H936" t="str">
            <v> </v>
          </cell>
          <cell r="I936" t="str">
            <v> </v>
          </cell>
          <cell r="J936" t="str">
            <v> </v>
          </cell>
        </row>
        <row r="937">
          <cell r="D937" t="str">
            <v/>
          </cell>
          <cell r="E937" t="str">
            <v> </v>
          </cell>
          <cell r="F937" t="str">
            <v> </v>
          </cell>
          <cell r="G937" t="str">
            <v> </v>
          </cell>
          <cell r="H937" t="str">
            <v> </v>
          </cell>
          <cell r="I937" t="str">
            <v> </v>
          </cell>
          <cell r="J937" t="str">
            <v> </v>
          </cell>
        </row>
        <row r="938">
          <cell r="D938" t="str">
            <v/>
          </cell>
          <cell r="E938" t="str">
            <v> </v>
          </cell>
          <cell r="F938" t="str">
            <v> </v>
          </cell>
          <cell r="G938" t="str">
            <v> </v>
          </cell>
          <cell r="H938" t="str">
            <v> </v>
          </cell>
          <cell r="I938" t="str">
            <v> </v>
          </cell>
          <cell r="J938" t="str">
            <v> </v>
          </cell>
        </row>
        <row r="939">
          <cell r="D939" t="str">
            <v/>
          </cell>
          <cell r="E939" t="str">
            <v> </v>
          </cell>
          <cell r="F939" t="str">
            <v> </v>
          </cell>
          <cell r="G939" t="str">
            <v> </v>
          </cell>
          <cell r="H939" t="str">
            <v> </v>
          </cell>
          <cell r="I939" t="str">
            <v> </v>
          </cell>
          <cell r="J939" t="str">
            <v> </v>
          </cell>
        </row>
        <row r="940">
          <cell r="D940" t="str">
            <v/>
          </cell>
          <cell r="E940" t="str">
            <v> </v>
          </cell>
          <cell r="F940" t="str">
            <v> </v>
          </cell>
          <cell r="G940" t="str">
            <v> </v>
          </cell>
          <cell r="H940" t="str">
            <v> </v>
          </cell>
          <cell r="I940" t="str">
            <v> </v>
          </cell>
          <cell r="J940" t="str">
            <v> </v>
          </cell>
        </row>
        <row r="941">
          <cell r="D941" t="str">
            <v/>
          </cell>
          <cell r="E941" t="str">
            <v> </v>
          </cell>
          <cell r="F941" t="str">
            <v> </v>
          </cell>
          <cell r="G941" t="str">
            <v> </v>
          </cell>
          <cell r="H941" t="str">
            <v> </v>
          </cell>
          <cell r="I941" t="str">
            <v> </v>
          </cell>
          <cell r="J941" t="str">
            <v> </v>
          </cell>
        </row>
        <row r="942">
          <cell r="D942" t="str">
            <v/>
          </cell>
          <cell r="E942" t="str">
            <v> </v>
          </cell>
          <cell r="F942" t="str">
            <v> </v>
          </cell>
          <cell r="G942" t="str">
            <v> </v>
          </cell>
          <cell r="H942" t="str">
            <v> </v>
          </cell>
          <cell r="I942" t="str">
            <v> </v>
          </cell>
          <cell r="J942" t="str">
            <v> </v>
          </cell>
        </row>
        <row r="943">
          <cell r="D943" t="str">
            <v/>
          </cell>
          <cell r="E943" t="str">
            <v> </v>
          </cell>
          <cell r="F943" t="str">
            <v> </v>
          </cell>
          <cell r="G943" t="str">
            <v> </v>
          </cell>
          <cell r="H943" t="str">
            <v> </v>
          </cell>
          <cell r="I943" t="str">
            <v> </v>
          </cell>
          <cell r="J943" t="str">
            <v> </v>
          </cell>
        </row>
        <row r="944">
          <cell r="D944" t="str">
            <v/>
          </cell>
          <cell r="E944" t="str">
            <v> </v>
          </cell>
          <cell r="F944" t="str">
            <v> </v>
          </cell>
          <cell r="G944" t="str">
            <v> </v>
          </cell>
          <cell r="H944" t="str">
            <v> </v>
          </cell>
          <cell r="I944" t="str">
            <v> </v>
          </cell>
          <cell r="J944" t="str">
            <v> </v>
          </cell>
        </row>
        <row r="945">
          <cell r="D945" t="str">
            <v/>
          </cell>
          <cell r="E945" t="str">
            <v> </v>
          </cell>
          <cell r="F945" t="str">
            <v> </v>
          </cell>
          <cell r="G945" t="str">
            <v> </v>
          </cell>
          <cell r="H945" t="str">
            <v> </v>
          </cell>
          <cell r="I945" t="str">
            <v> </v>
          </cell>
          <cell r="J945" t="str">
            <v> </v>
          </cell>
        </row>
        <row r="946">
          <cell r="D946" t="str">
            <v/>
          </cell>
          <cell r="E946" t="str">
            <v> </v>
          </cell>
          <cell r="F946" t="str">
            <v> </v>
          </cell>
          <cell r="G946" t="str">
            <v> </v>
          </cell>
          <cell r="H946" t="str">
            <v> </v>
          </cell>
          <cell r="I946" t="str">
            <v> </v>
          </cell>
          <cell r="J946" t="str">
            <v> </v>
          </cell>
        </row>
        <row r="947">
          <cell r="D947" t="str">
            <v/>
          </cell>
          <cell r="E947" t="str">
            <v> </v>
          </cell>
          <cell r="F947" t="str">
            <v> </v>
          </cell>
          <cell r="G947" t="str">
            <v> </v>
          </cell>
          <cell r="H947" t="str">
            <v> </v>
          </cell>
          <cell r="I947" t="str">
            <v> </v>
          </cell>
          <cell r="J947" t="str">
            <v> </v>
          </cell>
        </row>
        <row r="948">
          <cell r="D948" t="str">
            <v/>
          </cell>
          <cell r="E948" t="str">
            <v> </v>
          </cell>
          <cell r="F948" t="str">
            <v> </v>
          </cell>
          <cell r="G948" t="str">
            <v> </v>
          </cell>
          <cell r="H948" t="str">
            <v> </v>
          </cell>
          <cell r="I948" t="str">
            <v> </v>
          </cell>
          <cell r="J948" t="str">
            <v> </v>
          </cell>
        </row>
        <row r="949">
          <cell r="D949" t="str">
            <v/>
          </cell>
          <cell r="E949" t="str">
            <v> </v>
          </cell>
          <cell r="F949" t="str">
            <v> </v>
          </cell>
          <cell r="G949" t="str">
            <v> </v>
          </cell>
          <cell r="H949" t="str">
            <v> </v>
          </cell>
          <cell r="I949" t="str">
            <v> </v>
          </cell>
          <cell r="J949" t="str">
            <v> </v>
          </cell>
        </row>
        <row r="950">
          <cell r="D950" t="str">
            <v/>
          </cell>
          <cell r="E950" t="str">
            <v> </v>
          </cell>
          <cell r="F950" t="str">
            <v> </v>
          </cell>
          <cell r="G950" t="str">
            <v> </v>
          </cell>
          <cell r="H950" t="str">
            <v> </v>
          </cell>
          <cell r="I950" t="str">
            <v> </v>
          </cell>
          <cell r="J950" t="str">
            <v> </v>
          </cell>
        </row>
        <row r="951">
          <cell r="D951" t="str">
            <v/>
          </cell>
          <cell r="E951" t="str">
            <v> </v>
          </cell>
          <cell r="F951" t="str">
            <v> </v>
          </cell>
          <cell r="G951" t="str">
            <v> </v>
          </cell>
          <cell r="H951" t="str">
            <v> </v>
          </cell>
          <cell r="I951" t="str">
            <v> </v>
          </cell>
          <cell r="J951" t="str">
            <v> </v>
          </cell>
        </row>
        <row r="952">
          <cell r="D952" t="str">
            <v/>
          </cell>
          <cell r="E952" t="str">
            <v> </v>
          </cell>
          <cell r="F952" t="str">
            <v> </v>
          </cell>
          <cell r="G952" t="str">
            <v> </v>
          </cell>
          <cell r="H952" t="str">
            <v> </v>
          </cell>
          <cell r="I952" t="str">
            <v> </v>
          </cell>
          <cell r="J952" t="str">
            <v> </v>
          </cell>
        </row>
      </sheetData>
      <sheetData sheetId="2">
        <row r="6">
          <cell r="H6" t="str">
            <v> 60m V</v>
          </cell>
          <cell r="I6">
            <v>0.458333333333333</v>
          </cell>
        </row>
        <row r="7">
          <cell r="H7" t="str">
            <v> tolis V</v>
          </cell>
          <cell r="I7">
            <v>0.48611111111111177</v>
          </cell>
        </row>
        <row r="8">
          <cell r="H8" t="str">
            <v> rut V</v>
          </cell>
          <cell r="I8">
            <v>0.5416666666666705</v>
          </cell>
        </row>
        <row r="9">
          <cell r="H9" t="str">
            <v>5000m sp. ėj. M</v>
          </cell>
          <cell r="I9">
            <v>0.5416666666666705</v>
          </cell>
        </row>
        <row r="10">
          <cell r="H10" t="str">
            <v>10000m sp. ėj. V</v>
          </cell>
          <cell r="I10">
            <v>0.5625000000000043</v>
          </cell>
        </row>
        <row r="11">
          <cell r="H11" t="str">
            <v>kartis M</v>
          </cell>
          <cell r="I11">
            <v>0.5694444444444487</v>
          </cell>
        </row>
        <row r="12">
          <cell r="H12" t="str">
            <v>aukštis V</v>
          </cell>
          <cell r="I12">
            <v>0.5972222222222275</v>
          </cell>
        </row>
        <row r="13">
          <cell r="H13" t="str">
            <v>60m bb.99 V</v>
          </cell>
          <cell r="I13">
            <v>0.6111111111111164</v>
          </cell>
        </row>
        <row r="14">
          <cell r="H14" t="str">
            <v>60m M</v>
          </cell>
          <cell r="I14">
            <v>0.6250000000000052</v>
          </cell>
        </row>
        <row r="15">
          <cell r="H15" t="str">
            <v>60m V</v>
          </cell>
          <cell r="I15">
            <v>0.6388888888888941</v>
          </cell>
        </row>
        <row r="16">
          <cell r="H16" t="str">
            <v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</v>
          </cell>
        </row>
        <row r="18">
          <cell r="H18" t="str">
            <v>aukštis M</v>
          </cell>
          <cell r="I18">
            <v>0.6736111111111167</v>
          </cell>
        </row>
        <row r="19">
          <cell r="H19" t="str">
            <v>tolis V</v>
          </cell>
          <cell r="I19">
            <v>0.6736111111111167</v>
          </cell>
        </row>
        <row r="20">
          <cell r="H20" t="str">
            <v>rut M</v>
          </cell>
          <cell r="I20">
            <v>0.6736111111111167</v>
          </cell>
        </row>
        <row r="21">
          <cell r="H21" t="str">
            <v>kartis V</v>
          </cell>
          <cell r="I21">
            <v>0.6736111111111167</v>
          </cell>
        </row>
        <row r="22">
          <cell r="H22" t="str">
            <v>400m M</v>
          </cell>
          <cell r="I22">
            <v>0.6840277777777833</v>
          </cell>
        </row>
        <row r="23">
          <cell r="H23" t="str">
            <v>400m V</v>
          </cell>
          <cell r="I23">
            <v>0.7048611111111172</v>
          </cell>
        </row>
        <row r="24">
          <cell r="H24" t="str">
            <v>aukštis V</v>
          </cell>
          <cell r="I24">
            <v>0.7152777777777838</v>
          </cell>
        </row>
        <row r="25">
          <cell r="H25" t="str">
            <v>rut V</v>
          </cell>
          <cell r="I25">
            <v>0.7152777777777838</v>
          </cell>
        </row>
        <row r="26">
          <cell r="H26" t="str">
            <v>tolis V</v>
          </cell>
          <cell r="I26">
            <v>0.7291666666666726</v>
          </cell>
        </row>
        <row r="27">
          <cell r="H27" t="str">
            <v>60m M</v>
          </cell>
          <cell r="I27">
            <v>0.7291666666666726</v>
          </cell>
        </row>
        <row r="28">
          <cell r="H28" t="str">
            <v>60m V</v>
          </cell>
          <cell r="I28">
            <v>0.736111111111117</v>
          </cell>
        </row>
        <row r="29">
          <cell r="H29" t="str">
            <v>1500m M</v>
          </cell>
          <cell r="I29">
            <v>0.7465277777777837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> </v>
          </cell>
          <cell r="I31">
            <v>0.7673611111111169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> 60m bb M</v>
          </cell>
          <cell r="I35">
            <v>0.458333333333333</v>
          </cell>
        </row>
        <row r="36">
          <cell r="H36" t="str">
            <v> 60m bb.99 V</v>
          </cell>
          <cell r="I36">
            <v>0.46874999999999956</v>
          </cell>
        </row>
        <row r="37">
          <cell r="H37" t="str">
            <v> 60m bb V</v>
          </cell>
          <cell r="I37">
            <v>0.475694444444444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> kartis V</v>
          </cell>
          <cell r="I42">
            <v>0.5138888888888882</v>
          </cell>
        </row>
        <row r="43">
          <cell r="H43" t="str">
            <v>60m bb M</v>
          </cell>
          <cell r="I43">
            <v>0.5138888888888882</v>
          </cell>
        </row>
        <row r="44">
          <cell r="H44" t="str">
            <v>3000m M</v>
          </cell>
          <cell r="I44">
            <v>0.527777777777777</v>
          </cell>
        </row>
        <row r="45">
          <cell r="H45" t="str">
            <v>rut M</v>
          </cell>
          <cell r="I45">
            <v>0.5416666666666659</v>
          </cell>
        </row>
        <row r="46">
          <cell r="H46" t="str">
            <v>3000m V</v>
          </cell>
          <cell r="I46">
            <v>0.5416666666666659</v>
          </cell>
        </row>
        <row r="47">
          <cell r="H47" t="str">
            <v>triš V</v>
          </cell>
          <cell r="I47">
            <v>0.5416666666666659</v>
          </cell>
        </row>
        <row r="48">
          <cell r="H48" t="str">
            <v>60m bb V</v>
          </cell>
          <cell r="I48">
            <v>0.5590277777777771</v>
          </cell>
        </row>
        <row r="49">
          <cell r="H49" t="str">
            <v>60m bb M</v>
          </cell>
          <cell r="I49">
            <v>0.5659722222222215</v>
          </cell>
        </row>
        <row r="50">
          <cell r="H50" t="str">
            <v>800m M</v>
          </cell>
          <cell r="I50">
            <v>0.5763888888888882</v>
          </cell>
        </row>
        <row r="51">
          <cell r="H51" t="str">
            <v>800m V</v>
          </cell>
          <cell r="I51">
            <v>0.590277777777777</v>
          </cell>
        </row>
        <row r="52">
          <cell r="H52" t="str">
            <v>tolis M</v>
          </cell>
          <cell r="I52">
            <v>0.590277777777777</v>
          </cell>
        </row>
        <row r="53">
          <cell r="H53" t="str">
            <v> 1000m V</v>
          </cell>
          <cell r="I53">
            <v>0.6041666666666659</v>
          </cell>
        </row>
        <row r="54">
          <cell r="H54" t="str">
            <v> 800m M</v>
          </cell>
          <cell r="I54">
            <v>0.6111111111111103</v>
          </cell>
        </row>
        <row r="55">
          <cell r="H55" t="str">
            <v> </v>
          </cell>
          <cell r="I55">
            <v>0.6145833333333325</v>
          </cell>
        </row>
        <row r="56">
          <cell r="H56" t="str">
            <v> </v>
          </cell>
          <cell r="I56">
            <v>0.6180555555555547</v>
          </cell>
        </row>
        <row r="57">
          <cell r="H57" t="str">
            <v> </v>
          </cell>
          <cell r="I57">
            <v>0.6215277777777769</v>
          </cell>
        </row>
        <row r="58">
          <cell r="H58" t="str">
            <v> </v>
          </cell>
          <cell r="I58">
            <v>0.6249999999999991</v>
          </cell>
        </row>
        <row r="59">
          <cell r="H59" t="str">
            <v> </v>
          </cell>
          <cell r="I59">
            <v>0.6284722222222213</v>
          </cell>
        </row>
        <row r="60">
          <cell r="H60" t="str">
            <v> </v>
          </cell>
          <cell r="I60">
            <v>0.6319444444444435</v>
          </cell>
        </row>
        <row r="61">
          <cell r="H61" t="str">
            <v> </v>
          </cell>
          <cell r="I61">
            <v>0.6354166666666657</v>
          </cell>
        </row>
        <row r="62">
          <cell r="H62" t="str">
            <v> </v>
          </cell>
          <cell r="I62">
            <v>0.638888888888888</v>
          </cell>
        </row>
        <row r="63">
          <cell r="H63" t="str">
            <v> </v>
          </cell>
          <cell r="I63">
            <v>0.6423611111111102</v>
          </cell>
        </row>
        <row r="64">
          <cell r="H64" t="str">
            <v> </v>
          </cell>
          <cell r="I64">
            <v>0.6458333333333324</v>
          </cell>
        </row>
        <row r="65">
          <cell r="H65" t="str">
            <v> </v>
          </cell>
          <cell r="I65">
            <v>0.6493055555555546</v>
          </cell>
        </row>
        <row r="66">
          <cell r="H66" t="str">
            <v> </v>
          </cell>
          <cell r="I66">
            <v>0.6527777777777768</v>
          </cell>
        </row>
        <row r="67">
          <cell r="H67" t="str">
            <v> </v>
          </cell>
          <cell r="I67">
            <v>0.656249999999999</v>
          </cell>
        </row>
        <row r="68">
          <cell r="H68" t="str">
            <v> </v>
          </cell>
          <cell r="I68">
            <v>0.6597222222222212</v>
          </cell>
        </row>
        <row r="69">
          <cell r="H69" t="str">
            <v> </v>
          </cell>
          <cell r="I69">
            <v>0.6631944444444434</v>
          </cell>
        </row>
        <row r="70">
          <cell r="H70" t="str">
            <v> </v>
          </cell>
          <cell r="I70">
            <v>0.6666666666666656</v>
          </cell>
        </row>
        <row r="71">
          <cell r="H71" t="str">
            <v> </v>
          </cell>
          <cell r="I71">
            <v>0.6701388888888878</v>
          </cell>
        </row>
        <row r="72">
          <cell r="H72" t="str">
            <v> </v>
          </cell>
          <cell r="I72">
            <v>0.67361111111111</v>
          </cell>
        </row>
        <row r="73">
          <cell r="H73" t="str">
            <v> </v>
          </cell>
          <cell r="I73">
            <v>0.6770833333333323</v>
          </cell>
        </row>
        <row r="74">
          <cell r="H74" t="str">
            <v> </v>
          </cell>
          <cell r="I74">
            <v>0.6805555555555545</v>
          </cell>
        </row>
        <row r="75">
          <cell r="H75" t="str">
            <v> </v>
          </cell>
          <cell r="I75">
            <v>0.6840277777777767</v>
          </cell>
        </row>
        <row r="76">
          <cell r="H76" t="str">
            <v> </v>
          </cell>
          <cell r="I76">
            <v>0.6874999999999989</v>
          </cell>
        </row>
        <row r="77">
          <cell r="H77" t="str">
            <v> </v>
          </cell>
          <cell r="I77">
            <v>0.6909722222222211</v>
          </cell>
        </row>
        <row r="78">
          <cell r="H78" t="str">
            <v> </v>
          </cell>
          <cell r="I78">
            <v>0.6944444444444433</v>
          </cell>
        </row>
        <row r="79">
          <cell r="H79" t="str">
            <v> </v>
          </cell>
          <cell r="I79">
            <v>0.6979166666666655</v>
          </cell>
        </row>
        <row r="80">
          <cell r="H80" t="str">
            <v> </v>
          </cell>
          <cell r="I80">
            <v>0.7013888888888877</v>
          </cell>
        </row>
        <row r="81">
          <cell r="H81" t="str">
            <v> </v>
          </cell>
          <cell r="I81">
            <v>0.7048611111111099</v>
          </cell>
        </row>
        <row r="82">
          <cell r="H82" t="str">
            <v> </v>
          </cell>
          <cell r="I82">
            <v>0.7083333333333321</v>
          </cell>
        </row>
        <row r="83">
          <cell r="H83" t="str">
            <v> </v>
          </cell>
          <cell r="I83">
            <v>0.7118055555555544</v>
          </cell>
        </row>
        <row r="84">
          <cell r="H84" t="str">
            <v> </v>
          </cell>
          <cell r="I84">
            <v>0.7152777777777766</v>
          </cell>
        </row>
        <row r="85">
          <cell r="H85" t="str">
            <v> </v>
          </cell>
          <cell r="I85">
            <v>0.7187499999999988</v>
          </cell>
        </row>
        <row r="86">
          <cell r="H86" t="str">
            <v> </v>
          </cell>
          <cell r="I86">
            <v>0.722222222222221</v>
          </cell>
        </row>
        <row r="87">
          <cell r="H87" t="str">
            <v> </v>
          </cell>
          <cell r="I87">
            <v>0.7256944444444432</v>
          </cell>
        </row>
        <row r="88">
          <cell r="H88" t="str">
            <v> </v>
          </cell>
          <cell r="I88">
            <v>0.7291666666666654</v>
          </cell>
        </row>
        <row r="89">
          <cell r="H89" t="str">
            <v> </v>
          </cell>
          <cell r="I89">
            <v>0.7326388888888876</v>
          </cell>
        </row>
        <row r="90">
          <cell r="H90" t="str">
            <v> </v>
          </cell>
          <cell r="I90">
            <v>0.7361111111111098</v>
          </cell>
        </row>
        <row r="91">
          <cell r="H91" t="str">
            <v> </v>
          </cell>
          <cell r="I91">
            <v>0.739583333333332</v>
          </cell>
        </row>
        <row r="92">
          <cell r="H92" t="str">
            <v> </v>
          </cell>
          <cell r="I92">
            <v>0.7430555555555542</v>
          </cell>
        </row>
        <row r="93">
          <cell r="H93" t="str">
            <v> </v>
          </cell>
          <cell r="I93">
            <v>0.7465277777777765</v>
          </cell>
        </row>
        <row r="94">
          <cell r="H94" t="str">
            <v> </v>
          </cell>
          <cell r="I94">
            <v>0.7499999999999987</v>
          </cell>
        </row>
        <row r="95">
          <cell r="H95" t="str">
            <v> </v>
          </cell>
          <cell r="I95">
            <v>0.7534722222222209</v>
          </cell>
        </row>
        <row r="96">
          <cell r="H96" t="str">
            <v> </v>
          </cell>
          <cell r="I96">
            <v>0.7569444444444431</v>
          </cell>
        </row>
        <row r="97">
          <cell r="H97" t="str">
            <v> </v>
          </cell>
          <cell r="I97">
            <v>0.7604166666666653</v>
          </cell>
        </row>
        <row r="98">
          <cell r="H98" t="str">
            <v> </v>
          </cell>
          <cell r="I98">
            <v>0.7638888888888875</v>
          </cell>
        </row>
      </sheetData>
      <sheetData sheetId="5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>Vilnius-Vilkaviškis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>Vilnius-Trakai </v>
          </cell>
          <cell r="L11">
            <v>52.11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>Vilnius </v>
          </cell>
          <cell r="L12">
            <v>52.07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4">
          <cell r="G14" t="str">
            <v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0.7083333333333394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> </v>
          </cell>
          <cell r="C17" t="str">
            <v> </v>
          </cell>
          <cell r="D17">
            <v>2</v>
          </cell>
          <cell r="E17">
            <v>1</v>
          </cell>
          <cell r="G17" t="str">
            <v> </v>
          </cell>
          <cell r="H17" t="str">
            <v/>
          </cell>
          <cell r="I17" t="str">
            <v> </v>
          </cell>
          <cell r="J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  <cell r="R17" t="str">
            <v> </v>
          </cell>
        </row>
        <row r="18">
          <cell r="B18" t="str">
            <v> </v>
          </cell>
          <cell r="C18" t="str">
            <v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>Utena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  <cell r="R18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>Pasvalys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>Kaunas - Alytus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2">
          <cell r="G22" t="str">
            <v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0.7118055555555616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> </v>
          </cell>
          <cell r="C25" t="str">
            <v> </v>
          </cell>
          <cell r="D25">
            <v>3</v>
          </cell>
          <cell r="E25">
            <v>1</v>
          </cell>
          <cell r="G25" t="str">
            <v> </v>
          </cell>
          <cell r="H25" t="str">
            <v/>
          </cell>
          <cell r="I25" t="str">
            <v> </v>
          </cell>
          <cell r="J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  <cell r="R25" t="str">
            <v> </v>
          </cell>
        </row>
        <row r="26">
          <cell r="B26" t="str">
            <v> </v>
          </cell>
          <cell r="C26" t="str">
            <v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>Kaunas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  <cell r="R26" t="str">
            <v> </v>
          </cell>
        </row>
        <row r="27">
          <cell r="B27" t="str">
            <v> </v>
          </cell>
          <cell r="C27" t="str">
            <v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>Vilnius </v>
          </cell>
          <cell r="L27">
            <v>52.46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  <cell r="R27" t="str">
            <v> </v>
          </cell>
        </row>
        <row r="28">
          <cell r="B28" t="str">
            <v> </v>
          </cell>
          <cell r="C28" t="str">
            <v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>Kaunas </v>
          </cell>
          <cell r="L28">
            <v>52.44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  <cell r="R28" t="str">
            <v> </v>
          </cell>
        </row>
        <row r="30">
          <cell r="G30" t="str">
            <v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> </v>
          </cell>
          <cell r="C33" t="str">
            <v> </v>
          </cell>
          <cell r="D33">
            <v>4</v>
          </cell>
          <cell r="E33">
            <v>1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>Klaipėda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5">
          <cell r="B35" t="str">
            <v> </v>
          </cell>
          <cell r="C35" t="str">
            <v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>Klaipėda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  <cell r="R35" t="str">
            <v> </v>
          </cell>
        </row>
        <row r="36">
          <cell r="B36" t="str">
            <v> </v>
          </cell>
          <cell r="C36" t="str">
            <v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>Kaunas </v>
          </cell>
          <cell r="L36">
            <v>51.92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  <cell r="R36" t="str">
            <v> </v>
          </cell>
        </row>
        <row r="37">
          <cell r="G37" t="str">
            <v>400m v</v>
          </cell>
        </row>
        <row r="38">
          <cell r="G38" t="str">
            <v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> </v>
          </cell>
          <cell r="C41" t="str">
            <v> </v>
          </cell>
          <cell r="D41">
            <v>5</v>
          </cell>
          <cell r="E41">
            <v>1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>Panevėžys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>Šiauliai </v>
          </cell>
          <cell r="L43">
            <v>51.58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>Šiauliai </v>
          </cell>
          <cell r="L44">
            <v>50.63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6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>Vilnius </v>
          </cell>
          <cell r="L55">
            <v>50.16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>Panevėžys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>Kaunas </v>
          </cell>
          <cell r="L57">
            <v>49.22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9">
          <cell r="G59" t="str">
            <v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> </v>
          </cell>
          <cell r="C62" t="str">
            <v> </v>
          </cell>
          <cell r="D62">
            <v>7</v>
          </cell>
          <cell r="E62">
            <v>1</v>
          </cell>
          <cell r="G62" t="str">
            <v> </v>
          </cell>
          <cell r="H62" t="str">
            <v/>
          </cell>
          <cell r="I62" t="str">
            <v> </v>
          </cell>
          <cell r="J62" t="str">
            <v> </v>
          </cell>
          <cell r="N62" t="str">
            <v> </v>
          </cell>
          <cell r="O62" t="str">
            <v> </v>
          </cell>
          <cell r="P62" t="str">
            <v> </v>
          </cell>
          <cell r="Q62" t="str">
            <v> </v>
          </cell>
          <cell r="R62" t="str">
            <v> </v>
          </cell>
        </row>
        <row r="63">
          <cell r="B63" t="str">
            <v> </v>
          </cell>
          <cell r="C63" t="str">
            <v> </v>
          </cell>
          <cell r="D63">
            <v>7</v>
          </cell>
          <cell r="E63">
            <v>2</v>
          </cell>
          <cell r="G63" t="str">
            <v> </v>
          </cell>
          <cell r="H63" t="str">
            <v/>
          </cell>
          <cell r="I63" t="str">
            <v> </v>
          </cell>
          <cell r="J63" t="str">
            <v> </v>
          </cell>
          <cell r="N63" t="str">
            <v> </v>
          </cell>
          <cell r="O63" t="str">
            <v> </v>
          </cell>
          <cell r="P63" t="str">
            <v> </v>
          </cell>
          <cell r="Q63" t="str">
            <v> </v>
          </cell>
          <cell r="R63" t="str">
            <v> </v>
          </cell>
        </row>
        <row r="64">
          <cell r="B64" t="str">
            <v> </v>
          </cell>
          <cell r="C64" t="str">
            <v> </v>
          </cell>
          <cell r="D64">
            <v>7</v>
          </cell>
          <cell r="E64">
            <v>3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7</v>
          </cell>
          <cell r="E65">
            <v>4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7">
          <cell r="G67" t="str">
            <v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> </v>
          </cell>
          <cell r="C70" t="str">
            <v> </v>
          </cell>
          <cell r="D70">
            <v>8</v>
          </cell>
          <cell r="E70">
            <v>1</v>
          </cell>
          <cell r="G70" t="str">
            <v> </v>
          </cell>
          <cell r="H70" t="str">
            <v/>
          </cell>
          <cell r="I70" t="str">
            <v> </v>
          </cell>
          <cell r="J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  <cell r="R70" t="str">
            <v> </v>
          </cell>
        </row>
        <row r="71">
          <cell r="B71" t="str">
            <v> </v>
          </cell>
          <cell r="C71" t="str">
            <v> </v>
          </cell>
          <cell r="D71">
            <v>8</v>
          </cell>
          <cell r="E71">
            <v>2</v>
          </cell>
          <cell r="G71" t="str">
            <v> </v>
          </cell>
          <cell r="H71" t="str">
            <v/>
          </cell>
          <cell r="I71" t="str">
            <v> </v>
          </cell>
          <cell r="J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  <cell r="R71" t="str">
            <v> </v>
          </cell>
        </row>
        <row r="72">
          <cell r="B72" t="str">
            <v> </v>
          </cell>
          <cell r="C72" t="str">
            <v> </v>
          </cell>
          <cell r="D72">
            <v>8</v>
          </cell>
          <cell r="E72">
            <v>3</v>
          </cell>
          <cell r="G72" t="str">
            <v> </v>
          </cell>
          <cell r="H72" t="str">
            <v/>
          </cell>
          <cell r="I72" t="str">
            <v> </v>
          </cell>
          <cell r="J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  <cell r="R72" t="str">
            <v> </v>
          </cell>
        </row>
        <row r="73">
          <cell r="B73" t="str">
            <v> </v>
          </cell>
          <cell r="C73" t="str">
            <v> </v>
          </cell>
          <cell r="D73">
            <v>8</v>
          </cell>
          <cell r="E73">
            <v>4</v>
          </cell>
          <cell r="G73" t="str">
            <v> </v>
          </cell>
          <cell r="H73" t="str">
            <v/>
          </cell>
          <cell r="I73" t="str">
            <v> </v>
          </cell>
          <cell r="J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  <cell r="R73" t="str">
            <v> </v>
          </cell>
        </row>
        <row r="75">
          <cell r="G75" t="str">
            <v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> </v>
          </cell>
          <cell r="C78" t="str">
            <v> </v>
          </cell>
          <cell r="D78">
            <v>9</v>
          </cell>
          <cell r="E78">
            <v>1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9</v>
          </cell>
          <cell r="E79">
            <v>2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0">
          <cell r="B80" t="str">
            <v> </v>
          </cell>
          <cell r="C80" t="str">
            <v> </v>
          </cell>
          <cell r="D80">
            <v>9</v>
          </cell>
          <cell r="E80">
            <v>3</v>
          </cell>
          <cell r="G80" t="str">
            <v> </v>
          </cell>
          <cell r="H80" t="str">
            <v/>
          </cell>
          <cell r="I80" t="str">
            <v> </v>
          </cell>
          <cell r="J80" t="str">
            <v> </v>
          </cell>
          <cell r="N80" t="str">
            <v> </v>
          </cell>
          <cell r="O80" t="str">
            <v> </v>
          </cell>
          <cell r="P80" t="str">
            <v> </v>
          </cell>
          <cell r="Q80" t="str">
            <v> </v>
          </cell>
          <cell r="R80" t="str">
            <v> </v>
          </cell>
        </row>
        <row r="81">
          <cell r="B81" t="str">
            <v> </v>
          </cell>
          <cell r="C81" t="str">
            <v> </v>
          </cell>
          <cell r="D81">
            <v>9</v>
          </cell>
          <cell r="E81">
            <v>4</v>
          </cell>
          <cell r="G81" t="str">
            <v> </v>
          </cell>
          <cell r="H81" t="str">
            <v/>
          </cell>
          <cell r="I81" t="str">
            <v> </v>
          </cell>
          <cell r="J81" t="str">
            <v> </v>
          </cell>
          <cell r="N81" t="str">
            <v> </v>
          </cell>
          <cell r="O81" t="str">
            <v> </v>
          </cell>
          <cell r="P81" t="str">
            <v> </v>
          </cell>
          <cell r="Q81" t="str">
            <v> </v>
          </cell>
          <cell r="R81" t="str">
            <v> </v>
          </cell>
        </row>
        <row r="83">
          <cell r="G83" t="str">
            <v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> </v>
          </cell>
          <cell r="C86" t="str">
            <v> </v>
          </cell>
          <cell r="D86">
            <v>10</v>
          </cell>
          <cell r="E86">
            <v>1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10</v>
          </cell>
          <cell r="E87">
            <v>2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10</v>
          </cell>
          <cell r="E88">
            <v>3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10</v>
          </cell>
          <cell r="E89">
            <v>4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0.0014337962962963</v>
          </cell>
          <cell r="Z7" t="str">
            <v>E.Balčiūnaitė</v>
          </cell>
        </row>
        <row r="8">
          <cell r="X8" t="str">
            <v>in_1500m m</v>
          </cell>
          <cell r="Y8">
            <v>0.00306701388888889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0.000694444444444448</v>
          </cell>
          <cell r="X9" t="str">
            <v>in_3000m m</v>
          </cell>
          <cell r="Y9">
            <v>0.00682314814814815</v>
          </cell>
          <cell r="Z9" t="str">
            <v>E.Krištaponytė</v>
          </cell>
        </row>
        <row r="10">
          <cell r="C10" t="str">
            <v> </v>
          </cell>
          <cell r="D10" t="str">
            <v>  </v>
          </cell>
          <cell r="I10">
            <v>0</v>
          </cell>
          <cell r="J10">
            <v>0</v>
          </cell>
          <cell r="X10" t="str">
            <v>in_60m bb m</v>
          </cell>
          <cell r="Y10">
            <v>8.28</v>
          </cell>
          <cell r="Z10" t="str">
            <v>S.Tamošaitytė</v>
          </cell>
        </row>
        <row r="11">
          <cell r="C11" t="str">
            <v> </v>
          </cell>
          <cell r="D11" t="str">
            <v>  </v>
          </cell>
          <cell r="I11">
            <v>2</v>
          </cell>
          <cell r="J11">
            <v>0.00138888888888889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0.00208333333333333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0.00277777777777777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0.00347222222222221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0.00416666666666665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0.00486111111111109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0.00555555555555554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0.00624999999999998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0.00694444444444442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0.00763888888888886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0.0083333333333333</v>
          </cell>
          <cell r="X21" t="str">
            <v>in_800m v</v>
          </cell>
          <cell r="Y21">
            <v>0.00126134259259259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0.00902777777777774</v>
          </cell>
          <cell r="X22" t="str">
            <v>in_1000m v</v>
          </cell>
          <cell r="Y22">
            <v>0.00175960648148148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0.00972222222222218</v>
          </cell>
          <cell r="X23" t="str">
            <v>in_1500m v</v>
          </cell>
          <cell r="Y23">
            <v>0.002796875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0.0104166666666666</v>
          </cell>
          <cell r="X24" t="str">
            <v>in_3000m v</v>
          </cell>
          <cell r="Y24">
            <v>0.00580150462962963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0.011111111111111</v>
          </cell>
          <cell r="X25" t="str">
            <v>in_60m bb v</v>
          </cell>
          <cell r="Y25">
            <v>8.04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0.0118055555555555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0.0124999999999999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0.0131944444444443</v>
          </cell>
          <cell r="X28" t="str">
            <v>in_aukštis v</v>
          </cell>
          <cell r="Y28">
            <v>2.2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0.0138888888888888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0.0145833333333333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0.0152777777777778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0.0159722222222223</v>
          </cell>
          <cell r="X32" t="str">
            <v>in_rut v</v>
          </cell>
          <cell r="Y32">
            <v>17.9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0.0166666666666668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> v</v>
          </cell>
          <cell r="D34" t="str">
            <v> vyrams</v>
          </cell>
          <cell r="I34">
            <v>25</v>
          </cell>
          <cell r="J34">
            <v>0.0173611111111113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0.0180555555555558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0.0187500000000003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0.0194444444444448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0.0201388888888893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0.0208333333333338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0.0215277777777783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0.0222222222222228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0.0229166666666673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0.0236111111111118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0.0243055555555563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0.0250000000000008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0.0256944444444453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0.0263888888888898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0.0270833333333343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0.0277777777777788</v>
          </cell>
        </row>
        <row r="50">
          <cell r="C50" t="str">
            <v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0.0284722222222233</v>
          </cell>
        </row>
        <row r="51">
          <cell r="C51" t="str">
            <v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0.0291666666666678</v>
          </cell>
        </row>
        <row r="52">
          <cell r="C52" t="str">
            <v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0.0298611111111123</v>
          </cell>
        </row>
        <row r="53">
          <cell r="C53" t="str">
            <v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0.0305555555555568</v>
          </cell>
        </row>
        <row r="54">
          <cell r="C54" t="str">
            <v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0.0312500000000013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0.0319444444444458</v>
          </cell>
        </row>
        <row r="56">
          <cell r="C56" t="str">
            <v>60m bb.76 v</v>
          </cell>
          <cell r="D56" t="str">
            <v> vyrams</v>
          </cell>
          <cell r="I56">
            <v>47</v>
          </cell>
          <cell r="J56">
            <v>0.0326388888888903</v>
          </cell>
        </row>
        <row r="57">
          <cell r="C57" t="str">
            <v>60m bb.84 v</v>
          </cell>
          <cell r="D57" t="str">
            <v> vyrams</v>
          </cell>
          <cell r="I57">
            <v>48</v>
          </cell>
          <cell r="J57">
            <v>0.0333333333333348</v>
          </cell>
        </row>
        <row r="58">
          <cell r="C58" t="str">
            <v>60m bb.914 v</v>
          </cell>
          <cell r="D58" t="str">
            <v> vyrams</v>
          </cell>
          <cell r="I58">
            <v>49</v>
          </cell>
          <cell r="J58">
            <v>0.0340277777777793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0.0347222222222238</v>
          </cell>
        </row>
        <row r="60">
          <cell r="C60" t="str">
            <v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0.0354166666666683</v>
          </cell>
        </row>
        <row r="61">
          <cell r="C61" t="str">
            <v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0.0361111111111128</v>
          </cell>
        </row>
        <row r="62">
          <cell r="C62" t="str">
            <v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0.0368055555555573</v>
          </cell>
        </row>
        <row r="63">
          <cell r="C63" t="str">
            <v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0.0375000000000018</v>
          </cell>
        </row>
        <row r="64">
          <cell r="C64" t="str">
            <v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0.0381944444444463</v>
          </cell>
        </row>
        <row r="65">
          <cell r="C65" t="str">
            <v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0.0388888888888908</v>
          </cell>
        </row>
        <row r="66">
          <cell r="C66" t="str">
            <v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0.0395833333333353</v>
          </cell>
        </row>
        <row r="67">
          <cell r="C67" t="str">
            <v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0.0402777777777798</v>
          </cell>
        </row>
        <row r="68">
          <cell r="C68" t="str">
            <v> </v>
          </cell>
          <cell r="D68" t="str">
            <v>  </v>
          </cell>
          <cell r="I68">
            <v>59</v>
          </cell>
          <cell r="J68">
            <v>0.0409722222222243</v>
          </cell>
        </row>
        <row r="69">
          <cell r="C69" t="str">
            <v>at </v>
          </cell>
          <cell r="D69" t="str">
            <v>Varžybų atidarymas  </v>
          </cell>
          <cell r="E69" t="str">
            <v>Varžybų atidarymas</v>
          </cell>
          <cell r="I69">
            <v>60</v>
          </cell>
          <cell r="J69">
            <v>0.0416666666666688</v>
          </cell>
        </row>
        <row r="70">
          <cell r="C70">
            <v>1</v>
          </cell>
          <cell r="D70" t="str">
            <v>1 bėgimas iš </v>
          </cell>
          <cell r="I70">
            <v>61</v>
          </cell>
          <cell r="J70">
            <v>0.0423611111111133</v>
          </cell>
        </row>
        <row r="71">
          <cell r="C71">
            <v>2</v>
          </cell>
          <cell r="D71" t="str">
            <v>2 bėgimas iš </v>
          </cell>
          <cell r="I71">
            <v>62</v>
          </cell>
          <cell r="J71">
            <v>0.0430555555555578</v>
          </cell>
        </row>
        <row r="72">
          <cell r="C72">
            <v>3</v>
          </cell>
          <cell r="D72" t="str">
            <v>3 bėgimas iš </v>
          </cell>
          <cell r="I72">
            <v>63</v>
          </cell>
          <cell r="J72">
            <v>0.0437500000000023</v>
          </cell>
        </row>
        <row r="73">
          <cell r="C73">
            <v>4</v>
          </cell>
          <cell r="D73" t="str">
            <v>4 bėgimas iš </v>
          </cell>
          <cell r="I73">
            <v>64</v>
          </cell>
          <cell r="J73">
            <v>0.0444444444444468</v>
          </cell>
        </row>
        <row r="74">
          <cell r="C74">
            <v>5</v>
          </cell>
          <cell r="D74" t="str">
            <v>5 bėgimas iš </v>
          </cell>
          <cell r="I74">
            <v>65</v>
          </cell>
          <cell r="J74">
            <v>0.0451388888888913</v>
          </cell>
        </row>
        <row r="75">
          <cell r="C75">
            <v>6</v>
          </cell>
          <cell r="D75" t="str">
            <v>6 bėgimas iš </v>
          </cell>
          <cell r="I75">
            <v>66</v>
          </cell>
          <cell r="J75">
            <v>0.0458333333333358</v>
          </cell>
        </row>
        <row r="76">
          <cell r="C76">
            <v>7</v>
          </cell>
          <cell r="D76" t="str">
            <v>7 bėgimas iš </v>
          </cell>
          <cell r="I76">
            <v>67</v>
          </cell>
          <cell r="J76">
            <v>0.0465277777777803</v>
          </cell>
        </row>
        <row r="77">
          <cell r="C77">
            <v>8</v>
          </cell>
          <cell r="D77" t="str">
            <v>8 bėgimas iš </v>
          </cell>
          <cell r="I77">
            <v>68</v>
          </cell>
          <cell r="J77">
            <v>0.0472222222222248</v>
          </cell>
        </row>
        <row r="78">
          <cell r="C78">
            <v>9</v>
          </cell>
          <cell r="D78" t="str">
            <v>9 bėgimas iš </v>
          </cell>
          <cell r="I78">
            <v>69</v>
          </cell>
          <cell r="J78">
            <v>0.0479166666666693</v>
          </cell>
        </row>
        <row r="79">
          <cell r="C79">
            <v>10</v>
          </cell>
          <cell r="D79" t="str">
            <v>10 bėgimas iš </v>
          </cell>
          <cell r="I79">
            <v>70</v>
          </cell>
          <cell r="J79">
            <v>0.0486111111111138</v>
          </cell>
        </row>
        <row r="80">
          <cell r="C80">
            <v>11</v>
          </cell>
          <cell r="D80" t="str">
            <v>11 bėgimas iš </v>
          </cell>
          <cell r="I80">
            <v>71</v>
          </cell>
          <cell r="J80">
            <v>0.0493055555555583</v>
          </cell>
        </row>
        <row r="81">
          <cell r="C81">
            <v>12</v>
          </cell>
          <cell r="D81" t="str">
            <v>12 bėgimas iš </v>
          </cell>
          <cell r="I81">
            <v>72</v>
          </cell>
          <cell r="J81">
            <v>0.0500000000000028</v>
          </cell>
        </row>
        <row r="82">
          <cell r="C82">
            <v>13</v>
          </cell>
          <cell r="D82" t="str">
            <v>13 bėgimas iš </v>
          </cell>
          <cell r="I82">
            <v>73</v>
          </cell>
          <cell r="J82">
            <v>0.0506944444444473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0.0513888888888918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0.0520833333333363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0.0527777777777808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0.0534722222222253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0.0541666666666698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0.0548611111111143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0.0555555555555588</v>
          </cell>
        </row>
        <row r="90">
          <cell r="C90">
            <v>14</v>
          </cell>
          <cell r="D90" t="str">
            <v>14 bėgimas iš </v>
          </cell>
          <cell r="I90">
            <v>81</v>
          </cell>
          <cell r="J90">
            <v>0.0562500000000033</v>
          </cell>
        </row>
        <row r="91">
          <cell r="C91">
            <v>15</v>
          </cell>
          <cell r="D91" t="str">
            <v>15 bėgimas iš </v>
          </cell>
          <cell r="I91">
            <v>82</v>
          </cell>
          <cell r="J91">
            <v>0.0569444444444478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0.0576388888888923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0.0583333333333368</v>
          </cell>
        </row>
        <row r="94">
          <cell r="I94">
            <v>85</v>
          </cell>
          <cell r="J94">
            <v>0.0590277777777813</v>
          </cell>
        </row>
        <row r="107">
          <cell r="B107" t="str">
            <v>60m bb</v>
          </cell>
          <cell r="C107">
            <v>0.00347222222222222</v>
          </cell>
        </row>
        <row r="108">
          <cell r="B108" t="str">
            <v>60m</v>
          </cell>
          <cell r="C108">
            <v>0.002777777777777778</v>
          </cell>
        </row>
        <row r="109">
          <cell r="B109" t="str">
            <v>200m</v>
          </cell>
          <cell r="C109">
            <v>0.002777777777777778</v>
          </cell>
        </row>
        <row r="110">
          <cell r="B110" t="str">
            <v>300m</v>
          </cell>
          <cell r="C110">
            <v>0.00277777777777778</v>
          </cell>
        </row>
        <row r="111">
          <cell r="B111" t="str">
            <v>400m</v>
          </cell>
          <cell r="C111">
            <v>0.003472222222222222</v>
          </cell>
        </row>
        <row r="112">
          <cell r="B112" t="str">
            <v>600m</v>
          </cell>
          <cell r="C112">
            <v>0.00347222222222222</v>
          </cell>
        </row>
        <row r="113">
          <cell r="B113" t="str">
            <v>800m</v>
          </cell>
          <cell r="C113">
            <v>0.00416666666666667</v>
          </cell>
        </row>
        <row r="114">
          <cell r="B114" t="str">
            <v>1000m</v>
          </cell>
          <cell r="C114">
            <v>0.00486111111111111</v>
          </cell>
        </row>
        <row r="115">
          <cell r="B115" t="str">
            <v>1500m</v>
          </cell>
          <cell r="C115">
            <v>0.00555555555555556</v>
          </cell>
        </row>
        <row r="116">
          <cell r="B116" t="str">
            <v>2000m</v>
          </cell>
          <cell r="C116">
            <v>0.00694444444444444</v>
          </cell>
        </row>
        <row r="117">
          <cell r="B117" t="str">
            <v>3000m</v>
          </cell>
          <cell r="C117">
            <v>0.0104166666666667</v>
          </cell>
        </row>
        <row r="118">
          <cell r="B118" t="str">
            <v>5000m</v>
          </cell>
          <cell r="C118">
            <v>0.0173611111111111</v>
          </cell>
        </row>
        <row r="119">
          <cell r="B119" t="str">
            <v>60m bb.99</v>
          </cell>
          <cell r="C119">
            <v>0.003472222222222222</v>
          </cell>
        </row>
      </sheetData>
      <sheetData sheetId="9">
        <row r="19">
          <cell r="T19" t="e">
            <v>#VALUE!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  <cell r="AD19">
            <v>8.14</v>
          </cell>
          <cell r="AE19" t="str">
            <v> </v>
          </cell>
          <cell r="AF19" t="str">
            <v> </v>
          </cell>
          <cell r="AG19" t="str">
            <v> </v>
          </cell>
          <cell r="AH19" t="str">
            <v> </v>
          </cell>
          <cell r="AI19" t="str">
            <v> </v>
          </cell>
          <cell r="AJ19" t="str">
            <v> </v>
          </cell>
          <cell r="AK19" t="str">
            <v> </v>
          </cell>
        </row>
        <row r="20">
          <cell r="T20" t="e">
            <v>#VALUE!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  <cell r="AD20">
            <v>8.02</v>
          </cell>
          <cell r="AE20" t="str">
            <v> </v>
          </cell>
          <cell r="AF20" t="str">
            <v> </v>
          </cell>
          <cell r="AG20" t="str">
            <v> </v>
          </cell>
          <cell r="AH20" t="str">
            <v> </v>
          </cell>
          <cell r="AI20" t="str">
            <v> </v>
          </cell>
          <cell r="AJ20" t="str">
            <v> </v>
          </cell>
          <cell r="AK20" t="str">
            <v> </v>
          </cell>
        </row>
        <row r="21">
          <cell r="T21" t="e">
            <v>#VALUE!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  <cell r="AD21">
            <v>7.89</v>
          </cell>
          <cell r="AE21" t="str">
            <v> </v>
          </cell>
          <cell r="AF21" t="str">
            <v> </v>
          </cell>
          <cell r="AG21" t="str">
            <v> </v>
          </cell>
          <cell r="AH21" t="str">
            <v> </v>
          </cell>
          <cell r="AI21" t="str">
            <v> </v>
          </cell>
          <cell r="AJ21" t="str">
            <v> </v>
          </cell>
          <cell r="AK21" t="str">
            <v> </v>
          </cell>
        </row>
        <row r="22">
          <cell r="T22" t="e">
            <v>#VALUE!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  <cell r="AD22">
            <v>7.94</v>
          </cell>
          <cell r="AE22" t="str">
            <v> </v>
          </cell>
          <cell r="AF22" t="str">
            <v> </v>
          </cell>
          <cell r="AG22" t="str">
            <v> </v>
          </cell>
          <cell r="AH22" t="str">
            <v> </v>
          </cell>
          <cell r="AI22" t="str">
            <v> </v>
          </cell>
          <cell r="AJ22" t="str">
            <v> </v>
          </cell>
          <cell r="AK22" t="str">
            <v> </v>
          </cell>
        </row>
        <row r="23">
          <cell r="T23" t="e">
            <v>#VALUE!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  <cell r="AD23">
            <v>8.07</v>
          </cell>
          <cell r="AE23" t="str">
            <v> </v>
          </cell>
          <cell r="AF23" t="str">
            <v> </v>
          </cell>
          <cell r="AG23" t="str">
            <v> </v>
          </cell>
          <cell r="AH23" t="str">
            <v> </v>
          </cell>
          <cell r="AI23" t="str">
            <v> </v>
          </cell>
          <cell r="AJ23" t="str">
            <v> </v>
          </cell>
          <cell r="AK23" t="str">
            <v> </v>
          </cell>
        </row>
        <row r="24">
          <cell r="T24" t="e">
            <v>#VALUE!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  <cell r="AD24">
            <v>8.07</v>
          </cell>
          <cell r="AE24" t="str">
            <v> </v>
          </cell>
          <cell r="AF24" t="str">
            <v> </v>
          </cell>
          <cell r="AG24" t="str">
            <v> </v>
          </cell>
          <cell r="AH24" t="str">
            <v> </v>
          </cell>
          <cell r="AI24" t="str">
            <v> </v>
          </cell>
          <cell r="AJ24" t="str">
            <v> </v>
          </cell>
          <cell r="AK24" t="str">
            <v> </v>
          </cell>
        </row>
      </sheetData>
      <sheetData sheetId="10">
        <row r="9">
          <cell r="U9" t="str">
            <v/>
          </cell>
          <cell r="V9">
            <v>1</v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</row>
        <row r="10">
          <cell r="U10" t="str">
            <v/>
          </cell>
          <cell r="V10">
            <v>2</v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</row>
        <row r="11">
          <cell r="U11" t="str">
            <v/>
          </cell>
          <cell r="V11">
            <v>3</v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</row>
        <row r="12">
          <cell r="U12" t="str">
            <v/>
          </cell>
          <cell r="V12">
            <v>4</v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</row>
        <row r="13">
          <cell r="U13" t="str">
            <v/>
          </cell>
          <cell r="V13">
            <v>5</v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</row>
        <row r="14">
          <cell r="U14" t="str">
            <v/>
          </cell>
          <cell r="V14">
            <v>6</v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>Šiauliai </v>
          </cell>
          <cell r="K19">
            <v>7.36</v>
          </cell>
          <cell r="L19">
            <v>7.24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> </v>
          </cell>
          <cell r="Z19" t="str">
            <v/>
          </cell>
          <cell r="AA19" t="str">
            <v> </v>
          </cell>
          <cell r="AB19" t="str">
            <v> </v>
          </cell>
          <cell r="AC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>Kaunas </v>
          </cell>
          <cell r="K20">
            <v>7.12</v>
          </cell>
          <cell r="L20">
            <v>7.2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> </v>
          </cell>
          <cell r="Z20" t="str">
            <v/>
          </cell>
          <cell r="AA20" t="str">
            <v> </v>
          </cell>
          <cell r="AB20" t="str">
            <v> </v>
          </cell>
          <cell r="AC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>Vilnius </v>
          </cell>
          <cell r="K21">
            <v>7.01</v>
          </cell>
          <cell r="L21">
            <v>6.97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> </v>
          </cell>
          <cell r="Z21" t="str">
            <v/>
          </cell>
          <cell r="AA21" t="str">
            <v> </v>
          </cell>
          <cell r="AB21" t="str">
            <v> </v>
          </cell>
          <cell r="AC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>Vilnius </v>
          </cell>
          <cell r="K22">
            <v>6.88</v>
          </cell>
          <cell r="L22">
            <v>6.88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> </v>
          </cell>
          <cell r="Z22" t="str">
            <v/>
          </cell>
          <cell r="AA22" t="str">
            <v> </v>
          </cell>
          <cell r="AB22" t="str">
            <v> </v>
          </cell>
          <cell r="AC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>Kaunas - Alytus </v>
          </cell>
          <cell r="K23">
            <v>7.09</v>
          </cell>
          <cell r="L23">
            <v>7.13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> </v>
          </cell>
          <cell r="Z23" t="str">
            <v/>
          </cell>
          <cell r="AA23" t="str">
            <v> </v>
          </cell>
          <cell r="AB23" t="str">
            <v> </v>
          </cell>
          <cell r="AC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>Utena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> </v>
          </cell>
          <cell r="Z24" t="str">
            <v/>
          </cell>
          <cell r="AA24" t="str">
            <v> </v>
          </cell>
          <cell r="AB24" t="str">
            <v> </v>
          </cell>
          <cell r="AC24" t="str">
            <v> </v>
          </cell>
        </row>
        <row r="26">
          <cell r="G26" t="str">
            <v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>Panevėžys </v>
          </cell>
          <cell r="L29">
            <v>7.23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>Panevėžys </v>
          </cell>
          <cell r="L30">
            <v>7.18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>Kaunas </v>
          </cell>
          <cell r="K31">
            <v>7.03</v>
          </cell>
          <cell r="L31">
            <v>6.97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>Vilnius </v>
          </cell>
          <cell r="K32">
            <v>7.051</v>
          </cell>
          <cell r="L32">
            <v>6.94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>Vilnius </v>
          </cell>
          <cell r="L33">
            <v>7.08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>Kaunas </v>
          </cell>
          <cell r="K34">
            <v>7.36</v>
          </cell>
          <cell r="L34">
            <v>7.3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>Kaunas </v>
          </cell>
          <cell r="L39">
            <v>7.25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>Kaunas </v>
          </cell>
          <cell r="L40">
            <v>7.22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>Kaunas </v>
          </cell>
          <cell r="K41">
            <v>6.96</v>
          </cell>
          <cell r="L41">
            <v>6.93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>Kaunas </v>
          </cell>
          <cell r="K42">
            <v>7.052</v>
          </cell>
          <cell r="L42">
            <v>7.06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>Plungė </v>
          </cell>
          <cell r="K43">
            <v>7.18</v>
          </cell>
          <cell r="L43">
            <v>7.14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 </v>
          </cell>
        </row>
        <row r="51">
          <cell r="G51" t="str">
            <v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>Jurbarkas </v>
          </cell>
          <cell r="L54">
            <v>7.27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>Kaunas </v>
          </cell>
          <cell r="K55">
            <v>7.29</v>
          </cell>
          <cell r="L55">
            <v>7.22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>Kaunas - Alytus </v>
          </cell>
          <cell r="K56">
            <v>6.75</v>
          </cell>
          <cell r="L56">
            <v>6.71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>Vilnius </v>
          </cell>
          <cell r="K57">
            <v>7.05</v>
          </cell>
          <cell r="L57">
            <v>6.88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>Alytus </v>
          </cell>
          <cell r="K58">
            <v>7.08</v>
          </cell>
          <cell r="L58">
            <v>7.07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L59">
            <v>7.17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F64">
            <v>190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F65">
            <v>150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F66">
            <v>273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F67">
            <v>110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F68">
            <v>143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3">
        <row r="9">
          <cell r="B9" t="str">
            <v> </v>
          </cell>
          <cell r="C9" t="str">
            <v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>Alytus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>Pakruojis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>Marijampolė </v>
          </cell>
          <cell r="K11">
            <v>0.0029643518518518517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>Marijampolė </v>
          </cell>
          <cell r="K12">
            <v>0.0029815972222222223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>Pasvalys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>Jurbarkas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>Šiauliai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7">
          <cell r="B17" t="str">
            <v> </v>
          </cell>
          <cell r="C17" t="str">
            <v> </v>
          </cell>
          <cell r="D17">
            <v>1</v>
          </cell>
          <cell r="F17" t="str">
            <v> </v>
          </cell>
          <cell r="G17" t="str">
            <v/>
          </cell>
          <cell r="H17" t="str">
            <v> </v>
          </cell>
          <cell r="I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  <cell r="Q17" t="str">
            <v> </v>
          </cell>
        </row>
        <row r="18">
          <cell r="B18" t="str">
            <v> </v>
          </cell>
          <cell r="C18" t="str">
            <v> </v>
          </cell>
          <cell r="D18">
            <v>1</v>
          </cell>
          <cell r="F18" t="str">
            <v> </v>
          </cell>
          <cell r="G18" t="str">
            <v/>
          </cell>
          <cell r="H18" t="str">
            <v> </v>
          </cell>
          <cell r="I18" t="str">
            <v> </v>
          </cell>
          <cell r="M18" t="str">
            <v> </v>
          </cell>
          <cell r="N18" t="str">
            <v> </v>
          </cell>
          <cell r="O18" t="str">
            <v> </v>
          </cell>
          <cell r="P18" t="str">
            <v> </v>
          </cell>
          <cell r="Q18" t="str">
            <v> </v>
          </cell>
        </row>
        <row r="19">
          <cell r="B19" t="str">
            <v> </v>
          </cell>
          <cell r="C19" t="str">
            <v> </v>
          </cell>
          <cell r="D19">
            <v>1</v>
          </cell>
          <cell r="F19" t="str">
            <v> </v>
          </cell>
          <cell r="G19" t="str">
            <v/>
          </cell>
          <cell r="H19" t="str">
            <v> </v>
          </cell>
          <cell r="I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</row>
        <row r="20">
          <cell r="B20" t="str">
            <v> </v>
          </cell>
          <cell r="C20" t="str">
            <v> </v>
          </cell>
          <cell r="D20">
            <v>1</v>
          </cell>
          <cell r="F20" t="str">
            <v> </v>
          </cell>
          <cell r="G20" t="str">
            <v/>
          </cell>
          <cell r="H20" t="str">
            <v> </v>
          </cell>
          <cell r="I20" t="str">
            <v> </v>
          </cell>
          <cell r="M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</row>
        <row r="22">
          <cell r="F22" t="str">
            <v>2 bėgimas iš </v>
          </cell>
          <cell r="G22" t="str">
            <v>2 bėgimas iš  4</v>
          </cell>
        </row>
        <row r="23">
          <cell r="E23">
            <v>0.7625000000000058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>Kaunas - Alytus </v>
          </cell>
          <cell r="K25">
            <v>0.0027968750000000003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  <cell r="Q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>Kaunas </v>
          </cell>
          <cell r="K26">
            <v>0.002839699074074074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  <cell r="Q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>Kaunas </v>
          </cell>
          <cell r="K27">
            <v>0.0028479166666666666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  <cell r="Q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>Pakruojis </v>
          </cell>
          <cell r="M28" t="str">
            <v> </v>
          </cell>
          <cell r="N28" t="str">
            <v> </v>
          </cell>
          <cell r="O28" t="str">
            <v> </v>
          </cell>
          <cell r="P28" t="str">
            <v> </v>
          </cell>
          <cell r="Q28" t="str">
            <v> </v>
          </cell>
        </row>
        <row r="29">
          <cell r="B29" t="str">
            <v> </v>
          </cell>
          <cell r="C29" t="str">
            <v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>Šiauliai </v>
          </cell>
          <cell r="K29">
            <v>0.002804398148148148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</row>
        <row r="30">
          <cell r="B30" t="str">
            <v> </v>
          </cell>
          <cell r="C30" t="str">
            <v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>Vilnius-Trakai </v>
          </cell>
          <cell r="K30">
            <v>0.0028119212962962963</v>
          </cell>
          <cell r="M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</row>
        <row r="31">
          <cell r="B31" t="str">
            <v> </v>
          </cell>
          <cell r="C31" t="str">
            <v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>Vilnius </v>
          </cell>
          <cell r="K31">
            <v>0.002887847222222222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</row>
        <row r="32">
          <cell r="B32" t="str">
            <v> </v>
          </cell>
          <cell r="C32" t="str">
            <v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>Šiauliai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</row>
        <row r="33">
          <cell r="B33" t="str">
            <v> </v>
          </cell>
          <cell r="C33" t="str">
            <v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>Kaunas - Alytus </v>
          </cell>
          <cell r="M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</row>
        <row r="34">
          <cell r="B34" t="str">
            <v> </v>
          </cell>
          <cell r="C34" t="str">
            <v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>Kelmė </v>
          </cell>
          <cell r="M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</row>
        <row r="35">
          <cell r="B35" t="str">
            <v> </v>
          </cell>
          <cell r="C35" t="str">
            <v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>Kelmė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  <cell r="Q35" t="str">
            <v> </v>
          </cell>
        </row>
        <row r="36">
          <cell r="B36" t="str">
            <v> </v>
          </cell>
          <cell r="C36" t="str">
            <v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>Plungės Raj. </v>
          </cell>
          <cell r="M36" t="str">
            <v> </v>
          </cell>
          <cell r="N36" t="str">
            <v> </v>
          </cell>
          <cell r="O36" t="str">
            <v> </v>
          </cell>
          <cell r="P36" t="str">
            <v> </v>
          </cell>
          <cell r="Q36" t="str">
            <v> </v>
          </cell>
        </row>
        <row r="46">
          <cell r="F46" t="str">
            <v>3 bėgimas iš </v>
          </cell>
          <cell r="G46" t="str">
            <v>3 bėgimas iš  4</v>
          </cell>
        </row>
        <row r="47">
          <cell r="E47">
            <v>0.7680555555555614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> </v>
          </cell>
          <cell r="C49" t="str">
            <v> </v>
          </cell>
          <cell r="D49">
            <v>3</v>
          </cell>
          <cell r="F49" t="str">
            <v> </v>
          </cell>
          <cell r="G49" t="str">
            <v/>
          </cell>
          <cell r="H49" t="str">
            <v> </v>
          </cell>
          <cell r="I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  <cell r="Q49" t="str">
            <v> </v>
          </cell>
        </row>
        <row r="50">
          <cell r="B50" t="str">
            <v> </v>
          </cell>
          <cell r="C50" t="str">
            <v> </v>
          </cell>
          <cell r="D50">
            <v>3</v>
          </cell>
          <cell r="F50" t="str">
            <v> </v>
          </cell>
          <cell r="G50" t="str">
            <v/>
          </cell>
          <cell r="H50" t="str">
            <v> </v>
          </cell>
          <cell r="I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  <cell r="Q50" t="str">
            <v> </v>
          </cell>
        </row>
        <row r="51">
          <cell r="B51" t="str">
            <v> </v>
          </cell>
          <cell r="C51" t="str">
            <v> </v>
          </cell>
          <cell r="D51">
            <v>3</v>
          </cell>
          <cell r="F51" t="str">
            <v> </v>
          </cell>
          <cell r="G51" t="str">
            <v/>
          </cell>
          <cell r="H51" t="str">
            <v> </v>
          </cell>
          <cell r="I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  <cell r="Q51" t="str">
            <v> </v>
          </cell>
        </row>
        <row r="52">
          <cell r="B52" t="str">
            <v> </v>
          </cell>
          <cell r="C52" t="str">
            <v> </v>
          </cell>
          <cell r="D52">
            <v>3</v>
          </cell>
          <cell r="F52" t="str">
            <v> </v>
          </cell>
          <cell r="G52" t="str">
            <v/>
          </cell>
          <cell r="H52" t="str">
            <v> </v>
          </cell>
          <cell r="I52" t="str">
            <v> </v>
          </cell>
          <cell r="M52" t="str">
            <v> </v>
          </cell>
          <cell r="N52" t="str">
            <v> </v>
          </cell>
          <cell r="O52" t="str">
            <v> </v>
          </cell>
          <cell r="P52" t="str">
            <v> </v>
          </cell>
          <cell r="Q52" t="str">
            <v> </v>
          </cell>
        </row>
        <row r="53">
          <cell r="B53" t="str">
            <v> </v>
          </cell>
          <cell r="C53" t="str">
            <v> </v>
          </cell>
          <cell r="D53">
            <v>3</v>
          </cell>
          <cell r="F53" t="str">
            <v> </v>
          </cell>
          <cell r="G53" t="str">
            <v/>
          </cell>
          <cell r="H53" t="str">
            <v> </v>
          </cell>
          <cell r="I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  <cell r="Q53" t="str">
            <v> </v>
          </cell>
        </row>
        <row r="54">
          <cell r="B54" t="str">
            <v> </v>
          </cell>
          <cell r="C54" t="str">
            <v> </v>
          </cell>
          <cell r="D54">
            <v>3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  <cell r="M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</row>
        <row r="55">
          <cell r="B55" t="str">
            <v> </v>
          </cell>
          <cell r="C55" t="str">
            <v> </v>
          </cell>
          <cell r="D55">
            <v>3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</row>
        <row r="56">
          <cell r="B56" t="str">
            <v> </v>
          </cell>
          <cell r="C56" t="str">
            <v> </v>
          </cell>
          <cell r="D56">
            <v>3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  <cell r="M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</row>
        <row r="57">
          <cell r="B57" t="str">
            <v> </v>
          </cell>
          <cell r="C57" t="str">
            <v> </v>
          </cell>
          <cell r="D57">
            <v>3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</row>
        <row r="58">
          <cell r="B58" t="str">
            <v> </v>
          </cell>
          <cell r="C58" t="str">
            <v> </v>
          </cell>
          <cell r="D58">
            <v>3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  <cell r="M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</row>
        <row r="59">
          <cell r="B59" t="str">
            <v> </v>
          </cell>
          <cell r="C59" t="str">
            <v> </v>
          </cell>
          <cell r="D59">
            <v>3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</row>
        <row r="60">
          <cell r="B60" t="str">
            <v> </v>
          </cell>
          <cell r="C60" t="str">
            <v> </v>
          </cell>
          <cell r="D60">
            <v>3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  <cell r="M60" t="str">
            <v> </v>
          </cell>
          <cell r="N60" t="str">
            <v> </v>
          </cell>
          <cell r="O60" t="str">
            <v> </v>
          </cell>
          <cell r="P60" t="str">
            <v> </v>
          </cell>
          <cell r="Q60" t="str">
            <v> </v>
          </cell>
        </row>
        <row r="62">
          <cell r="F62" t="str">
            <v>4 bėgimas iš </v>
          </cell>
          <cell r="G62" t="str">
            <v>4 bėgimas iš  4</v>
          </cell>
        </row>
        <row r="63">
          <cell r="E63">
            <v>0.7736111111111169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> </v>
          </cell>
          <cell r="C65" t="str">
            <v> </v>
          </cell>
          <cell r="D65">
            <v>4</v>
          </cell>
          <cell r="F65" t="str">
            <v> </v>
          </cell>
          <cell r="G65" t="str">
            <v/>
          </cell>
          <cell r="H65" t="str">
            <v> </v>
          </cell>
          <cell r="I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</row>
        <row r="66">
          <cell r="B66" t="str">
            <v> </v>
          </cell>
          <cell r="C66" t="str">
            <v> </v>
          </cell>
          <cell r="D66">
            <v>4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</row>
        <row r="67">
          <cell r="B67" t="str">
            <v> </v>
          </cell>
          <cell r="C67" t="str">
            <v> </v>
          </cell>
          <cell r="D67">
            <v>4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</row>
        <row r="68">
          <cell r="B68" t="str">
            <v> </v>
          </cell>
          <cell r="C68" t="str">
            <v> </v>
          </cell>
          <cell r="D68">
            <v>4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  <cell r="M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</row>
        <row r="69">
          <cell r="B69" t="str">
            <v> </v>
          </cell>
          <cell r="C69" t="str">
            <v> </v>
          </cell>
          <cell r="D69">
            <v>4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</row>
        <row r="70">
          <cell r="B70" t="str">
            <v> </v>
          </cell>
          <cell r="C70" t="str">
            <v> </v>
          </cell>
          <cell r="D70">
            <v>4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 t="str">
            <v> </v>
          </cell>
          <cell r="Q70" t="str">
            <v> </v>
          </cell>
        </row>
        <row r="71">
          <cell r="B71" t="str">
            <v> </v>
          </cell>
          <cell r="C71" t="str">
            <v> </v>
          </cell>
          <cell r="D71">
            <v>4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  <cell r="Q71" t="str">
            <v> </v>
          </cell>
        </row>
        <row r="72">
          <cell r="B72" t="str">
            <v> </v>
          </cell>
          <cell r="C72" t="str">
            <v> </v>
          </cell>
          <cell r="D72">
            <v>4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  <cell r="M72" t="str">
            <v> </v>
          </cell>
          <cell r="N72" t="str">
            <v> </v>
          </cell>
          <cell r="O72" t="str">
            <v> </v>
          </cell>
          <cell r="P72" t="str">
            <v> </v>
          </cell>
          <cell r="Q72" t="str">
            <v> </v>
          </cell>
        </row>
        <row r="73">
          <cell r="B73" t="str">
            <v> </v>
          </cell>
          <cell r="C73" t="str">
            <v> </v>
          </cell>
          <cell r="D73">
            <v>4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  <cell r="Q73" t="str">
            <v> </v>
          </cell>
        </row>
        <row r="74">
          <cell r="B74" t="str">
            <v> </v>
          </cell>
          <cell r="C74" t="str">
            <v> </v>
          </cell>
          <cell r="D74">
            <v>4</v>
          </cell>
          <cell r="F74" t="str">
            <v> </v>
          </cell>
          <cell r="G74" t="str">
            <v/>
          </cell>
          <cell r="H74" t="str">
            <v> </v>
          </cell>
          <cell r="I74" t="str">
            <v> 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</row>
        <row r="75">
          <cell r="B75" t="str">
            <v> </v>
          </cell>
          <cell r="C75" t="str">
            <v> </v>
          </cell>
          <cell r="D75">
            <v>4</v>
          </cell>
          <cell r="F75" t="str">
            <v> </v>
          </cell>
          <cell r="G75" t="str">
            <v/>
          </cell>
          <cell r="H75" t="str">
            <v> </v>
          </cell>
          <cell r="I75" t="str">
            <v> </v>
          </cell>
          <cell r="M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</row>
        <row r="76">
          <cell r="B76" t="str">
            <v> </v>
          </cell>
          <cell r="C76" t="str">
            <v> </v>
          </cell>
          <cell r="D76">
            <v>4</v>
          </cell>
          <cell r="F76" t="str">
            <v> </v>
          </cell>
          <cell r="G76" t="str">
            <v/>
          </cell>
          <cell r="H76" t="str">
            <v> </v>
          </cell>
          <cell r="I76" t="str">
            <v> </v>
          </cell>
          <cell r="M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</row>
      </sheetData>
      <sheetData sheetId="16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  <cell r="S9" t="str">
            <v> </v>
          </cell>
          <cell r="U9" t="str">
            <v/>
          </cell>
          <cell r="W9" t="str">
            <v/>
          </cell>
          <cell r="X9">
            <v>5</v>
          </cell>
          <cell r="Y9" t="str">
            <v> </v>
          </cell>
          <cell r="Z9" t="str">
            <v/>
          </cell>
          <cell r="AA9" t="str">
            <v> </v>
          </cell>
          <cell r="AB9" t="str">
            <v> </v>
          </cell>
          <cell r="AC9" t="str">
            <v> </v>
          </cell>
          <cell r="AE9" t="str">
            <v> </v>
          </cell>
          <cell r="AF9" t="str">
            <v> </v>
          </cell>
          <cell r="AG9" t="str">
            <v> </v>
          </cell>
          <cell r="AH9" t="str">
            <v> </v>
          </cell>
          <cell r="AI9" t="str">
            <v> </v>
          </cell>
          <cell r="AJ9" t="str">
            <v> </v>
          </cell>
          <cell r="AK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  <cell r="S10" t="str">
            <v> </v>
          </cell>
          <cell r="U10" t="str">
            <v/>
          </cell>
          <cell r="W10" t="str">
            <v/>
          </cell>
          <cell r="X10">
            <v>3</v>
          </cell>
          <cell r="Y10" t="str">
            <v> </v>
          </cell>
          <cell r="Z10" t="str">
            <v/>
          </cell>
          <cell r="AA10" t="str">
            <v> </v>
          </cell>
          <cell r="AB10" t="str">
            <v> </v>
          </cell>
          <cell r="AC10" t="str">
            <v> </v>
          </cell>
          <cell r="AE10" t="str">
            <v> </v>
          </cell>
          <cell r="AF10" t="str">
            <v> </v>
          </cell>
          <cell r="AG10" t="str">
            <v> </v>
          </cell>
          <cell r="AH10" t="str">
            <v> </v>
          </cell>
          <cell r="AI10" t="str">
            <v> </v>
          </cell>
          <cell r="AJ10" t="str">
            <v> </v>
          </cell>
          <cell r="AK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  <cell r="S11" t="str">
            <v> </v>
          </cell>
          <cell r="U11" t="str">
            <v/>
          </cell>
          <cell r="W11" t="str">
            <v/>
          </cell>
          <cell r="X11">
            <v>1</v>
          </cell>
          <cell r="Y11" t="str">
            <v> </v>
          </cell>
          <cell r="Z11" t="str">
            <v/>
          </cell>
          <cell r="AA11" t="str">
            <v> </v>
          </cell>
          <cell r="AB11" t="str">
            <v> </v>
          </cell>
          <cell r="AC11" t="str">
            <v> </v>
          </cell>
          <cell r="AE11" t="str">
            <v> </v>
          </cell>
          <cell r="AF11" t="str">
            <v> </v>
          </cell>
          <cell r="AG11" t="str">
            <v> </v>
          </cell>
          <cell r="AH11" t="str">
            <v> </v>
          </cell>
          <cell r="AI11" t="str">
            <v> </v>
          </cell>
          <cell r="AJ11" t="str">
            <v> </v>
          </cell>
          <cell r="AK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  <cell r="S12" t="str">
            <v> </v>
          </cell>
          <cell r="U12" t="str">
            <v/>
          </cell>
          <cell r="W12" t="str">
            <v/>
          </cell>
          <cell r="X12">
            <v>2</v>
          </cell>
          <cell r="Y12" t="str">
            <v> </v>
          </cell>
          <cell r="Z12" t="str">
            <v/>
          </cell>
          <cell r="AA12" t="str">
            <v> </v>
          </cell>
          <cell r="AB12" t="str">
            <v> </v>
          </cell>
          <cell r="AC12" t="str">
            <v> </v>
          </cell>
          <cell r="AE12" t="str">
            <v> </v>
          </cell>
          <cell r="AF12" t="str">
            <v> </v>
          </cell>
          <cell r="AG12" t="str">
            <v> </v>
          </cell>
          <cell r="AH12" t="str">
            <v> </v>
          </cell>
          <cell r="AI12" t="str">
            <v> </v>
          </cell>
          <cell r="AJ12" t="str">
            <v> </v>
          </cell>
          <cell r="AK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  <cell r="S13" t="str">
            <v> </v>
          </cell>
          <cell r="U13" t="str">
            <v/>
          </cell>
          <cell r="W13" t="str">
            <v/>
          </cell>
          <cell r="X13">
            <v>4</v>
          </cell>
          <cell r="Y13" t="str">
            <v> </v>
          </cell>
          <cell r="Z13" t="str">
            <v/>
          </cell>
          <cell r="AA13" t="str">
            <v> </v>
          </cell>
          <cell r="AB13" t="str">
            <v> </v>
          </cell>
          <cell r="AC13" t="str">
            <v> </v>
          </cell>
          <cell r="AE13" t="str">
            <v> </v>
          </cell>
          <cell r="AF13" t="str">
            <v> </v>
          </cell>
          <cell r="AG13" t="str">
            <v> </v>
          </cell>
          <cell r="AH13" t="str">
            <v> </v>
          </cell>
          <cell r="AI13" t="str">
            <v> </v>
          </cell>
          <cell r="AJ13" t="str">
            <v> </v>
          </cell>
          <cell r="AK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  <cell r="S14" t="str">
            <v> </v>
          </cell>
          <cell r="U14" t="str">
            <v/>
          </cell>
          <cell r="W14" t="str">
            <v/>
          </cell>
          <cell r="X14">
            <v>6</v>
          </cell>
          <cell r="Y14" t="str">
            <v> </v>
          </cell>
          <cell r="Z14" t="str">
            <v/>
          </cell>
          <cell r="AA14" t="str">
            <v> </v>
          </cell>
          <cell r="AB14" t="str">
            <v> </v>
          </cell>
          <cell r="AC14" t="str">
            <v> </v>
          </cell>
          <cell r="AE14" t="str">
            <v> </v>
          </cell>
          <cell r="AF14" t="str">
            <v> </v>
          </cell>
          <cell r="AG14" t="str">
            <v> </v>
          </cell>
          <cell r="AH14" t="str">
            <v> </v>
          </cell>
          <cell r="AI14" t="str">
            <v> </v>
          </cell>
          <cell r="AJ14" t="str">
            <v> </v>
          </cell>
          <cell r="AK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0.5173611111111104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  <cell r="S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  <cell r="S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  <cell r="S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  <cell r="S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  <cell r="S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  <cell r="S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  <cell r="S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  <cell r="S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  <cell r="S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  <cell r="S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  <cell r="S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  <cell r="S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  <cell r="S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  <cell r="S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  <cell r="S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  <cell r="S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  <cell r="S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  <cell r="S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  <cell r="S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  <cell r="S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  <cell r="S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  <cell r="S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  <cell r="S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  <cell r="S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  <cell r="S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  <cell r="S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  <cell r="S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  <cell r="S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  <cell r="S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  <cell r="S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  <cell r="S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  <cell r="S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  <cell r="S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  <cell r="S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  <cell r="S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  <cell r="S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  <cell r="S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  <cell r="S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  <cell r="S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  <cell r="S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  <cell r="S89" t="str">
            <v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0.6305555555555608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0.6388888888888941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0.6444444444444496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18">
        <row r="9">
          <cell r="B9" t="str">
            <v> </v>
          </cell>
          <cell r="C9" t="str">
            <v> </v>
          </cell>
          <cell r="D9">
            <v>1</v>
          </cell>
          <cell r="E9">
            <v>1</v>
          </cell>
          <cell r="G9" t="str">
            <v> </v>
          </cell>
          <cell r="H9" t="str">
            <v/>
          </cell>
          <cell r="I9" t="str">
            <v> </v>
          </cell>
          <cell r="J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  <cell r="R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E10">
            <v>2</v>
          </cell>
          <cell r="G10" t="str">
            <v> </v>
          </cell>
          <cell r="H10" t="str">
            <v/>
          </cell>
          <cell r="I10" t="str">
            <v> </v>
          </cell>
          <cell r="J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  <cell r="R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E11">
            <v>3</v>
          </cell>
          <cell r="G11" t="str">
            <v> </v>
          </cell>
          <cell r="H11" t="str">
            <v/>
          </cell>
          <cell r="I11" t="str">
            <v> </v>
          </cell>
          <cell r="J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  <cell r="R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E12">
            <v>4</v>
          </cell>
          <cell r="G12" t="str">
            <v> </v>
          </cell>
          <cell r="H12" t="str">
            <v/>
          </cell>
          <cell r="I12" t="str">
            <v> </v>
          </cell>
          <cell r="J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  <cell r="R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E13">
            <v>5</v>
          </cell>
          <cell r="G13" t="str">
            <v> </v>
          </cell>
          <cell r="H13" t="str">
            <v/>
          </cell>
          <cell r="I13" t="str">
            <v> </v>
          </cell>
          <cell r="J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  <cell r="R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E14">
            <v>6</v>
          </cell>
          <cell r="G14" t="str">
            <v> </v>
          </cell>
          <cell r="H14" t="str">
            <v/>
          </cell>
          <cell r="I14" t="str">
            <v> </v>
          </cell>
          <cell r="J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  <cell r="R14" t="str">
            <v> </v>
          </cell>
        </row>
        <row r="16">
          <cell r="G16" t="str">
            <v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> </v>
          </cell>
          <cell r="C19" t="str">
            <v> </v>
          </cell>
          <cell r="D19">
            <v>2</v>
          </cell>
          <cell r="E19">
            <v>1</v>
          </cell>
          <cell r="G19" t="str">
            <v> </v>
          </cell>
          <cell r="H19" t="str">
            <v/>
          </cell>
          <cell r="I19" t="str">
            <v> </v>
          </cell>
          <cell r="J19" t="str">
            <v> </v>
          </cell>
          <cell r="N19" t="str">
            <v> </v>
          </cell>
          <cell r="O19" t="str">
            <v> </v>
          </cell>
          <cell r="P19" t="str">
            <v> </v>
          </cell>
          <cell r="Q19" t="str">
            <v> </v>
          </cell>
          <cell r="R19" t="str">
            <v> </v>
          </cell>
        </row>
        <row r="20">
          <cell r="B20" t="str">
            <v> </v>
          </cell>
          <cell r="C20" t="str">
            <v> </v>
          </cell>
          <cell r="D20">
            <v>2</v>
          </cell>
          <cell r="E20">
            <v>2</v>
          </cell>
          <cell r="G20" t="str">
            <v> </v>
          </cell>
          <cell r="H20" t="str">
            <v/>
          </cell>
          <cell r="I20" t="str">
            <v> </v>
          </cell>
          <cell r="J20" t="str">
            <v> </v>
          </cell>
          <cell r="N20" t="str">
            <v> </v>
          </cell>
          <cell r="O20" t="str">
            <v> </v>
          </cell>
          <cell r="P20" t="str">
            <v> </v>
          </cell>
          <cell r="Q20" t="str">
            <v> </v>
          </cell>
          <cell r="R20" t="str">
            <v> 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E21">
            <v>3</v>
          </cell>
          <cell r="G21" t="str">
            <v> </v>
          </cell>
          <cell r="H21" t="str">
            <v/>
          </cell>
          <cell r="I21" t="str">
            <v> </v>
          </cell>
          <cell r="J21" t="str">
            <v> </v>
          </cell>
          <cell r="N21" t="str">
            <v> </v>
          </cell>
          <cell r="O21" t="str">
            <v> </v>
          </cell>
          <cell r="P21" t="str">
            <v> </v>
          </cell>
          <cell r="Q21" t="str">
            <v> </v>
          </cell>
          <cell r="R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E22">
            <v>4</v>
          </cell>
          <cell r="G22" t="str">
            <v> </v>
          </cell>
          <cell r="H22" t="str">
            <v/>
          </cell>
          <cell r="I22" t="str">
            <v> </v>
          </cell>
          <cell r="J22" t="str">
            <v> </v>
          </cell>
          <cell r="N22" t="str">
            <v> </v>
          </cell>
          <cell r="O22" t="str">
            <v> </v>
          </cell>
          <cell r="P22" t="str">
            <v> </v>
          </cell>
          <cell r="Q22" t="str">
            <v> </v>
          </cell>
          <cell r="R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E23">
            <v>5</v>
          </cell>
          <cell r="G23" t="str">
            <v> </v>
          </cell>
          <cell r="H23" t="str">
            <v/>
          </cell>
          <cell r="I23" t="str">
            <v> </v>
          </cell>
          <cell r="J23" t="str">
            <v> </v>
          </cell>
          <cell r="N23" t="str">
            <v> </v>
          </cell>
          <cell r="O23" t="str">
            <v> </v>
          </cell>
          <cell r="P23" t="str">
            <v> </v>
          </cell>
          <cell r="Q23" t="str">
            <v> </v>
          </cell>
          <cell r="R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E24">
            <v>6</v>
          </cell>
          <cell r="G24" t="str">
            <v> </v>
          </cell>
          <cell r="H24" t="str">
            <v/>
          </cell>
          <cell r="I24" t="str">
            <v> </v>
          </cell>
          <cell r="J24" t="str">
            <v> </v>
          </cell>
          <cell r="N24" t="str">
            <v> </v>
          </cell>
          <cell r="O24" t="str">
            <v> </v>
          </cell>
          <cell r="P24" t="str">
            <v> </v>
          </cell>
          <cell r="Q24" t="str">
            <v> </v>
          </cell>
          <cell r="R24" t="str">
            <v> </v>
          </cell>
        </row>
        <row r="26">
          <cell r="G26" t="str">
            <v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0.6444444444444496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> </v>
          </cell>
          <cell r="C29" t="str">
            <v> </v>
          </cell>
          <cell r="D29">
            <v>3</v>
          </cell>
          <cell r="E29">
            <v>1</v>
          </cell>
          <cell r="G29" t="str">
            <v> </v>
          </cell>
          <cell r="H29" t="str">
            <v/>
          </cell>
          <cell r="I29" t="str">
            <v> </v>
          </cell>
          <cell r="J29" t="str">
            <v> </v>
          </cell>
          <cell r="N29" t="str">
            <v> </v>
          </cell>
          <cell r="O29" t="str">
            <v> </v>
          </cell>
          <cell r="P29" t="str">
            <v> </v>
          </cell>
          <cell r="Q29" t="str">
            <v> </v>
          </cell>
          <cell r="R29" t="str">
            <v> </v>
          </cell>
        </row>
        <row r="30">
          <cell r="B30" t="str">
            <v> </v>
          </cell>
          <cell r="C30" t="str">
            <v> </v>
          </cell>
          <cell r="D30">
            <v>3</v>
          </cell>
          <cell r="E30">
            <v>2</v>
          </cell>
          <cell r="G30" t="str">
            <v> </v>
          </cell>
          <cell r="H30" t="str">
            <v/>
          </cell>
          <cell r="I30" t="str">
            <v> </v>
          </cell>
          <cell r="J30" t="str">
            <v> </v>
          </cell>
          <cell r="N30" t="str">
            <v> </v>
          </cell>
          <cell r="O30" t="str">
            <v> </v>
          </cell>
          <cell r="P30" t="str">
            <v> </v>
          </cell>
          <cell r="Q30" t="str">
            <v> </v>
          </cell>
          <cell r="R30" t="str">
            <v> </v>
          </cell>
        </row>
        <row r="31">
          <cell r="B31" t="str">
            <v> </v>
          </cell>
          <cell r="C31" t="str">
            <v> </v>
          </cell>
          <cell r="D31">
            <v>3</v>
          </cell>
          <cell r="E31">
            <v>3</v>
          </cell>
          <cell r="G31" t="str">
            <v> </v>
          </cell>
          <cell r="H31" t="str">
            <v/>
          </cell>
          <cell r="I31" t="str">
            <v> </v>
          </cell>
          <cell r="J31" t="str">
            <v> </v>
          </cell>
          <cell r="N31" t="str">
            <v> </v>
          </cell>
          <cell r="O31" t="str">
            <v> </v>
          </cell>
          <cell r="P31" t="str">
            <v> </v>
          </cell>
          <cell r="Q31" t="str">
            <v> </v>
          </cell>
          <cell r="R31" t="str">
            <v> </v>
          </cell>
        </row>
        <row r="32">
          <cell r="B32" t="str">
            <v> </v>
          </cell>
          <cell r="C32" t="str">
            <v> </v>
          </cell>
          <cell r="D32">
            <v>3</v>
          </cell>
          <cell r="E32">
            <v>4</v>
          </cell>
          <cell r="G32" t="str">
            <v> </v>
          </cell>
          <cell r="H32" t="str">
            <v/>
          </cell>
          <cell r="I32" t="str">
            <v> </v>
          </cell>
          <cell r="J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E33">
            <v>5</v>
          </cell>
          <cell r="G33" t="str">
            <v> </v>
          </cell>
          <cell r="H33" t="str">
            <v/>
          </cell>
          <cell r="I33" t="str">
            <v> </v>
          </cell>
          <cell r="J33" t="str">
            <v> </v>
          </cell>
          <cell r="N33" t="str">
            <v> </v>
          </cell>
          <cell r="O33" t="str">
            <v> </v>
          </cell>
          <cell r="P33" t="str">
            <v> </v>
          </cell>
          <cell r="Q33" t="str">
            <v> </v>
          </cell>
          <cell r="R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E34">
            <v>6</v>
          </cell>
          <cell r="G34" t="str">
            <v> </v>
          </cell>
          <cell r="H34" t="str">
            <v/>
          </cell>
          <cell r="I34" t="str">
            <v> </v>
          </cell>
          <cell r="J34" t="str">
            <v> </v>
          </cell>
          <cell r="N34" t="str">
            <v> </v>
          </cell>
          <cell r="O34" t="str">
            <v> </v>
          </cell>
          <cell r="P34" t="str">
            <v> </v>
          </cell>
          <cell r="Q34" t="str">
            <v> </v>
          </cell>
          <cell r="R34" t="str">
            <v> </v>
          </cell>
        </row>
        <row r="36">
          <cell r="G36" t="str">
            <v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0.6472222222222274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> </v>
          </cell>
          <cell r="C39" t="str">
            <v> </v>
          </cell>
          <cell r="D39">
            <v>4</v>
          </cell>
          <cell r="E39">
            <v>1</v>
          </cell>
          <cell r="G39" t="str">
            <v> </v>
          </cell>
          <cell r="H39" t="str">
            <v/>
          </cell>
          <cell r="I39" t="str">
            <v> </v>
          </cell>
          <cell r="J39" t="str">
            <v> </v>
          </cell>
          <cell r="N39" t="str">
            <v> </v>
          </cell>
          <cell r="O39" t="str">
            <v> </v>
          </cell>
          <cell r="P39" t="str">
            <v> </v>
          </cell>
          <cell r="Q39" t="str">
            <v> </v>
          </cell>
          <cell r="R39" t="str">
            <v> </v>
          </cell>
        </row>
        <row r="40">
          <cell r="B40" t="str">
            <v> </v>
          </cell>
          <cell r="C40" t="str">
            <v> </v>
          </cell>
          <cell r="D40">
            <v>4</v>
          </cell>
          <cell r="E40">
            <v>2</v>
          </cell>
          <cell r="G40" t="str">
            <v> </v>
          </cell>
          <cell r="H40" t="str">
            <v/>
          </cell>
          <cell r="I40" t="str">
            <v> </v>
          </cell>
          <cell r="J40" t="str">
            <v> </v>
          </cell>
          <cell r="N40" t="str">
            <v> </v>
          </cell>
          <cell r="O40" t="str">
            <v> </v>
          </cell>
          <cell r="P40" t="str">
            <v> </v>
          </cell>
          <cell r="Q40" t="str">
            <v> </v>
          </cell>
          <cell r="R40" t="str">
            <v> </v>
          </cell>
        </row>
        <row r="41">
          <cell r="B41" t="str">
            <v> </v>
          </cell>
          <cell r="C41" t="str">
            <v> </v>
          </cell>
          <cell r="D41">
            <v>4</v>
          </cell>
          <cell r="E41">
            <v>3</v>
          </cell>
          <cell r="G41" t="str">
            <v> </v>
          </cell>
          <cell r="H41" t="str">
            <v/>
          </cell>
          <cell r="I41" t="str">
            <v> </v>
          </cell>
          <cell r="J41" t="str">
            <v> </v>
          </cell>
          <cell r="N41" t="str">
            <v> </v>
          </cell>
          <cell r="O41" t="str">
            <v> </v>
          </cell>
          <cell r="P41" t="str">
            <v> </v>
          </cell>
          <cell r="Q41" t="str">
            <v> </v>
          </cell>
          <cell r="R41" t="str">
            <v> </v>
          </cell>
        </row>
        <row r="42">
          <cell r="B42" t="str">
            <v> </v>
          </cell>
          <cell r="C42" t="str">
            <v> </v>
          </cell>
          <cell r="D42">
            <v>4</v>
          </cell>
          <cell r="E42">
            <v>4</v>
          </cell>
          <cell r="G42" t="str">
            <v> </v>
          </cell>
          <cell r="H42" t="str">
            <v/>
          </cell>
          <cell r="I42" t="str">
            <v> </v>
          </cell>
          <cell r="J42" t="str">
            <v> </v>
          </cell>
          <cell r="N42" t="str">
            <v> </v>
          </cell>
          <cell r="O42" t="str">
            <v> </v>
          </cell>
          <cell r="P42" t="str">
            <v> </v>
          </cell>
          <cell r="Q42" t="str">
            <v> </v>
          </cell>
          <cell r="R42" t="str">
            <v> </v>
          </cell>
        </row>
        <row r="43">
          <cell r="B43" t="str">
            <v> </v>
          </cell>
          <cell r="C43" t="str">
            <v> </v>
          </cell>
          <cell r="D43">
            <v>4</v>
          </cell>
          <cell r="E43">
            <v>5</v>
          </cell>
          <cell r="G43" t="str">
            <v> </v>
          </cell>
          <cell r="H43" t="str">
            <v/>
          </cell>
          <cell r="I43" t="str">
            <v> </v>
          </cell>
          <cell r="J43" t="str">
            <v> </v>
          </cell>
          <cell r="N43" t="str">
            <v> </v>
          </cell>
          <cell r="O43" t="str">
            <v> </v>
          </cell>
          <cell r="P43" t="str">
            <v> </v>
          </cell>
          <cell r="Q43" t="str">
            <v> </v>
          </cell>
          <cell r="R43" t="str">
            <v> </v>
          </cell>
        </row>
        <row r="44">
          <cell r="B44" t="str">
            <v> </v>
          </cell>
          <cell r="C44" t="str">
            <v> </v>
          </cell>
          <cell r="D44">
            <v>4</v>
          </cell>
          <cell r="E44">
            <v>6</v>
          </cell>
          <cell r="G44" t="str">
            <v> </v>
          </cell>
          <cell r="H44" t="str">
            <v/>
          </cell>
          <cell r="I44" t="str">
            <v> </v>
          </cell>
          <cell r="J44" t="str">
            <v> </v>
          </cell>
          <cell r="N44" t="str">
            <v> </v>
          </cell>
          <cell r="O44" t="str">
            <v> </v>
          </cell>
          <cell r="P44" t="str">
            <v> </v>
          </cell>
          <cell r="Q44" t="str">
            <v> </v>
          </cell>
          <cell r="R44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> </v>
          </cell>
          <cell r="C54" t="str">
            <v> </v>
          </cell>
          <cell r="D54">
            <v>5</v>
          </cell>
          <cell r="E54">
            <v>1</v>
          </cell>
          <cell r="G54" t="str">
            <v> </v>
          </cell>
          <cell r="H54" t="str">
            <v/>
          </cell>
          <cell r="I54" t="str">
            <v> </v>
          </cell>
          <cell r="J54" t="str">
            <v> </v>
          </cell>
          <cell r="N54" t="str">
            <v> </v>
          </cell>
          <cell r="O54" t="str">
            <v> </v>
          </cell>
          <cell r="P54" t="str">
            <v> </v>
          </cell>
          <cell r="Q54" t="str">
            <v> </v>
          </cell>
          <cell r="R54" t="str">
            <v> </v>
          </cell>
        </row>
        <row r="55">
          <cell r="B55" t="str">
            <v> </v>
          </cell>
          <cell r="C55" t="str">
            <v> </v>
          </cell>
          <cell r="D55">
            <v>5</v>
          </cell>
          <cell r="E55">
            <v>2</v>
          </cell>
          <cell r="G55" t="str">
            <v> </v>
          </cell>
          <cell r="H55" t="str">
            <v/>
          </cell>
          <cell r="I55" t="str">
            <v> </v>
          </cell>
          <cell r="J55" t="str">
            <v> </v>
          </cell>
          <cell r="N55" t="str">
            <v> </v>
          </cell>
          <cell r="O55" t="str">
            <v> </v>
          </cell>
          <cell r="P55" t="str">
            <v> </v>
          </cell>
          <cell r="Q55" t="str">
            <v> </v>
          </cell>
          <cell r="R55" t="str">
            <v> </v>
          </cell>
        </row>
        <row r="56">
          <cell r="B56" t="str">
            <v> </v>
          </cell>
          <cell r="C56" t="str">
            <v> </v>
          </cell>
          <cell r="D56">
            <v>5</v>
          </cell>
          <cell r="E56">
            <v>3</v>
          </cell>
          <cell r="G56" t="str">
            <v> </v>
          </cell>
          <cell r="H56" t="str">
            <v/>
          </cell>
          <cell r="I56" t="str">
            <v> </v>
          </cell>
          <cell r="J56" t="str">
            <v> </v>
          </cell>
          <cell r="N56" t="str">
            <v> </v>
          </cell>
          <cell r="O56" t="str">
            <v> </v>
          </cell>
          <cell r="P56" t="str">
            <v> </v>
          </cell>
          <cell r="Q56" t="str">
            <v> </v>
          </cell>
          <cell r="R56" t="str">
            <v> </v>
          </cell>
        </row>
        <row r="57">
          <cell r="B57" t="str">
            <v> </v>
          </cell>
          <cell r="C57" t="str">
            <v> </v>
          </cell>
          <cell r="D57">
            <v>5</v>
          </cell>
          <cell r="E57">
            <v>4</v>
          </cell>
          <cell r="G57" t="str">
            <v> </v>
          </cell>
          <cell r="H57" t="str">
            <v/>
          </cell>
          <cell r="I57" t="str">
            <v> </v>
          </cell>
          <cell r="J57" t="str">
            <v> </v>
          </cell>
          <cell r="N57" t="str">
            <v> </v>
          </cell>
          <cell r="O57" t="str">
            <v> </v>
          </cell>
          <cell r="P57" t="str">
            <v> </v>
          </cell>
          <cell r="Q57" t="str">
            <v> </v>
          </cell>
          <cell r="R57" t="str">
            <v> </v>
          </cell>
        </row>
        <row r="58">
          <cell r="B58" t="str">
            <v> </v>
          </cell>
          <cell r="C58" t="str">
            <v> </v>
          </cell>
          <cell r="D58">
            <v>5</v>
          </cell>
          <cell r="E58">
            <v>5</v>
          </cell>
          <cell r="G58" t="str">
            <v> </v>
          </cell>
          <cell r="H58" t="str">
            <v/>
          </cell>
          <cell r="I58" t="str">
            <v> </v>
          </cell>
          <cell r="J58" t="str">
            <v> </v>
          </cell>
          <cell r="N58" t="str">
            <v> </v>
          </cell>
          <cell r="O58" t="str">
            <v> </v>
          </cell>
          <cell r="P58" t="str">
            <v> </v>
          </cell>
          <cell r="Q58" t="str">
            <v> </v>
          </cell>
          <cell r="R58" t="str">
            <v> </v>
          </cell>
        </row>
        <row r="59">
          <cell r="B59" t="str">
            <v> </v>
          </cell>
          <cell r="C59" t="str">
            <v> </v>
          </cell>
          <cell r="D59">
            <v>5</v>
          </cell>
          <cell r="E59">
            <v>6</v>
          </cell>
          <cell r="G59" t="str">
            <v> </v>
          </cell>
          <cell r="H59" t="str">
            <v/>
          </cell>
          <cell r="I59" t="str">
            <v> </v>
          </cell>
          <cell r="J59" t="str">
            <v> </v>
          </cell>
          <cell r="N59" t="str">
            <v> </v>
          </cell>
          <cell r="O59" t="str">
            <v> </v>
          </cell>
          <cell r="P59" t="str">
            <v> </v>
          </cell>
          <cell r="Q59" t="str">
            <v> </v>
          </cell>
          <cell r="R59" t="str">
            <v> </v>
          </cell>
        </row>
        <row r="61">
          <cell r="G61" t="str">
            <v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> </v>
          </cell>
          <cell r="C64" t="str">
            <v> </v>
          </cell>
          <cell r="D64">
            <v>6</v>
          </cell>
          <cell r="E64">
            <v>1</v>
          </cell>
          <cell r="G64" t="str">
            <v> </v>
          </cell>
          <cell r="H64" t="str">
            <v/>
          </cell>
          <cell r="I64" t="str">
            <v> </v>
          </cell>
          <cell r="J64" t="str">
            <v> </v>
          </cell>
          <cell r="N64" t="str">
            <v> </v>
          </cell>
          <cell r="O64" t="str">
            <v> </v>
          </cell>
          <cell r="P64" t="str">
            <v> </v>
          </cell>
          <cell r="Q64" t="str">
            <v> </v>
          </cell>
          <cell r="R64" t="str">
            <v> </v>
          </cell>
        </row>
        <row r="65">
          <cell r="B65" t="str">
            <v> </v>
          </cell>
          <cell r="C65" t="str">
            <v> </v>
          </cell>
          <cell r="D65">
            <v>6</v>
          </cell>
          <cell r="E65">
            <v>2</v>
          </cell>
          <cell r="G65" t="str">
            <v> </v>
          </cell>
          <cell r="H65" t="str">
            <v/>
          </cell>
          <cell r="I65" t="str">
            <v> </v>
          </cell>
          <cell r="J65" t="str">
            <v> </v>
          </cell>
          <cell r="N65" t="str">
            <v> </v>
          </cell>
          <cell r="O65" t="str">
            <v> </v>
          </cell>
          <cell r="P65" t="str">
            <v> </v>
          </cell>
          <cell r="Q65" t="str">
            <v> </v>
          </cell>
          <cell r="R65" t="str">
            <v> </v>
          </cell>
        </row>
        <row r="66">
          <cell r="B66" t="str">
            <v> </v>
          </cell>
          <cell r="C66" t="str">
            <v> </v>
          </cell>
          <cell r="D66">
            <v>6</v>
          </cell>
          <cell r="E66">
            <v>3</v>
          </cell>
          <cell r="G66" t="str">
            <v> </v>
          </cell>
          <cell r="H66" t="str">
            <v/>
          </cell>
          <cell r="I66" t="str">
            <v> </v>
          </cell>
          <cell r="J66" t="str">
            <v> </v>
          </cell>
          <cell r="N66" t="str">
            <v> </v>
          </cell>
          <cell r="O66" t="str">
            <v> </v>
          </cell>
          <cell r="P66" t="str">
            <v> </v>
          </cell>
          <cell r="Q66" t="str">
            <v> </v>
          </cell>
          <cell r="R66" t="str">
            <v> </v>
          </cell>
        </row>
        <row r="67">
          <cell r="B67" t="str">
            <v> </v>
          </cell>
          <cell r="C67" t="str">
            <v> </v>
          </cell>
          <cell r="D67">
            <v>6</v>
          </cell>
          <cell r="E67">
            <v>4</v>
          </cell>
          <cell r="G67" t="str">
            <v> </v>
          </cell>
          <cell r="H67" t="str">
            <v/>
          </cell>
          <cell r="I67" t="str">
            <v> </v>
          </cell>
          <cell r="J67" t="str">
            <v> </v>
          </cell>
          <cell r="N67" t="str">
            <v> </v>
          </cell>
          <cell r="O67" t="str">
            <v> </v>
          </cell>
          <cell r="P67" t="str">
            <v> </v>
          </cell>
          <cell r="Q67" t="str">
            <v> </v>
          </cell>
          <cell r="R67" t="str">
            <v> </v>
          </cell>
        </row>
        <row r="68">
          <cell r="B68" t="str">
            <v> </v>
          </cell>
          <cell r="C68" t="str">
            <v> </v>
          </cell>
          <cell r="D68">
            <v>6</v>
          </cell>
          <cell r="E68">
            <v>5</v>
          </cell>
          <cell r="G68" t="str">
            <v> </v>
          </cell>
          <cell r="H68" t="str">
            <v/>
          </cell>
          <cell r="I68" t="str">
            <v> </v>
          </cell>
          <cell r="J68" t="str">
            <v> </v>
          </cell>
          <cell r="N68" t="str">
            <v> </v>
          </cell>
          <cell r="O68" t="str">
            <v> </v>
          </cell>
          <cell r="P68" t="str">
            <v> </v>
          </cell>
          <cell r="Q68" t="str">
            <v> </v>
          </cell>
          <cell r="R68" t="str">
            <v> </v>
          </cell>
        </row>
        <row r="69">
          <cell r="B69" t="str">
            <v> </v>
          </cell>
          <cell r="C69" t="str">
            <v> </v>
          </cell>
          <cell r="D69">
            <v>6</v>
          </cell>
          <cell r="E69">
            <v>6</v>
          </cell>
          <cell r="G69" t="str">
            <v> </v>
          </cell>
          <cell r="H69" t="str">
            <v/>
          </cell>
          <cell r="I69" t="str">
            <v> </v>
          </cell>
          <cell r="J69" t="str">
            <v> </v>
          </cell>
          <cell r="N69" t="str">
            <v> </v>
          </cell>
          <cell r="O69" t="str">
            <v> </v>
          </cell>
          <cell r="P69" t="str">
            <v> </v>
          </cell>
          <cell r="Q69" t="str">
            <v> </v>
          </cell>
          <cell r="R69" t="str">
            <v> </v>
          </cell>
        </row>
        <row r="71">
          <cell r="G71" t="str">
            <v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> </v>
          </cell>
          <cell r="C74" t="str">
            <v> </v>
          </cell>
          <cell r="D74">
            <v>7</v>
          </cell>
          <cell r="E74">
            <v>1</v>
          </cell>
          <cell r="G74" t="str">
            <v> </v>
          </cell>
          <cell r="H74" t="str">
            <v/>
          </cell>
          <cell r="I74" t="str">
            <v> </v>
          </cell>
          <cell r="J74" t="str">
            <v> </v>
          </cell>
          <cell r="N74" t="str">
            <v> </v>
          </cell>
          <cell r="O74" t="str">
            <v> </v>
          </cell>
          <cell r="P74" t="str">
            <v> </v>
          </cell>
          <cell r="Q74" t="str">
            <v> </v>
          </cell>
          <cell r="R74" t="str">
            <v> </v>
          </cell>
        </row>
        <row r="75">
          <cell r="B75" t="str">
            <v> </v>
          </cell>
          <cell r="C75" t="str">
            <v> </v>
          </cell>
          <cell r="D75">
            <v>7</v>
          </cell>
          <cell r="E75">
            <v>2</v>
          </cell>
          <cell r="G75" t="str">
            <v> </v>
          </cell>
          <cell r="H75" t="str">
            <v/>
          </cell>
          <cell r="I75" t="str">
            <v> </v>
          </cell>
          <cell r="J75" t="str">
            <v> </v>
          </cell>
          <cell r="N75" t="str">
            <v> </v>
          </cell>
          <cell r="O75" t="str">
            <v> </v>
          </cell>
          <cell r="P75" t="str">
            <v> </v>
          </cell>
          <cell r="Q75" t="str">
            <v> </v>
          </cell>
          <cell r="R75" t="str">
            <v> </v>
          </cell>
        </row>
        <row r="76">
          <cell r="B76" t="str">
            <v> </v>
          </cell>
          <cell r="C76" t="str">
            <v> </v>
          </cell>
          <cell r="D76">
            <v>7</v>
          </cell>
          <cell r="E76">
            <v>3</v>
          </cell>
          <cell r="G76" t="str">
            <v> </v>
          </cell>
          <cell r="H76" t="str">
            <v/>
          </cell>
          <cell r="I76" t="str">
            <v> </v>
          </cell>
          <cell r="J76" t="str">
            <v> </v>
          </cell>
          <cell r="N76" t="str">
            <v> </v>
          </cell>
          <cell r="O76" t="str">
            <v> </v>
          </cell>
          <cell r="P76" t="str">
            <v> </v>
          </cell>
          <cell r="Q76" t="str">
            <v> </v>
          </cell>
          <cell r="R76" t="str">
            <v> </v>
          </cell>
        </row>
        <row r="77">
          <cell r="B77" t="str">
            <v> </v>
          </cell>
          <cell r="C77" t="str">
            <v> </v>
          </cell>
          <cell r="D77">
            <v>7</v>
          </cell>
          <cell r="E77">
            <v>4</v>
          </cell>
          <cell r="G77" t="str">
            <v> </v>
          </cell>
          <cell r="H77" t="str">
            <v/>
          </cell>
          <cell r="I77" t="str">
            <v> </v>
          </cell>
          <cell r="J77" t="str">
            <v> </v>
          </cell>
          <cell r="N77" t="str">
            <v> </v>
          </cell>
          <cell r="O77" t="str">
            <v> </v>
          </cell>
          <cell r="P77" t="str">
            <v> </v>
          </cell>
          <cell r="Q77" t="str">
            <v> </v>
          </cell>
          <cell r="R77" t="str">
            <v> </v>
          </cell>
        </row>
        <row r="78">
          <cell r="B78" t="str">
            <v> </v>
          </cell>
          <cell r="C78" t="str">
            <v> </v>
          </cell>
          <cell r="D78">
            <v>7</v>
          </cell>
          <cell r="E78">
            <v>5</v>
          </cell>
          <cell r="G78" t="str">
            <v> </v>
          </cell>
          <cell r="H78" t="str">
            <v/>
          </cell>
          <cell r="I78" t="str">
            <v> </v>
          </cell>
          <cell r="J78" t="str">
            <v> </v>
          </cell>
          <cell r="N78" t="str">
            <v> </v>
          </cell>
          <cell r="O78" t="str">
            <v> </v>
          </cell>
          <cell r="P78" t="str">
            <v> </v>
          </cell>
          <cell r="Q78" t="str">
            <v> </v>
          </cell>
          <cell r="R78" t="str">
            <v> </v>
          </cell>
        </row>
        <row r="79">
          <cell r="B79" t="str">
            <v> </v>
          </cell>
          <cell r="C79" t="str">
            <v> </v>
          </cell>
          <cell r="D79">
            <v>7</v>
          </cell>
          <cell r="E79">
            <v>6</v>
          </cell>
          <cell r="G79" t="str">
            <v> </v>
          </cell>
          <cell r="H79" t="str">
            <v/>
          </cell>
          <cell r="I79" t="str">
            <v> </v>
          </cell>
          <cell r="J79" t="str">
            <v> </v>
          </cell>
          <cell r="N79" t="str">
            <v> </v>
          </cell>
          <cell r="O79" t="str">
            <v> </v>
          </cell>
          <cell r="P79" t="str">
            <v> </v>
          </cell>
          <cell r="Q79" t="str">
            <v> </v>
          </cell>
          <cell r="R79" t="str">
            <v> </v>
          </cell>
        </row>
        <row r="81">
          <cell r="G81" t="str">
            <v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> </v>
          </cell>
          <cell r="C84" t="str">
            <v> </v>
          </cell>
          <cell r="D84">
            <v>8</v>
          </cell>
          <cell r="E84">
            <v>1</v>
          </cell>
          <cell r="G84" t="str">
            <v> </v>
          </cell>
          <cell r="H84" t="str">
            <v/>
          </cell>
          <cell r="I84" t="str">
            <v> </v>
          </cell>
          <cell r="J84" t="str">
            <v> </v>
          </cell>
          <cell r="N84" t="str">
            <v> </v>
          </cell>
          <cell r="O84" t="str">
            <v> </v>
          </cell>
          <cell r="P84" t="str">
            <v> </v>
          </cell>
          <cell r="Q84" t="str">
            <v> </v>
          </cell>
          <cell r="R84" t="str">
            <v> </v>
          </cell>
        </row>
        <row r="85">
          <cell r="B85" t="str">
            <v> </v>
          </cell>
          <cell r="C85" t="str">
            <v> </v>
          </cell>
          <cell r="D85">
            <v>8</v>
          </cell>
          <cell r="E85">
            <v>2</v>
          </cell>
          <cell r="G85" t="str">
            <v> </v>
          </cell>
          <cell r="H85" t="str">
            <v/>
          </cell>
          <cell r="I85" t="str">
            <v> </v>
          </cell>
          <cell r="J85" t="str">
            <v> </v>
          </cell>
          <cell r="N85" t="str">
            <v> </v>
          </cell>
          <cell r="O85" t="str">
            <v> </v>
          </cell>
          <cell r="P85" t="str">
            <v> </v>
          </cell>
          <cell r="Q85" t="str">
            <v> </v>
          </cell>
          <cell r="R85" t="str">
            <v> </v>
          </cell>
        </row>
        <row r="86">
          <cell r="B86" t="str">
            <v> </v>
          </cell>
          <cell r="C86" t="str">
            <v> </v>
          </cell>
          <cell r="D86">
            <v>8</v>
          </cell>
          <cell r="E86">
            <v>3</v>
          </cell>
          <cell r="G86" t="str">
            <v> </v>
          </cell>
          <cell r="H86" t="str">
            <v/>
          </cell>
          <cell r="I86" t="str">
            <v> </v>
          </cell>
          <cell r="J86" t="str">
            <v> </v>
          </cell>
          <cell r="N86" t="str">
            <v> </v>
          </cell>
          <cell r="O86" t="str">
            <v> </v>
          </cell>
          <cell r="P86" t="str">
            <v> </v>
          </cell>
          <cell r="Q86" t="str">
            <v> </v>
          </cell>
          <cell r="R86" t="str">
            <v> </v>
          </cell>
        </row>
        <row r="87">
          <cell r="B87" t="str">
            <v> </v>
          </cell>
          <cell r="C87" t="str">
            <v> </v>
          </cell>
          <cell r="D87">
            <v>8</v>
          </cell>
          <cell r="E87">
            <v>4</v>
          </cell>
          <cell r="G87" t="str">
            <v> </v>
          </cell>
          <cell r="H87" t="str">
            <v/>
          </cell>
          <cell r="I87" t="str">
            <v> </v>
          </cell>
          <cell r="J87" t="str">
            <v> </v>
          </cell>
          <cell r="N87" t="str">
            <v> </v>
          </cell>
          <cell r="O87" t="str">
            <v> </v>
          </cell>
          <cell r="P87" t="str">
            <v> </v>
          </cell>
          <cell r="Q87" t="str">
            <v> </v>
          </cell>
          <cell r="R87" t="str">
            <v> </v>
          </cell>
        </row>
        <row r="88">
          <cell r="B88" t="str">
            <v> </v>
          </cell>
          <cell r="C88" t="str">
            <v> </v>
          </cell>
          <cell r="D88">
            <v>8</v>
          </cell>
          <cell r="E88">
            <v>5</v>
          </cell>
          <cell r="G88" t="str">
            <v> </v>
          </cell>
          <cell r="H88" t="str">
            <v/>
          </cell>
          <cell r="I88" t="str">
            <v> </v>
          </cell>
          <cell r="J88" t="str">
            <v> </v>
          </cell>
          <cell r="N88" t="str">
            <v> </v>
          </cell>
          <cell r="O88" t="str">
            <v> </v>
          </cell>
          <cell r="P88" t="str">
            <v> </v>
          </cell>
          <cell r="Q88" t="str">
            <v> </v>
          </cell>
          <cell r="R88" t="str">
            <v> </v>
          </cell>
        </row>
        <row r="89">
          <cell r="B89" t="str">
            <v> </v>
          </cell>
          <cell r="C89" t="str">
            <v> </v>
          </cell>
          <cell r="D89">
            <v>8</v>
          </cell>
          <cell r="E89">
            <v>6</v>
          </cell>
          <cell r="G89" t="str">
            <v> </v>
          </cell>
          <cell r="H89" t="str">
            <v/>
          </cell>
          <cell r="I89" t="str">
            <v> </v>
          </cell>
          <cell r="J89" t="str">
            <v> </v>
          </cell>
          <cell r="N89" t="str">
            <v> </v>
          </cell>
          <cell r="O89" t="str">
            <v> </v>
          </cell>
          <cell r="P89" t="str">
            <v> </v>
          </cell>
          <cell r="Q89" t="str">
            <v> </v>
          </cell>
          <cell r="R89" t="str">
            <v> </v>
          </cell>
        </row>
      </sheetData>
      <sheetData sheetId="20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0.5805555555555548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0.5847222222222215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0.5888888888888881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0.5930555555555548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0.5972222222222214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1">
        <row r="9">
          <cell r="B9" t="str">
            <v> </v>
          </cell>
          <cell r="C9" t="str">
            <v> </v>
          </cell>
          <cell r="D9">
            <v>1</v>
          </cell>
          <cell r="F9" t="str">
            <v> </v>
          </cell>
          <cell r="G9" t="str">
            <v/>
          </cell>
          <cell r="H9" t="str">
            <v> </v>
          </cell>
          <cell r="I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  <cell r="Q9" t="str">
            <v> </v>
          </cell>
        </row>
        <row r="10">
          <cell r="B10" t="str">
            <v> </v>
          </cell>
          <cell r="C10" t="str">
            <v> </v>
          </cell>
          <cell r="D10">
            <v>1</v>
          </cell>
          <cell r="F10" t="str">
            <v> </v>
          </cell>
          <cell r="G10" t="str">
            <v/>
          </cell>
          <cell r="H10" t="str">
            <v> </v>
          </cell>
          <cell r="I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  <cell r="Q10" t="str">
            <v> </v>
          </cell>
        </row>
        <row r="11">
          <cell r="B11" t="str">
            <v> </v>
          </cell>
          <cell r="C11" t="str">
            <v> </v>
          </cell>
          <cell r="D11">
            <v>1</v>
          </cell>
          <cell r="F11" t="str">
            <v> </v>
          </cell>
          <cell r="G11" t="str">
            <v/>
          </cell>
          <cell r="H11" t="str">
            <v> </v>
          </cell>
          <cell r="I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  <cell r="Q11" t="str">
            <v> </v>
          </cell>
        </row>
        <row r="12">
          <cell r="B12" t="str">
            <v> </v>
          </cell>
          <cell r="C12" t="str">
            <v> </v>
          </cell>
          <cell r="D12">
            <v>1</v>
          </cell>
          <cell r="F12" t="str">
            <v> </v>
          </cell>
          <cell r="G12" t="str">
            <v/>
          </cell>
          <cell r="H12" t="str">
            <v> </v>
          </cell>
          <cell r="I12" t="str">
            <v> </v>
          </cell>
          <cell r="M12" t="str">
            <v> </v>
          </cell>
          <cell r="N12" t="str">
            <v> </v>
          </cell>
          <cell r="O12" t="str">
            <v> </v>
          </cell>
          <cell r="P12" t="str">
            <v> </v>
          </cell>
          <cell r="Q12" t="str">
            <v> </v>
          </cell>
        </row>
        <row r="13">
          <cell r="B13" t="str">
            <v> </v>
          </cell>
          <cell r="C13" t="str">
            <v> </v>
          </cell>
          <cell r="D13">
            <v>1</v>
          </cell>
          <cell r="F13" t="str">
            <v> </v>
          </cell>
          <cell r="G13" t="str">
            <v/>
          </cell>
          <cell r="H13" t="str">
            <v> </v>
          </cell>
          <cell r="I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  <cell r="Q13" t="str">
            <v> </v>
          </cell>
        </row>
        <row r="14">
          <cell r="B14" t="str">
            <v> </v>
          </cell>
          <cell r="C14" t="str">
            <v> </v>
          </cell>
          <cell r="D14">
            <v>1</v>
          </cell>
          <cell r="F14" t="str">
            <v> </v>
          </cell>
          <cell r="G14" t="str">
            <v/>
          </cell>
          <cell r="H14" t="str">
            <v> </v>
          </cell>
          <cell r="I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  <cell r="Q14" t="str">
            <v> </v>
          </cell>
        </row>
        <row r="15">
          <cell r="B15" t="str">
            <v> </v>
          </cell>
          <cell r="C15" t="str">
            <v> </v>
          </cell>
          <cell r="D15">
            <v>1</v>
          </cell>
          <cell r="F15" t="str">
            <v> </v>
          </cell>
          <cell r="G15" t="str">
            <v/>
          </cell>
          <cell r="H15" t="str">
            <v> </v>
          </cell>
          <cell r="I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  <cell r="Q15" t="str">
            <v> </v>
          </cell>
        </row>
        <row r="16">
          <cell r="B16" t="str">
            <v> </v>
          </cell>
          <cell r="C16" t="str">
            <v> </v>
          </cell>
          <cell r="D16">
            <v>1</v>
          </cell>
          <cell r="F16" t="str">
            <v> </v>
          </cell>
          <cell r="G16" t="str">
            <v/>
          </cell>
          <cell r="H16" t="str">
            <v> </v>
          </cell>
          <cell r="I16" t="str">
            <v> </v>
          </cell>
          <cell r="M16" t="str">
            <v> </v>
          </cell>
          <cell r="N16" t="str">
            <v> </v>
          </cell>
          <cell r="O16" t="str">
            <v> </v>
          </cell>
          <cell r="P16" t="str">
            <v> </v>
          </cell>
          <cell r="Q16" t="str">
            <v> </v>
          </cell>
        </row>
        <row r="18">
          <cell r="F18" t="str">
            <v>2 bėgimas iš </v>
          </cell>
          <cell r="G18" t="str">
            <v>2 bėgimas iš  6</v>
          </cell>
        </row>
        <row r="19">
          <cell r="E19">
            <v>0.5944444444444437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> </v>
          </cell>
          <cell r="C21" t="str">
            <v> </v>
          </cell>
          <cell r="D21">
            <v>2</v>
          </cell>
          <cell r="F21" t="str">
            <v> </v>
          </cell>
          <cell r="G21" t="str">
            <v/>
          </cell>
          <cell r="H21" t="str">
            <v> </v>
          </cell>
          <cell r="I21" t="str">
            <v> </v>
          </cell>
        </row>
        <row r="22">
          <cell r="B22" t="str">
            <v> </v>
          </cell>
          <cell r="C22" t="str">
            <v> </v>
          </cell>
          <cell r="D22">
            <v>2</v>
          </cell>
          <cell r="F22" t="str">
            <v> </v>
          </cell>
          <cell r="G22" t="str">
            <v/>
          </cell>
          <cell r="H22" t="str">
            <v> </v>
          </cell>
          <cell r="I22" t="str">
            <v> </v>
          </cell>
        </row>
        <row r="23">
          <cell r="B23" t="str">
            <v> </v>
          </cell>
          <cell r="C23" t="str">
            <v> </v>
          </cell>
          <cell r="D23">
            <v>2</v>
          </cell>
          <cell r="F23" t="str">
            <v> </v>
          </cell>
          <cell r="G23" t="str">
            <v/>
          </cell>
          <cell r="H23" t="str">
            <v> </v>
          </cell>
          <cell r="I23" t="str">
            <v> </v>
          </cell>
        </row>
        <row r="24">
          <cell r="B24" t="str">
            <v> </v>
          </cell>
          <cell r="C24" t="str">
            <v> </v>
          </cell>
          <cell r="D24">
            <v>2</v>
          </cell>
          <cell r="F24" t="str">
            <v> </v>
          </cell>
          <cell r="G24" t="str">
            <v/>
          </cell>
          <cell r="H24" t="str">
            <v> </v>
          </cell>
          <cell r="I24" t="str">
            <v> </v>
          </cell>
        </row>
        <row r="25">
          <cell r="B25" t="str">
            <v> </v>
          </cell>
          <cell r="C25" t="str">
            <v> </v>
          </cell>
          <cell r="D25">
            <v>2</v>
          </cell>
          <cell r="F25" t="str">
            <v> </v>
          </cell>
          <cell r="G25" t="str">
            <v/>
          </cell>
          <cell r="H25" t="str">
            <v> </v>
          </cell>
          <cell r="I25" t="str">
            <v> </v>
          </cell>
        </row>
        <row r="26">
          <cell r="B26" t="str">
            <v> </v>
          </cell>
          <cell r="C26" t="str">
            <v> </v>
          </cell>
          <cell r="D26">
            <v>2</v>
          </cell>
          <cell r="F26" t="str">
            <v> </v>
          </cell>
          <cell r="G26" t="str">
            <v/>
          </cell>
          <cell r="H26" t="str">
            <v> </v>
          </cell>
          <cell r="I26" t="str">
            <v> </v>
          </cell>
        </row>
        <row r="27">
          <cell r="B27" t="str">
            <v> </v>
          </cell>
          <cell r="C27" t="str">
            <v> </v>
          </cell>
          <cell r="D27">
            <v>2</v>
          </cell>
          <cell r="F27" t="str">
            <v> </v>
          </cell>
          <cell r="G27" t="str">
            <v/>
          </cell>
          <cell r="H27" t="str">
            <v> </v>
          </cell>
          <cell r="I27" t="str">
            <v> </v>
          </cell>
        </row>
        <row r="28">
          <cell r="B28" t="str">
            <v> </v>
          </cell>
          <cell r="C28" t="str">
            <v> </v>
          </cell>
          <cell r="D28">
            <v>2</v>
          </cell>
          <cell r="F28" t="str">
            <v> </v>
          </cell>
          <cell r="G28" t="str">
            <v/>
          </cell>
          <cell r="H28" t="str">
            <v> </v>
          </cell>
          <cell r="I28" t="str">
            <v> </v>
          </cell>
        </row>
        <row r="30">
          <cell r="F30" t="str">
            <v>3 bėgimas iš </v>
          </cell>
          <cell r="G30" t="str">
            <v>3 bėgimas iš  6</v>
          </cell>
        </row>
        <row r="31">
          <cell r="E31">
            <v>0.5986111111111103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> </v>
          </cell>
          <cell r="C33" t="str">
            <v> </v>
          </cell>
          <cell r="D33">
            <v>3</v>
          </cell>
          <cell r="F33" t="str">
            <v> </v>
          </cell>
          <cell r="G33" t="str">
            <v/>
          </cell>
          <cell r="H33" t="str">
            <v> </v>
          </cell>
          <cell r="I33" t="str">
            <v> </v>
          </cell>
        </row>
        <row r="34">
          <cell r="B34" t="str">
            <v> </v>
          </cell>
          <cell r="C34" t="str">
            <v> </v>
          </cell>
          <cell r="D34">
            <v>3</v>
          </cell>
          <cell r="F34" t="str">
            <v> </v>
          </cell>
          <cell r="G34" t="str">
            <v/>
          </cell>
          <cell r="H34" t="str">
            <v> </v>
          </cell>
          <cell r="I34" t="str">
            <v> </v>
          </cell>
        </row>
        <row r="35">
          <cell r="B35" t="str">
            <v> </v>
          </cell>
          <cell r="C35" t="str">
            <v> </v>
          </cell>
          <cell r="D35">
            <v>3</v>
          </cell>
          <cell r="F35" t="str">
            <v> </v>
          </cell>
          <cell r="G35" t="str">
            <v/>
          </cell>
          <cell r="H35" t="str">
            <v> </v>
          </cell>
          <cell r="I35" t="str">
            <v> </v>
          </cell>
        </row>
        <row r="36">
          <cell r="B36" t="str">
            <v> </v>
          </cell>
          <cell r="C36" t="str">
            <v> </v>
          </cell>
          <cell r="D36">
            <v>3</v>
          </cell>
          <cell r="F36" t="str">
            <v> </v>
          </cell>
          <cell r="G36" t="str">
            <v/>
          </cell>
          <cell r="H36" t="str">
            <v> </v>
          </cell>
          <cell r="I36" t="str">
            <v> </v>
          </cell>
        </row>
        <row r="37">
          <cell r="B37" t="str">
            <v> </v>
          </cell>
          <cell r="C37" t="str">
            <v> </v>
          </cell>
          <cell r="D37">
            <v>3</v>
          </cell>
          <cell r="F37" t="str">
            <v> </v>
          </cell>
          <cell r="G37" t="str">
            <v/>
          </cell>
          <cell r="H37" t="str">
            <v> </v>
          </cell>
          <cell r="I37" t="str">
            <v> </v>
          </cell>
        </row>
        <row r="38">
          <cell r="B38" t="str">
            <v> </v>
          </cell>
          <cell r="C38" t="str">
            <v> </v>
          </cell>
          <cell r="D38">
            <v>3</v>
          </cell>
          <cell r="F38" t="str">
            <v> </v>
          </cell>
          <cell r="G38" t="str">
            <v/>
          </cell>
          <cell r="H38" t="str">
            <v> </v>
          </cell>
          <cell r="I38" t="str">
            <v> </v>
          </cell>
        </row>
        <row r="39">
          <cell r="B39" t="str">
            <v> </v>
          </cell>
          <cell r="C39" t="str">
            <v> </v>
          </cell>
          <cell r="D39">
            <v>3</v>
          </cell>
          <cell r="F39" t="str">
            <v> </v>
          </cell>
          <cell r="G39" t="str">
            <v/>
          </cell>
          <cell r="H39" t="str">
            <v> </v>
          </cell>
          <cell r="I39" t="str">
            <v> </v>
          </cell>
        </row>
        <row r="40">
          <cell r="B40" t="str">
            <v> </v>
          </cell>
          <cell r="C40" t="str">
            <v> </v>
          </cell>
          <cell r="D40">
            <v>3</v>
          </cell>
          <cell r="F40" t="str">
            <v> </v>
          </cell>
          <cell r="G40" t="str">
            <v/>
          </cell>
          <cell r="H40" t="str">
            <v> </v>
          </cell>
          <cell r="I40" t="str">
            <v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>4 bėgimas iš </v>
          </cell>
          <cell r="G51" t="str">
            <v>4 bėgimas iš  6</v>
          </cell>
        </row>
        <row r="52">
          <cell r="E52">
            <v>0.602777777777777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> </v>
          </cell>
          <cell r="C54" t="str">
            <v> </v>
          </cell>
          <cell r="D54">
            <v>4</v>
          </cell>
          <cell r="F54" t="str">
            <v> </v>
          </cell>
          <cell r="G54" t="str">
            <v/>
          </cell>
          <cell r="H54" t="str">
            <v> </v>
          </cell>
          <cell r="I54" t="str">
            <v> </v>
          </cell>
        </row>
        <row r="55">
          <cell r="B55" t="str">
            <v> </v>
          </cell>
          <cell r="C55" t="str">
            <v> </v>
          </cell>
          <cell r="D55">
            <v>4</v>
          </cell>
          <cell r="F55" t="str">
            <v> </v>
          </cell>
          <cell r="G55" t="str">
            <v/>
          </cell>
          <cell r="H55" t="str">
            <v> </v>
          </cell>
          <cell r="I55" t="str">
            <v> </v>
          </cell>
        </row>
        <row r="56">
          <cell r="B56" t="str">
            <v> </v>
          </cell>
          <cell r="C56" t="str">
            <v> </v>
          </cell>
          <cell r="D56">
            <v>4</v>
          </cell>
          <cell r="F56" t="str">
            <v> </v>
          </cell>
          <cell r="G56" t="str">
            <v/>
          </cell>
          <cell r="H56" t="str">
            <v> </v>
          </cell>
          <cell r="I56" t="str">
            <v> </v>
          </cell>
        </row>
        <row r="57">
          <cell r="B57" t="str">
            <v> </v>
          </cell>
          <cell r="C57" t="str">
            <v> </v>
          </cell>
          <cell r="D57">
            <v>4</v>
          </cell>
          <cell r="F57" t="str">
            <v> </v>
          </cell>
          <cell r="G57" t="str">
            <v/>
          </cell>
          <cell r="H57" t="str">
            <v> </v>
          </cell>
          <cell r="I57" t="str">
            <v> </v>
          </cell>
        </row>
        <row r="58">
          <cell r="B58" t="str">
            <v> </v>
          </cell>
          <cell r="C58" t="str">
            <v> </v>
          </cell>
          <cell r="D58">
            <v>4</v>
          </cell>
          <cell r="F58" t="str">
            <v> </v>
          </cell>
          <cell r="G58" t="str">
            <v/>
          </cell>
          <cell r="H58" t="str">
            <v> </v>
          </cell>
          <cell r="I58" t="str">
            <v> </v>
          </cell>
        </row>
        <row r="59">
          <cell r="B59" t="str">
            <v> </v>
          </cell>
          <cell r="C59" t="str">
            <v> </v>
          </cell>
          <cell r="D59">
            <v>4</v>
          </cell>
          <cell r="F59" t="str">
            <v> </v>
          </cell>
          <cell r="G59" t="str">
            <v/>
          </cell>
          <cell r="H59" t="str">
            <v> </v>
          </cell>
          <cell r="I59" t="str">
            <v> </v>
          </cell>
        </row>
        <row r="60">
          <cell r="B60" t="str">
            <v> </v>
          </cell>
          <cell r="C60" t="str">
            <v> </v>
          </cell>
          <cell r="D60">
            <v>4</v>
          </cell>
          <cell r="F60" t="str">
            <v> </v>
          </cell>
          <cell r="G60" t="str">
            <v/>
          </cell>
          <cell r="H60" t="str">
            <v> </v>
          </cell>
          <cell r="I60" t="str">
            <v> </v>
          </cell>
        </row>
        <row r="61">
          <cell r="B61" t="str">
            <v> </v>
          </cell>
          <cell r="C61" t="str">
            <v> </v>
          </cell>
          <cell r="D61">
            <v>4</v>
          </cell>
          <cell r="F61" t="str">
            <v> </v>
          </cell>
          <cell r="G61" t="str">
            <v/>
          </cell>
          <cell r="H61" t="str">
            <v> </v>
          </cell>
          <cell r="I61" t="str">
            <v> </v>
          </cell>
        </row>
        <row r="63">
          <cell r="F63" t="str">
            <v>5 bėgimas iš </v>
          </cell>
          <cell r="G63" t="str">
            <v>5 bėgimas iš  6</v>
          </cell>
        </row>
        <row r="64">
          <cell r="E64">
            <v>0.6069444444444436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> </v>
          </cell>
          <cell r="C66" t="str">
            <v> </v>
          </cell>
          <cell r="D66">
            <v>5</v>
          </cell>
          <cell r="F66" t="str">
            <v> </v>
          </cell>
          <cell r="G66" t="str">
            <v/>
          </cell>
          <cell r="H66" t="str">
            <v> </v>
          </cell>
          <cell r="I66" t="str">
            <v> </v>
          </cell>
        </row>
        <row r="67">
          <cell r="B67" t="str">
            <v> </v>
          </cell>
          <cell r="C67" t="str">
            <v> </v>
          </cell>
          <cell r="D67">
            <v>5</v>
          </cell>
          <cell r="F67" t="str">
            <v> </v>
          </cell>
          <cell r="G67" t="str">
            <v/>
          </cell>
          <cell r="H67" t="str">
            <v> </v>
          </cell>
          <cell r="I67" t="str">
            <v> </v>
          </cell>
        </row>
        <row r="68">
          <cell r="B68" t="str">
            <v> </v>
          </cell>
          <cell r="C68" t="str">
            <v> </v>
          </cell>
          <cell r="D68">
            <v>5</v>
          </cell>
          <cell r="F68" t="str">
            <v> </v>
          </cell>
          <cell r="G68" t="str">
            <v/>
          </cell>
          <cell r="H68" t="str">
            <v> </v>
          </cell>
          <cell r="I68" t="str">
            <v> </v>
          </cell>
        </row>
        <row r="69">
          <cell r="B69" t="str">
            <v> </v>
          </cell>
          <cell r="C69" t="str">
            <v> </v>
          </cell>
          <cell r="D69">
            <v>5</v>
          </cell>
          <cell r="F69" t="str">
            <v> </v>
          </cell>
          <cell r="G69" t="str">
            <v/>
          </cell>
          <cell r="H69" t="str">
            <v> </v>
          </cell>
          <cell r="I69" t="str">
            <v> </v>
          </cell>
        </row>
        <row r="70">
          <cell r="B70" t="str">
            <v> </v>
          </cell>
          <cell r="C70" t="str">
            <v> </v>
          </cell>
          <cell r="D70">
            <v>5</v>
          </cell>
          <cell r="F70" t="str">
            <v> </v>
          </cell>
          <cell r="G70" t="str">
            <v/>
          </cell>
          <cell r="H70" t="str">
            <v> </v>
          </cell>
          <cell r="I70" t="str">
            <v> </v>
          </cell>
        </row>
        <row r="71">
          <cell r="B71" t="str">
            <v> </v>
          </cell>
          <cell r="C71" t="str">
            <v> </v>
          </cell>
          <cell r="D71">
            <v>5</v>
          </cell>
          <cell r="F71" t="str">
            <v> </v>
          </cell>
          <cell r="G71" t="str">
            <v/>
          </cell>
          <cell r="H71" t="str">
            <v> </v>
          </cell>
          <cell r="I71" t="str">
            <v> </v>
          </cell>
        </row>
        <row r="72">
          <cell r="B72" t="str">
            <v> </v>
          </cell>
          <cell r="C72" t="str">
            <v> </v>
          </cell>
          <cell r="D72">
            <v>5</v>
          </cell>
          <cell r="F72" t="str">
            <v> </v>
          </cell>
          <cell r="G72" t="str">
            <v/>
          </cell>
          <cell r="H72" t="str">
            <v> </v>
          </cell>
          <cell r="I72" t="str">
            <v> </v>
          </cell>
        </row>
        <row r="73">
          <cell r="B73" t="str">
            <v> </v>
          </cell>
          <cell r="C73" t="str">
            <v> </v>
          </cell>
          <cell r="D73">
            <v>5</v>
          </cell>
          <cell r="F73" t="str">
            <v> </v>
          </cell>
          <cell r="G73" t="str">
            <v/>
          </cell>
          <cell r="H73" t="str">
            <v> </v>
          </cell>
          <cell r="I73" t="str">
            <v> </v>
          </cell>
        </row>
        <row r="75">
          <cell r="F75" t="str">
            <v>6 bėgimas iš </v>
          </cell>
          <cell r="G75" t="str">
            <v>6 bėgimas iš  6</v>
          </cell>
        </row>
        <row r="76">
          <cell r="E76">
            <v>0.6111111111111103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> </v>
          </cell>
          <cell r="C78" t="str">
            <v> </v>
          </cell>
          <cell r="D78">
            <v>6</v>
          </cell>
          <cell r="F78" t="str">
            <v> </v>
          </cell>
          <cell r="G78" t="str">
            <v/>
          </cell>
          <cell r="H78" t="str">
            <v> </v>
          </cell>
          <cell r="I78" t="str">
            <v> </v>
          </cell>
        </row>
        <row r="79">
          <cell r="B79" t="str">
            <v> </v>
          </cell>
          <cell r="C79" t="str">
            <v> </v>
          </cell>
          <cell r="D79">
            <v>6</v>
          </cell>
          <cell r="F79" t="str">
            <v> </v>
          </cell>
          <cell r="G79" t="str">
            <v/>
          </cell>
          <cell r="H79" t="str">
            <v> </v>
          </cell>
          <cell r="I79" t="str">
            <v> </v>
          </cell>
        </row>
        <row r="80">
          <cell r="B80" t="str">
            <v> </v>
          </cell>
          <cell r="C80" t="str">
            <v> </v>
          </cell>
          <cell r="D80">
            <v>6</v>
          </cell>
          <cell r="F80" t="str">
            <v> </v>
          </cell>
          <cell r="G80" t="str">
            <v/>
          </cell>
          <cell r="H80" t="str">
            <v> </v>
          </cell>
          <cell r="I80" t="str">
            <v> </v>
          </cell>
        </row>
        <row r="81">
          <cell r="B81" t="str">
            <v> </v>
          </cell>
          <cell r="C81" t="str">
            <v> </v>
          </cell>
          <cell r="D81">
            <v>6</v>
          </cell>
          <cell r="F81" t="str">
            <v> </v>
          </cell>
          <cell r="G81" t="str">
            <v/>
          </cell>
          <cell r="H81" t="str">
            <v> </v>
          </cell>
          <cell r="I81" t="str">
            <v> </v>
          </cell>
        </row>
        <row r="82">
          <cell r="B82" t="str">
            <v> </v>
          </cell>
          <cell r="C82" t="str">
            <v> </v>
          </cell>
          <cell r="D82">
            <v>6</v>
          </cell>
          <cell r="F82" t="str">
            <v> </v>
          </cell>
          <cell r="G82" t="str">
            <v/>
          </cell>
          <cell r="H82" t="str">
            <v> </v>
          </cell>
          <cell r="I82" t="str">
            <v> </v>
          </cell>
        </row>
        <row r="83">
          <cell r="B83" t="str">
            <v> </v>
          </cell>
          <cell r="C83" t="str">
            <v> </v>
          </cell>
          <cell r="D83">
            <v>6</v>
          </cell>
          <cell r="F83" t="str">
            <v> </v>
          </cell>
          <cell r="G83" t="str">
            <v/>
          </cell>
          <cell r="H83" t="str">
            <v> </v>
          </cell>
          <cell r="I83" t="str">
            <v> </v>
          </cell>
        </row>
        <row r="84">
          <cell r="B84" t="str">
            <v> </v>
          </cell>
          <cell r="C84" t="str">
            <v> </v>
          </cell>
          <cell r="D84">
            <v>6</v>
          </cell>
          <cell r="F84" t="str">
            <v> </v>
          </cell>
          <cell r="G84" t="str">
            <v/>
          </cell>
          <cell r="H84" t="str">
            <v> </v>
          </cell>
          <cell r="I84" t="str">
            <v> </v>
          </cell>
        </row>
        <row r="85">
          <cell r="B85" t="str">
            <v> </v>
          </cell>
          <cell r="C85" t="str">
            <v> </v>
          </cell>
          <cell r="D85">
            <v>6</v>
          </cell>
          <cell r="F85" t="str">
            <v> </v>
          </cell>
          <cell r="G85" t="str">
            <v/>
          </cell>
          <cell r="H85" t="str">
            <v> </v>
          </cell>
          <cell r="I85" t="str">
            <v> </v>
          </cell>
        </row>
      </sheetData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0.00694444444444444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0.00712060185185185</v>
          </cell>
          <cell r="J10">
            <v>0.00017615740740741046</v>
          </cell>
        </row>
        <row r="11">
          <cell r="B11" t="str">
            <v> </v>
          </cell>
          <cell r="C11" t="str">
            <v> </v>
          </cell>
          <cell r="E11" t="str">
            <v> </v>
          </cell>
          <cell r="F11" t="str">
            <v/>
          </cell>
          <cell r="G11" t="str">
            <v> </v>
          </cell>
          <cell r="H11" t="str">
            <v> </v>
          </cell>
          <cell r="J11" t="str">
            <v> </v>
          </cell>
        </row>
        <row r="12">
          <cell r="B12" t="str">
            <v> </v>
          </cell>
          <cell r="C12" t="str">
            <v> </v>
          </cell>
          <cell r="E12" t="str">
            <v> </v>
          </cell>
          <cell r="F12" t="str">
            <v/>
          </cell>
          <cell r="G12" t="str">
            <v> </v>
          </cell>
          <cell r="H12" t="str">
            <v> </v>
          </cell>
          <cell r="J12" t="str">
            <v> </v>
          </cell>
        </row>
        <row r="13">
          <cell r="B13" t="str">
            <v> </v>
          </cell>
          <cell r="C13" t="str">
            <v> </v>
          </cell>
          <cell r="E13" t="str">
            <v> </v>
          </cell>
          <cell r="F13" t="str">
            <v/>
          </cell>
          <cell r="G13" t="str">
            <v> </v>
          </cell>
          <cell r="H13" t="str">
            <v> </v>
          </cell>
          <cell r="J13" t="str">
            <v> </v>
          </cell>
        </row>
        <row r="14">
          <cell r="B14" t="str">
            <v> </v>
          </cell>
          <cell r="C14" t="str">
            <v> </v>
          </cell>
          <cell r="E14" t="str">
            <v> </v>
          </cell>
          <cell r="F14" t="str">
            <v/>
          </cell>
          <cell r="G14" t="str">
            <v> </v>
          </cell>
          <cell r="H14" t="str">
            <v> </v>
          </cell>
          <cell r="J14" t="str">
            <v> </v>
          </cell>
        </row>
        <row r="15">
          <cell r="B15" t="str">
            <v> </v>
          </cell>
          <cell r="C15" t="str">
            <v> </v>
          </cell>
          <cell r="E15" t="str">
            <v> </v>
          </cell>
          <cell r="F15" t="str">
            <v/>
          </cell>
          <cell r="G15" t="str">
            <v> </v>
          </cell>
          <cell r="H15" t="str">
            <v> </v>
          </cell>
          <cell r="J15" t="str">
            <v> </v>
          </cell>
        </row>
        <row r="16">
          <cell r="B16" t="str">
            <v> </v>
          </cell>
          <cell r="C16" t="str">
            <v> </v>
          </cell>
          <cell r="E16" t="str">
            <v> </v>
          </cell>
          <cell r="F16" t="str">
            <v/>
          </cell>
          <cell r="G16" t="str">
            <v> </v>
          </cell>
          <cell r="H16" t="str">
            <v> </v>
          </cell>
          <cell r="J16" t="str">
            <v> </v>
          </cell>
        </row>
        <row r="17">
          <cell r="B17" t="str">
            <v> </v>
          </cell>
          <cell r="C17" t="str">
            <v> </v>
          </cell>
          <cell r="E17" t="str">
            <v> </v>
          </cell>
          <cell r="F17" t="str">
            <v/>
          </cell>
          <cell r="G17" t="str">
            <v> </v>
          </cell>
          <cell r="H17" t="str">
            <v> </v>
          </cell>
          <cell r="J17" t="str">
            <v> </v>
          </cell>
        </row>
        <row r="18">
          <cell r="B18" t="str">
            <v> </v>
          </cell>
          <cell r="C18" t="str">
            <v> </v>
          </cell>
          <cell r="E18" t="str">
            <v> </v>
          </cell>
          <cell r="F18" t="str">
            <v/>
          </cell>
          <cell r="G18" t="str">
            <v> </v>
          </cell>
          <cell r="H18" t="str">
            <v> </v>
          </cell>
          <cell r="J18" t="str">
            <v> </v>
          </cell>
        </row>
        <row r="19">
          <cell r="B19" t="str">
            <v> </v>
          </cell>
          <cell r="C19" t="str">
            <v> </v>
          </cell>
          <cell r="E19" t="str">
            <v> </v>
          </cell>
          <cell r="F19" t="str">
            <v/>
          </cell>
          <cell r="G19" t="str">
            <v> </v>
          </cell>
          <cell r="H19" t="str">
            <v> </v>
          </cell>
          <cell r="J19" t="str">
            <v> </v>
          </cell>
        </row>
        <row r="20">
          <cell r="B20" t="str">
            <v> </v>
          </cell>
          <cell r="C20" t="str">
            <v> </v>
          </cell>
          <cell r="E20" t="str">
            <v> </v>
          </cell>
          <cell r="F20" t="str">
            <v/>
          </cell>
          <cell r="G20" t="str">
            <v> </v>
          </cell>
          <cell r="H20" t="str">
            <v> </v>
          </cell>
          <cell r="J20" t="str">
            <v> </v>
          </cell>
        </row>
        <row r="21">
          <cell r="B21" t="str">
            <v> </v>
          </cell>
          <cell r="C21" t="str">
            <v> </v>
          </cell>
          <cell r="E21" t="str">
            <v> </v>
          </cell>
          <cell r="F21" t="str">
            <v/>
          </cell>
          <cell r="G21" t="str">
            <v> </v>
          </cell>
          <cell r="H21" t="str">
            <v> </v>
          </cell>
          <cell r="J21" t="str">
            <v> </v>
          </cell>
        </row>
        <row r="22">
          <cell r="B22" t="str">
            <v> </v>
          </cell>
          <cell r="C22" t="str">
            <v> </v>
          </cell>
          <cell r="E22" t="str">
            <v> </v>
          </cell>
          <cell r="F22" t="str">
            <v/>
          </cell>
          <cell r="G22" t="str">
            <v> </v>
          </cell>
          <cell r="H22" t="str">
            <v> </v>
          </cell>
          <cell r="J22" t="str">
            <v> </v>
          </cell>
        </row>
        <row r="23">
          <cell r="B23" t="str">
            <v> </v>
          </cell>
          <cell r="C23" t="str">
            <v> </v>
          </cell>
          <cell r="E23" t="str">
            <v> </v>
          </cell>
          <cell r="F23" t="str">
            <v/>
          </cell>
          <cell r="G23" t="str">
            <v> </v>
          </cell>
          <cell r="H23" t="str">
            <v> </v>
          </cell>
          <cell r="J23" t="str">
            <v> </v>
          </cell>
        </row>
        <row r="24">
          <cell r="B24" t="str">
            <v> </v>
          </cell>
          <cell r="C24" t="str">
            <v> </v>
          </cell>
          <cell r="E24" t="str">
            <v> </v>
          </cell>
          <cell r="F24" t="str">
            <v/>
          </cell>
          <cell r="G24" t="str">
            <v> </v>
          </cell>
          <cell r="H24" t="str">
            <v> </v>
          </cell>
          <cell r="J24" t="str">
            <v> </v>
          </cell>
        </row>
        <row r="25">
          <cell r="B25" t="str">
            <v> </v>
          </cell>
          <cell r="C25" t="str">
            <v> </v>
          </cell>
          <cell r="E25" t="str">
            <v> </v>
          </cell>
          <cell r="F25" t="str">
            <v/>
          </cell>
          <cell r="G25" t="str">
            <v> </v>
          </cell>
          <cell r="H25" t="str">
            <v> </v>
          </cell>
          <cell r="J25" t="str">
            <v> </v>
          </cell>
        </row>
        <row r="26">
          <cell r="B26" t="str">
            <v> </v>
          </cell>
          <cell r="C26" t="str">
            <v> </v>
          </cell>
          <cell r="E26" t="str">
            <v> </v>
          </cell>
          <cell r="F26" t="str">
            <v/>
          </cell>
          <cell r="G26" t="str">
            <v> </v>
          </cell>
          <cell r="H26" t="str">
            <v> </v>
          </cell>
          <cell r="J26" t="str">
            <v> </v>
          </cell>
        </row>
        <row r="27">
          <cell r="B27" t="str">
            <v> </v>
          </cell>
          <cell r="C27" t="str">
            <v> </v>
          </cell>
          <cell r="E27" t="str">
            <v> </v>
          </cell>
          <cell r="F27" t="str">
            <v/>
          </cell>
          <cell r="G27" t="str">
            <v> </v>
          </cell>
          <cell r="H27" t="str">
            <v> </v>
          </cell>
          <cell r="J27" t="str">
            <v> </v>
          </cell>
        </row>
        <row r="28">
          <cell r="B28" t="str">
            <v> </v>
          </cell>
          <cell r="C28" t="str">
            <v> </v>
          </cell>
          <cell r="E28" t="str">
            <v> </v>
          </cell>
          <cell r="F28" t="str">
            <v/>
          </cell>
          <cell r="G28" t="str">
            <v> </v>
          </cell>
          <cell r="H28" t="str">
            <v> </v>
          </cell>
          <cell r="J28" t="str">
            <v> </v>
          </cell>
        </row>
        <row r="30">
          <cell r="E30" t="str">
            <v>2 bėgimas iš </v>
          </cell>
          <cell r="F30" t="str">
            <v>2 bėgimas iš  2</v>
          </cell>
        </row>
        <row r="31">
          <cell r="D31">
            <v>0.5520833333333326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> </v>
          </cell>
          <cell r="C33" t="str">
            <v> </v>
          </cell>
          <cell r="E33" t="str">
            <v> </v>
          </cell>
          <cell r="F33" t="str">
            <v/>
          </cell>
          <cell r="G33" t="str">
            <v> </v>
          </cell>
          <cell r="H33" t="str">
            <v> </v>
          </cell>
          <cell r="J33" t="str">
            <v> </v>
          </cell>
        </row>
        <row r="34">
          <cell r="B34" t="str">
            <v> </v>
          </cell>
          <cell r="C34" t="str">
            <v> </v>
          </cell>
          <cell r="E34" t="str">
            <v> </v>
          </cell>
          <cell r="F34" t="str">
            <v/>
          </cell>
          <cell r="G34" t="str">
            <v> </v>
          </cell>
          <cell r="H34" t="str">
            <v> </v>
          </cell>
          <cell r="J34" t="str">
            <v> </v>
          </cell>
        </row>
        <row r="35">
          <cell r="B35" t="str">
            <v> </v>
          </cell>
          <cell r="C35" t="str">
            <v> </v>
          </cell>
          <cell r="E35" t="str">
            <v> </v>
          </cell>
          <cell r="F35" t="str">
            <v/>
          </cell>
          <cell r="G35" t="str">
            <v> </v>
          </cell>
          <cell r="H35" t="str">
            <v> </v>
          </cell>
          <cell r="J35" t="str">
            <v> </v>
          </cell>
        </row>
        <row r="36">
          <cell r="B36" t="str">
            <v> </v>
          </cell>
          <cell r="C36" t="str">
            <v> </v>
          </cell>
          <cell r="E36" t="str">
            <v> </v>
          </cell>
          <cell r="F36" t="str">
            <v/>
          </cell>
          <cell r="G36" t="str">
            <v> </v>
          </cell>
          <cell r="H36" t="str">
            <v> </v>
          </cell>
          <cell r="J36" t="str">
            <v> </v>
          </cell>
        </row>
        <row r="37">
          <cell r="B37" t="str">
            <v> </v>
          </cell>
          <cell r="C37" t="str">
            <v> </v>
          </cell>
          <cell r="E37" t="str">
            <v> </v>
          </cell>
          <cell r="F37" t="str">
            <v/>
          </cell>
          <cell r="G37" t="str">
            <v> </v>
          </cell>
          <cell r="H37" t="str">
            <v> </v>
          </cell>
          <cell r="J37" t="str">
            <v> </v>
          </cell>
        </row>
        <row r="38">
          <cell r="B38" t="str">
            <v> </v>
          </cell>
          <cell r="C38" t="str">
            <v> </v>
          </cell>
          <cell r="E38" t="str">
            <v> </v>
          </cell>
          <cell r="F38" t="str">
            <v/>
          </cell>
          <cell r="G38" t="str">
            <v> </v>
          </cell>
          <cell r="H38" t="str">
            <v> </v>
          </cell>
          <cell r="J38" t="str">
            <v> </v>
          </cell>
        </row>
        <row r="39">
          <cell r="B39" t="str">
            <v> </v>
          </cell>
          <cell r="C39" t="str">
            <v> </v>
          </cell>
          <cell r="E39" t="str">
            <v> </v>
          </cell>
          <cell r="F39" t="str">
            <v/>
          </cell>
          <cell r="G39" t="str">
            <v> </v>
          </cell>
          <cell r="H39" t="str">
            <v> </v>
          </cell>
          <cell r="J39" t="str">
            <v> </v>
          </cell>
        </row>
        <row r="40">
          <cell r="B40" t="str">
            <v> </v>
          </cell>
          <cell r="C40" t="str">
            <v> </v>
          </cell>
          <cell r="E40" t="str">
            <v> </v>
          </cell>
          <cell r="F40" t="str">
            <v/>
          </cell>
          <cell r="G40" t="str">
            <v> </v>
          </cell>
          <cell r="H40" t="str">
            <v> </v>
          </cell>
          <cell r="J40" t="str">
            <v> </v>
          </cell>
        </row>
        <row r="41">
          <cell r="B41" t="str">
            <v> </v>
          </cell>
          <cell r="C41" t="str">
            <v> </v>
          </cell>
          <cell r="E41" t="str">
            <v> </v>
          </cell>
          <cell r="F41" t="str">
            <v/>
          </cell>
          <cell r="G41" t="str">
            <v> </v>
          </cell>
          <cell r="H41" t="str">
            <v> </v>
          </cell>
          <cell r="J41" t="str">
            <v> </v>
          </cell>
        </row>
        <row r="42">
          <cell r="B42" t="str">
            <v> </v>
          </cell>
          <cell r="C42" t="str">
            <v> </v>
          </cell>
          <cell r="E42" t="str">
            <v> </v>
          </cell>
          <cell r="F42" t="str">
            <v/>
          </cell>
          <cell r="G42" t="str">
            <v> </v>
          </cell>
          <cell r="H42" t="str">
            <v> </v>
          </cell>
          <cell r="J42" t="str">
            <v> </v>
          </cell>
        </row>
        <row r="43">
          <cell r="B43" t="str">
            <v> </v>
          </cell>
          <cell r="C43" t="str">
            <v> </v>
          </cell>
          <cell r="E43" t="str">
            <v> </v>
          </cell>
          <cell r="F43" t="str">
            <v/>
          </cell>
          <cell r="G43" t="str">
            <v> </v>
          </cell>
          <cell r="H43" t="str">
            <v> </v>
          </cell>
          <cell r="J43" t="str">
            <v> </v>
          </cell>
        </row>
        <row r="44">
          <cell r="B44" t="str">
            <v> </v>
          </cell>
          <cell r="C44" t="str">
            <v> </v>
          </cell>
          <cell r="E44" t="str">
            <v> </v>
          </cell>
          <cell r="F44" t="str">
            <v/>
          </cell>
          <cell r="G44" t="str">
            <v> </v>
          </cell>
          <cell r="H44" t="str">
            <v> </v>
          </cell>
          <cell r="J44" t="str">
            <v> </v>
          </cell>
        </row>
        <row r="45">
          <cell r="B45" t="str">
            <v> </v>
          </cell>
          <cell r="C45" t="str">
            <v> </v>
          </cell>
          <cell r="E45" t="str">
            <v> </v>
          </cell>
          <cell r="F45" t="str">
            <v/>
          </cell>
          <cell r="G45" t="str">
            <v> </v>
          </cell>
          <cell r="H45" t="str">
            <v> </v>
          </cell>
          <cell r="J45" t="str">
            <v> </v>
          </cell>
        </row>
        <row r="46">
          <cell r="B46" t="str">
            <v> </v>
          </cell>
          <cell r="C46" t="str">
            <v> </v>
          </cell>
          <cell r="E46" t="str">
            <v> </v>
          </cell>
          <cell r="F46" t="str">
            <v/>
          </cell>
          <cell r="G46" t="str">
            <v> </v>
          </cell>
          <cell r="H46" t="str">
            <v> </v>
          </cell>
          <cell r="J46" t="str">
            <v> </v>
          </cell>
        </row>
        <row r="47">
          <cell r="B47" t="str">
            <v> </v>
          </cell>
          <cell r="C47" t="str">
            <v> </v>
          </cell>
          <cell r="E47" t="str">
            <v> </v>
          </cell>
          <cell r="F47" t="str">
            <v/>
          </cell>
          <cell r="G47" t="str">
            <v> </v>
          </cell>
          <cell r="H47" t="str">
            <v> </v>
          </cell>
          <cell r="J47" t="str">
            <v> </v>
          </cell>
        </row>
        <row r="48">
          <cell r="B48" t="str">
            <v> </v>
          </cell>
          <cell r="C48" t="str">
            <v> </v>
          </cell>
          <cell r="E48" t="str">
            <v> </v>
          </cell>
          <cell r="F48" t="str">
            <v/>
          </cell>
          <cell r="G48" t="str">
            <v> </v>
          </cell>
          <cell r="H48" t="str">
            <v> </v>
          </cell>
          <cell r="J48" t="str">
            <v> </v>
          </cell>
        </row>
        <row r="49">
          <cell r="B49" t="str">
            <v> </v>
          </cell>
          <cell r="C49" t="str">
            <v> </v>
          </cell>
          <cell r="E49" t="str">
            <v> </v>
          </cell>
          <cell r="F49" t="str">
            <v/>
          </cell>
          <cell r="G49" t="str">
            <v> </v>
          </cell>
          <cell r="H49" t="str">
            <v> </v>
          </cell>
          <cell r="J49" t="str">
            <v> </v>
          </cell>
        </row>
        <row r="50">
          <cell r="B50" t="str">
            <v> </v>
          </cell>
          <cell r="C50" t="str">
            <v> </v>
          </cell>
          <cell r="E50" t="str">
            <v> </v>
          </cell>
          <cell r="F50" t="str">
            <v/>
          </cell>
          <cell r="G50" t="str">
            <v> </v>
          </cell>
          <cell r="H50" t="str">
            <v> </v>
          </cell>
          <cell r="J50" t="str">
            <v> </v>
          </cell>
        </row>
        <row r="51">
          <cell r="B51" t="str">
            <v> </v>
          </cell>
          <cell r="C51" t="str">
            <v> </v>
          </cell>
          <cell r="E51" t="str">
            <v> </v>
          </cell>
          <cell r="F51" t="str">
            <v/>
          </cell>
          <cell r="G51" t="str">
            <v> </v>
          </cell>
          <cell r="H51" t="str">
            <v> </v>
          </cell>
          <cell r="J51" t="str">
            <v> </v>
          </cell>
        </row>
        <row r="52">
          <cell r="B52" t="str">
            <v> </v>
          </cell>
          <cell r="C52" t="str">
            <v> </v>
          </cell>
          <cell r="E52" t="str">
            <v> </v>
          </cell>
          <cell r="F52" t="str">
            <v/>
          </cell>
          <cell r="G52" t="str">
            <v> </v>
          </cell>
          <cell r="H52" t="str">
            <v> </v>
          </cell>
          <cell r="J52" t="str">
            <v> </v>
          </cell>
        </row>
      </sheetData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>Kaunas </v>
          </cell>
          <cell r="G7">
            <v>6.83</v>
          </cell>
          <cell r="H7">
            <v>9</v>
          </cell>
          <cell r="I7" t="str">
            <v/>
          </cell>
          <cell r="J7" t="str">
            <v>x</v>
          </cell>
          <cell r="K7">
            <v>5.95</v>
          </cell>
          <cell r="L7" t="str">
            <v>x</v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>Plungė </v>
          </cell>
          <cell r="G8">
            <v>7.05</v>
          </cell>
          <cell r="H8">
            <v>9</v>
          </cell>
          <cell r="I8" t="str">
            <v/>
          </cell>
          <cell r="J8">
            <v>6.61</v>
          </cell>
          <cell r="K8">
            <v>6.46</v>
          </cell>
          <cell r="L8">
            <v>7.12</v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>Kaunas </v>
          </cell>
          <cell r="G9">
            <v>7.09</v>
          </cell>
          <cell r="H9">
            <v>9</v>
          </cell>
          <cell r="I9" t="str">
            <v/>
          </cell>
          <cell r="J9" t="str">
            <v>-</v>
          </cell>
          <cell r="K9" t="str">
            <v>-</v>
          </cell>
          <cell r="L9" t="str">
            <v>-</v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>Kaunas </v>
          </cell>
          <cell r="G10">
            <v>6.63</v>
          </cell>
          <cell r="H10">
            <v>9</v>
          </cell>
          <cell r="I10" t="str">
            <v/>
          </cell>
          <cell r="J10" t="str">
            <v>x</v>
          </cell>
          <cell r="K10">
            <v>6.521</v>
          </cell>
          <cell r="L10" t="str">
            <v>x</v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>Šiaulių Raj. </v>
          </cell>
          <cell r="G11">
            <v>9</v>
          </cell>
          <cell r="H11">
            <v>9</v>
          </cell>
          <cell r="I11" t="str">
            <v/>
          </cell>
          <cell r="J11" t="str">
            <v>x</v>
          </cell>
          <cell r="K11" t="str">
            <v>x</v>
          </cell>
          <cell r="L11" t="str">
            <v>x</v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>Kaunas </v>
          </cell>
          <cell r="G12">
            <v>7.16</v>
          </cell>
          <cell r="H12">
            <v>9</v>
          </cell>
          <cell r="I12" t="str">
            <v/>
          </cell>
          <cell r="J12">
            <v>7.08</v>
          </cell>
          <cell r="K12">
            <v>6.99</v>
          </cell>
          <cell r="L12">
            <v>6.83</v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>Kaunas </v>
          </cell>
          <cell r="G13">
            <v>6.7</v>
          </cell>
          <cell r="H13">
            <v>9</v>
          </cell>
          <cell r="I13" t="str">
            <v/>
          </cell>
          <cell r="J13" t="str">
            <v>x</v>
          </cell>
          <cell r="K13">
            <v>6.52</v>
          </cell>
          <cell r="L13" t="str">
            <v>x</v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>Vilnius-Elektrėnai </v>
          </cell>
          <cell r="G14">
            <v>6.87</v>
          </cell>
          <cell r="H14">
            <v>9</v>
          </cell>
          <cell r="I14" t="str">
            <v/>
          </cell>
          <cell r="J14">
            <v>7.13</v>
          </cell>
          <cell r="K14" t="str">
            <v>x</v>
          </cell>
          <cell r="L14">
            <v>7.18</v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>Šiaulių Raj. </v>
          </cell>
          <cell r="G15">
            <v>6.94</v>
          </cell>
          <cell r="H15">
            <v>9</v>
          </cell>
          <cell r="I15" t="str">
            <v/>
          </cell>
          <cell r="J15" t="str">
            <v>-</v>
          </cell>
          <cell r="K15" t="str">
            <v>-</v>
          </cell>
          <cell r="L15" t="str">
            <v>-</v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>Kaunas </v>
          </cell>
          <cell r="G16">
            <v>7.35</v>
          </cell>
          <cell r="H16">
            <v>9</v>
          </cell>
          <cell r="I16" t="str">
            <v/>
          </cell>
          <cell r="J16">
            <v>6.86</v>
          </cell>
          <cell r="K16">
            <v>6.92</v>
          </cell>
          <cell r="L16">
            <v>6.99</v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>Marijampolė </v>
          </cell>
          <cell r="G17">
            <v>6.54</v>
          </cell>
          <cell r="H17">
            <v>9</v>
          </cell>
          <cell r="I17" t="str">
            <v/>
          </cell>
          <cell r="J17">
            <v>5.88</v>
          </cell>
          <cell r="K17">
            <v>6.04</v>
          </cell>
          <cell r="L17">
            <v>6</v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>Panevėžys </v>
          </cell>
          <cell r="G18">
            <v>6.42</v>
          </cell>
          <cell r="H18">
            <v>9</v>
          </cell>
          <cell r="I18" t="str">
            <v/>
          </cell>
          <cell r="J18">
            <v>6.02</v>
          </cell>
          <cell r="K18">
            <v>6.06</v>
          </cell>
          <cell r="L18" t="str">
            <v>x</v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>Vilnius - Kaunas </v>
          </cell>
          <cell r="G19">
            <v>6.87</v>
          </cell>
          <cell r="H19">
            <v>9</v>
          </cell>
          <cell r="I19" t="str">
            <v/>
          </cell>
          <cell r="J19">
            <v>6.64</v>
          </cell>
          <cell r="K19">
            <v>6.37</v>
          </cell>
          <cell r="L19">
            <v>6.59</v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>Kaunas </v>
          </cell>
          <cell r="G20">
            <v>7.27</v>
          </cell>
          <cell r="H20">
            <v>9</v>
          </cell>
          <cell r="I20" t="str">
            <v/>
          </cell>
          <cell r="J20">
            <v>6.85</v>
          </cell>
          <cell r="K20">
            <v>6.87</v>
          </cell>
          <cell r="L20">
            <v>7.04</v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>Vilnius-Švenčionys </v>
          </cell>
          <cell r="G21">
            <v>7.44</v>
          </cell>
          <cell r="H21">
            <v>9</v>
          </cell>
          <cell r="I21" t="str">
            <v/>
          </cell>
          <cell r="J21">
            <v>7.09</v>
          </cell>
          <cell r="K21" t="str">
            <v>x</v>
          </cell>
          <cell r="L21">
            <v>7.16</v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>Kaunas </v>
          </cell>
          <cell r="G22">
            <v>7.16</v>
          </cell>
          <cell r="H22">
            <v>9</v>
          </cell>
          <cell r="I22" t="str">
            <v/>
          </cell>
          <cell r="J22">
            <v>6.69</v>
          </cell>
          <cell r="K22">
            <v>6.97</v>
          </cell>
          <cell r="L22">
            <v>7.03</v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>Šiauliai </v>
          </cell>
          <cell r="G23">
            <v>9</v>
          </cell>
          <cell r="H23">
            <v>9</v>
          </cell>
          <cell r="I23" t="str">
            <v/>
          </cell>
          <cell r="J23" t="str">
            <v>x</v>
          </cell>
          <cell r="K23" t="str">
            <v>x</v>
          </cell>
          <cell r="L23" t="str">
            <v>x</v>
          </cell>
        </row>
        <row r="24">
          <cell r="A24" t="str">
            <v/>
          </cell>
          <cell r="B24">
            <v>164</v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9</v>
          </cell>
          <cell r="H24">
            <v>9</v>
          </cell>
          <cell r="I24" t="str">
            <v/>
          </cell>
          <cell r="J24">
            <v>6.1</v>
          </cell>
          <cell r="K24" t="str">
            <v>x</v>
          </cell>
          <cell r="L24" t="str">
            <v>x</v>
          </cell>
        </row>
        <row r="25">
          <cell r="A25" t="str">
            <v/>
          </cell>
          <cell r="B25">
            <v>165</v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9</v>
          </cell>
          <cell r="H25">
            <v>9</v>
          </cell>
          <cell r="I25" t="str">
            <v/>
          </cell>
          <cell r="J25">
            <v>6.2</v>
          </cell>
          <cell r="K25" t="str">
            <v>x</v>
          </cell>
          <cell r="L25">
            <v>6.1</v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>
            <v>6.52</v>
          </cell>
          <cell r="N41">
            <v>6.59</v>
          </cell>
          <cell r="O41">
            <v>6.56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str">
            <v>x</v>
          </cell>
          <cell r="N42">
            <v>7.07</v>
          </cell>
          <cell r="O42">
            <v>6.99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>
            <v>6.83</v>
          </cell>
          <cell r="N43" t="str">
            <v>-</v>
          </cell>
          <cell r="O43">
            <v>7.03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>
            <v>7.07</v>
          </cell>
          <cell r="N44" t="str">
            <v>x</v>
          </cell>
          <cell r="O44">
            <v>7.2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str">
            <v>x</v>
          </cell>
          <cell r="N45">
            <v>5.7</v>
          </cell>
          <cell r="O45" t="str">
            <v>x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>
            <v>7.07</v>
          </cell>
          <cell r="N46">
            <v>7.22</v>
          </cell>
          <cell r="O46" t="str">
            <v>x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str">
            <v>x</v>
          </cell>
          <cell r="N47" t="str">
            <v>x</v>
          </cell>
          <cell r="O47">
            <v>7.38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>
            <v>6.78</v>
          </cell>
          <cell r="N48">
            <v>6.92</v>
          </cell>
          <cell r="O48" t="str">
            <v>x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B12">
            <v>187</v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B13">
            <v>199</v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B14">
            <v>194</v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e">
            <v>#N/A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> </v>
          </cell>
          <cell r="D7" t="str">
            <v/>
          </cell>
          <cell r="E7" t="str">
            <v> </v>
          </cell>
          <cell r="F7" t="str">
            <v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> </v>
          </cell>
          <cell r="D8" t="str">
            <v/>
          </cell>
          <cell r="E8" t="str">
            <v> </v>
          </cell>
          <cell r="F8" t="str">
            <v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 t="str">
            <v> </v>
          </cell>
          <cell r="B47" t="str">
            <v> </v>
          </cell>
          <cell r="C47">
            <v>2</v>
          </cell>
          <cell r="D47" t="str">
            <v> </v>
          </cell>
          <cell r="E47" t="str">
            <v> </v>
          </cell>
          <cell r="F47" t="str">
            <v> </v>
          </cell>
          <cell r="G47" t="str">
            <v> </v>
          </cell>
          <cell r="H47" t="str">
            <v> </v>
          </cell>
          <cell r="I47" t="str">
            <v> </v>
          </cell>
          <cell r="J47" t="str">
            <v> </v>
          </cell>
          <cell r="K47" t="str">
            <v> </v>
          </cell>
          <cell r="L47" t="str">
            <v> </v>
          </cell>
        </row>
        <row r="48">
          <cell r="A48" t="str">
            <v> </v>
          </cell>
          <cell r="B48" t="str">
            <v> </v>
          </cell>
          <cell r="C48">
            <v>1</v>
          </cell>
          <cell r="D48" t="str">
            <v> </v>
          </cell>
          <cell r="E48" t="str">
            <v> </v>
          </cell>
          <cell r="F48" t="str">
            <v> </v>
          </cell>
          <cell r="G48" t="str">
            <v> </v>
          </cell>
          <cell r="H48" t="str">
            <v> </v>
          </cell>
          <cell r="I48" t="str">
            <v> </v>
          </cell>
          <cell r="J48" t="str">
            <v> </v>
          </cell>
          <cell r="K48" t="str">
            <v> </v>
          </cell>
          <cell r="L48" t="str">
            <v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> </v>
          </cell>
          <cell r="D9" t="str">
            <v/>
          </cell>
          <cell r="E9" t="str">
            <v> </v>
          </cell>
          <cell r="F9" t="str">
            <v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> </v>
          </cell>
          <cell r="D10" t="str">
            <v/>
          </cell>
          <cell r="E10" t="str">
            <v> </v>
          </cell>
          <cell r="F10" t="str">
            <v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> </v>
          </cell>
          <cell r="D11" t="str">
            <v/>
          </cell>
          <cell r="E11" t="str">
            <v> </v>
          </cell>
          <cell r="F11" t="str">
            <v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> </v>
          </cell>
          <cell r="D12" t="str">
            <v/>
          </cell>
          <cell r="E12" t="str">
            <v> </v>
          </cell>
          <cell r="F12" t="str">
            <v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> </v>
          </cell>
          <cell r="D13" t="str">
            <v/>
          </cell>
          <cell r="E13" t="str">
            <v> </v>
          </cell>
          <cell r="F13" t="str">
            <v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> </v>
          </cell>
          <cell r="D14" t="str">
            <v/>
          </cell>
          <cell r="E14" t="str">
            <v> </v>
          </cell>
          <cell r="F14" t="str">
            <v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> </v>
          </cell>
          <cell r="D15" t="str">
            <v/>
          </cell>
          <cell r="E15" t="str">
            <v> </v>
          </cell>
          <cell r="F15" t="str">
            <v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> </v>
          </cell>
          <cell r="D16" t="str">
            <v/>
          </cell>
          <cell r="E16" t="str">
            <v> </v>
          </cell>
          <cell r="F16" t="str">
            <v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> </v>
          </cell>
          <cell r="D17" t="str">
            <v/>
          </cell>
          <cell r="E17" t="str">
            <v> </v>
          </cell>
          <cell r="F17" t="str">
            <v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> </v>
          </cell>
          <cell r="D18" t="str">
            <v/>
          </cell>
          <cell r="E18" t="str">
            <v> </v>
          </cell>
          <cell r="F18" t="str">
            <v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> </v>
          </cell>
          <cell r="D19" t="str">
            <v/>
          </cell>
          <cell r="E19" t="str">
            <v> </v>
          </cell>
          <cell r="F19" t="str">
            <v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> </v>
          </cell>
          <cell r="D20" t="str">
            <v/>
          </cell>
          <cell r="E20" t="str">
            <v> </v>
          </cell>
          <cell r="F20" t="str">
            <v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> </v>
          </cell>
          <cell r="D21" t="str">
            <v/>
          </cell>
          <cell r="E21" t="str">
            <v> </v>
          </cell>
          <cell r="F21" t="str">
            <v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> </v>
          </cell>
          <cell r="D22" t="str">
            <v/>
          </cell>
          <cell r="E22" t="str">
            <v> </v>
          </cell>
          <cell r="F22" t="str">
            <v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> </v>
          </cell>
          <cell r="D23" t="str">
            <v/>
          </cell>
          <cell r="E23" t="str">
            <v> </v>
          </cell>
          <cell r="F23" t="str">
            <v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> </v>
          </cell>
          <cell r="D24" t="str">
            <v/>
          </cell>
          <cell r="E24" t="str">
            <v> </v>
          </cell>
          <cell r="F24" t="str">
            <v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> </v>
          </cell>
          <cell r="D25" t="str">
            <v/>
          </cell>
          <cell r="E25" t="str">
            <v> </v>
          </cell>
          <cell r="F25" t="str">
            <v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> </v>
          </cell>
          <cell r="D26" t="str">
            <v/>
          </cell>
          <cell r="E26" t="str">
            <v> </v>
          </cell>
          <cell r="F26" t="str">
            <v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> </v>
          </cell>
          <cell r="D27" t="str">
            <v/>
          </cell>
          <cell r="E27" t="str">
            <v> </v>
          </cell>
          <cell r="F27" t="str">
            <v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> </v>
          </cell>
          <cell r="D28" t="str">
            <v/>
          </cell>
          <cell r="E28" t="str">
            <v> </v>
          </cell>
          <cell r="F28" t="str">
            <v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> </v>
          </cell>
          <cell r="D29" t="str">
            <v/>
          </cell>
          <cell r="E29" t="str">
            <v> </v>
          </cell>
          <cell r="F29" t="str">
            <v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> </v>
          </cell>
          <cell r="D30" t="str">
            <v/>
          </cell>
          <cell r="E30" t="str">
            <v> </v>
          </cell>
          <cell r="F30" t="str">
            <v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> </v>
          </cell>
          <cell r="D31" t="str">
            <v/>
          </cell>
          <cell r="E31" t="str">
            <v> </v>
          </cell>
          <cell r="F31" t="str">
            <v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> </v>
          </cell>
          <cell r="D32" t="str">
            <v/>
          </cell>
          <cell r="E32" t="str">
            <v> </v>
          </cell>
          <cell r="F32" t="str">
            <v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> </v>
          </cell>
          <cell r="D33" t="str">
            <v/>
          </cell>
          <cell r="E33" t="str">
            <v> </v>
          </cell>
          <cell r="F33" t="str">
            <v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> </v>
          </cell>
          <cell r="D34" t="str">
            <v/>
          </cell>
          <cell r="E34" t="str">
            <v> </v>
          </cell>
          <cell r="F34" t="str">
            <v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> </v>
          </cell>
          <cell r="B41" t="str">
            <v> </v>
          </cell>
          <cell r="C41">
            <v>8</v>
          </cell>
          <cell r="D41" t="str">
            <v> </v>
          </cell>
          <cell r="E41" t="str">
            <v> </v>
          </cell>
          <cell r="F41" t="str">
            <v> </v>
          </cell>
          <cell r="G41" t="str">
            <v> </v>
          </cell>
          <cell r="H41" t="str">
            <v> </v>
          </cell>
          <cell r="I41" t="str">
            <v> </v>
          </cell>
          <cell r="J41" t="str">
            <v> </v>
          </cell>
          <cell r="K41" t="str">
            <v> </v>
          </cell>
          <cell r="L41" t="str">
            <v> </v>
          </cell>
        </row>
        <row r="42">
          <cell r="A42" t="str">
            <v> </v>
          </cell>
          <cell r="B42" t="str">
            <v> </v>
          </cell>
          <cell r="C42">
            <v>7</v>
          </cell>
          <cell r="D42" t="str">
            <v> </v>
          </cell>
          <cell r="E42" t="str">
            <v> </v>
          </cell>
          <cell r="F42" t="str">
            <v> </v>
          </cell>
          <cell r="G42" t="str">
            <v> </v>
          </cell>
          <cell r="H42" t="str">
            <v> </v>
          </cell>
          <cell r="I42" t="str">
            <v> </v>
          </cell>
          <cell r="J42" t="str">
            <v> </v>
          </cell>
          <cell r="K42" t="str">
            <v> </v>
          </cell>
          <cell r="L42" t="str">
            <v> </v>
          </cell>
        </row>
        <row r="43">
          <cell r="A43" t="str">
            <v> </v>
          </cell>
          <cell r="B43" t="str">
            <v> </v>
          </cell>
          <cell r="C43">
            <v>6</v>
          </cell>
          <cell r="D43" t="str">
            <v> </v>
          </cell>
          <cell r="E43" t="str">
            <v> </v>
          </cell>
          <cell r="F43" t="str">
            <v> </v>
          </cell>
          <cell r="G43" t="str">
            <v> </v>
          </cell>
          <cell r="H43" t="str">
            <v> </v>
          </cell>
          <cell r="I43" t="str">
            <v> </v>
          </cell>
          <cell r="J43" t="str">
            <v> </v>
          </cell>
          <cell r="K43" t="str">
            <v> </v>
          </cell>
          <cell r="L43" t="str">
            <v> </v>
          </cell>
        </row>
        <row r="44">
          <cell r="A44" t="str">
            <v> </v>
          </cell>
          <cell r="B44" t="str">
            <v> </v>
          </cell>
          <cell r="C44">
            <v>5</v>
          </cell>
          <cell r="D44" t="str">
            <v> </v>
          </cell>
          <cell r="E44" t="str">
            <v> </v>
          </cell>
          <cell r="F44" t="str">
            <v> </v>
          </cell>
          <cell r="G44" t="str">
            <v> </v>
          </cell>
          <cell r="H44" t="str">
            <v> </v>
          </cell>
          <cell r="I44" t="str">
            <v> </v>
          </cell>
          <cell r="J44" t="str">
            <v> </v>
          </cell>
          <cell r="K44" t="str">
            <v> </v>
          </cell>
          <cell r="L44" t="str">
            <v> </v>
          </cell>
        </row>
        <row r="45">
          <cell r="A45" t="str">
            <v> </v>
          </cell>
          <cell r="B45" t="str">
            <v> </v>
          </cell>
          <cell r="C45">
            <v>4</v>
          </cell>
          <cell r="D45" t="str">
            <v> </v>
          </cell>
          <cell r="E45" t="str">
            <v> </v>
          </cell>
          <cell r="F45" t="str">
            <v> </v>
          </cell>
          <cell r="G45" t="str">
            <v> </v>
          </cell>
          <cell r="H45" t="str">
            <v> </v>
          </cell>
          <cell r="I45" t="str">
            <v> </v>
          </cell>
          <cell r="J45" t="str">
            <v> </v>
          </cell>
          <cell r="K45" t="str">
            <v> </v>
          </cell>
          <cell r="L45" t="str">
            <v> </v>
          </cell>
        </row>
        <row r="46">
          <cell r="A46" t="str">
            <v> </v>
          </cell>
          <cell r="B46" t="str">
            <v> </v>
          </cell>
          <cell r="C46">
            <v>3</v>
          </cell>
          <cell r="D46" t="str">
            <v> </v>
          </cell>
          <cell r="E46" t="str">
            <v> </v>
          </cell>
          <cell r="F46" t="str">
            <v> </v>
          </cell>
          <cell r="G46" t="str">
            <v> </v>
          </cell>
          <cell r="H46" t="str">
            <v> </v>
          </cell>
          <cell r="I46" t="str">
            <v> </v>
          </cell>
          <cell r="J46" t="str">
            <v> </v>
          </cell>
          <cell r="K46" t="str">
            <v> </v>
          </cell>
          <cell r="L46" t="str">
            <v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34.55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0.000590277777777778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0.000613541666666667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0.000639583333333333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0.000668402777777778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0.000708912037037037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0.000755208333333333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0.000824652777777778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0.000859375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0.000905671296296296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0.000963541666666667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0.00106481481481481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0.00111412037037037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0.001171875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0.00125289351851852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0.00134548611111111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0.00142650462962963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0.00150752314814815</v>
          </cell>
          <cell r="K52" t="str">
            <v> M9</v>
          </cell>
        </row>
        <row r="53">
          <cell r="D53" t="str">
            <v>600m m10</v>
          </cell>
          <cell r="E53">
            <v>0.00158854166666667</v>
          </cell>
          <cell r="K53" t="str">
            <v> M10</v>
          </cell>
        </row>
        <row r="54">
          <cell r="D54" t="str">
            <v>800m m1</v>
          </cell>
          <cell r="E54">
            <v>0.00138888888888889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0.00141793981481481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0.00148159722222222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0.00155960648148148</v>
          </cell>
          <cell r="K57" t="str">
            <v>kartis M4</v>
          </cell>
          <cell r="L57">
            <v>2.2</v>
          </cell>
        </row>
        <row r="58">
          <cell r="D58" t="str">
            <v>800m m5</v>
          </cell>
          <cell r="E58">
            <v>0.00165798611111111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0.00180844907407407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0.00203993055555556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0.0021556712962963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0.00231770833333333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0.00254918981481481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> M1</v>
          </cell>
        </row>
        <row r="65">
          <cell r="D65" t="str">
            <v>1000m m2</v>
          </cell>
          <cell r="K65" t="str">
            <v> M2</v>
          </cell>
        </row>
        <row r="66">
          <cell r="D66" t="str">
            <v>1000m m3</v>
          </cell>
          <cell r="E66">
            <v>0.00190972222222222</v>
          </cell>
          <cell r="K66" t="str">
            <v> M3</v>
          </cell>
        </row>
        <row r="67">
          <cell r="D67" t="str">
            <v>1000m m4</v>
          </cell>
          <cell r="E67">
            <v>0.00200243055555556</v>
          </cell>
          <cell r="K67" t="str">
            <v> M4</v>
          </cell>
        </row>
        <row r="68">
          <cell r="D68" t="str">
            <v>1000m m5</v>
          </cell>
          <cell r="E68">
            <v>0.00216446759259259</v>
          </cell>
          <cell r="K68" t="str">
            <v> M5</v>
          </cell>
        </row>
        <row r="69">
          <cell r="D69" t="str">
            <v>1000m m6</v>
          </cell>
          <cell r="E69">
            <v>0.00231493055555556</v>
          </cell>
          <cell r="K69" t="str">
            <v> M6</v>
          </cell>
        </row>
        <row r="70">
          <cell r="D70" t="str">
            <v>1000m m7</v>
          </cell>
          <cell r="E70">
            <v>0.00254641203703704</v>
          </cell>
          <cell r="K70" t="str">
            <v> M7</v>
          </cell>
        </row>
        <row r="71">
          <cell r="D71" t="str">
            <v>1000m m8</v>
          </cell>
          <cell r="E71">
            <v>0.00272002314814815</v>
          </cell>
          <cell r="K71" t="str">
            <v> M8</v>
          </cell>
        </row>
        <row r="72">
          <cell r="D72" t="str">
            <v>1000m m9</v>
          </cell>
          <cell r="E72">
            <v>0.00295150462962963</v>
          </cell>
          <cell r="K72" t="str">
            <v> M9</v>
          </cell>
        </row>
        <row r="73">
          <cell r="D73" t="str">
            <v>1000m m10</v>
          </cell>
          <cell r="E73">
            <v>0.00324085648148148</v>
          </cell>
          <cell r="K73" t="str">
            <v> M10</v>
          </cell>
        </row>
        <row r="74">
          <cell r="D74" t="str">
            <v>1500m m1</v>
          </cell>
          <cell r="E74">
            <v>0.00283564814814815</v>
          </cell>
          <cell r="K74" t="str">
            <v> M1</v>
          </cell>
        </row>
        <row r="75">
          <cell r="D75" t="str">
            <v>1500m m2</v>
          </cell>
          <cell r="E75">
            <v>0.00289363425925926</v>
          </cell>
          <cell r="K75" t="str">
            <v> M2</v>
          </cell>
        </row>
        <row r="76">
          <cell r="D76" t="str">
            <v>1500m m3</v>
          </cell>
          <cell r="E76">
            <v>0.003009375</v>
          </cell>
          <cell r="K76" t="str">
            <v> M3</v>
          </cell>
        </row>
        <row r="77">
          <cell r="D77" t="str">
            <v>1500m m4</v>
          </cell>
          <cell r="E77">
            <v>0.00318298611111111</v>
          </cell>
          <cell r="K77" t="str">
            <v> M4</v>
          </cell>
        </row>
        <row r="78">
          <cell r="D78" t="str">
            <v>1500m m5</v>
          </cell>
          <cell r="E78">
            <v>0.00341446759259259</v>
          </cell>
          <cell r="K78" t="str">
            <v> M5</v>
          </cell>
        </row>
        <row r="79">
          <cell r="D79" t="str">
            <v>1500m m6</v>
          </cell>
          <cell r="E79">
            <v>0.00370381944444444</v>
          </cell>
          <cell r="K79" t="str">
            <v> M6</v>
          </cell>
        </row>
        <row r="80">
          <cell r="D80" t="str">
            <v>1500m m7</v>
          </cell>
          <cell r="E80">
            <v>0.0039931712962963</v>
          </cell>
          <cell r="K80" t="str">
            <v> M7</v>
          </cell>
        </row>
        <row r="81">
          <cell r="D81" t="str">
            <v>1500m m8</v>
          </cell>
          <cell r="E81">
            <v>0.00428252314814815</v>
          </cell>
          <cell r="K81" t="str">
            <v> M8</v>
          </cell>
        </row>
        <row r="82">
          <cell r="D82" t="str">
            <v>1500m m9</v>
          </cell>
          <cell r="E82">
            <v>0.00451400462962963</v>
          </cell>
          <cell r="K82" t="str">
            <v> M9</v>
          </cell>
        </row>
        <row r="83">
          <cell r="D83" t="str">
            <v>1500m m10</v>
          </cell>
          <cell r="E83">
            <v>0.00503483796296296</v>
          </cell>
          <cell r="K83" t="str">
            <v> M10</v>
          </cell>
        </row>
        <row r="84">
          <cell r="D84" t="str">
            <v>2000m m1</v>
          </cell>
          <cell r="K84" t="str">
            <v> M1</v>
          </cell>
        </row>
        <row r="85">
          <cell r="D85" t="str">
            <v>2000m m2</v>
          </cell>
          <cell r="K85" t="str">
            <v> M2</v>
          </cell>
        </row>
        <row r="86">
          <cell r="D86" t="str">
            <v>2000m m3</v>
          </cell>
          <cell r="K86" t="str">
            <v> M3</v>
          </cell>
        </row>
        <row r="87">
          <cell r="D87" t="str">
            <v>2000m m4</v>
          </cell>
          <cell r="E87">
            <v>0.00416666666666667</v>
          </cell>
          <cell r="K87" t="str">
            <v> M4</v>
          </cell>
        </row>
        <row r="88">
          <cell r="D88" t="str">
            <v>2000m m5</v>
          </cell>
          <cell r="E88">
            <v>0.00474548611111111</v>
          </cell>
          <cell r="K88" t="str">
            <v> M5</v>
          </cell>
        </row>
        <row r="89">
          <cell r="D89" t="str">
            <v>2000m m6</v>
          </cell>
          <cell r="E89">
            <v>0.00503483796296296</v>
          </cell>
          <cell r="K89" t="str">
            <v> M6</v>
          </cell>
        </row>
        <row r="90">
          <cell r="D90" t="str">
            <v>2000m m7</v>
          </cell>
          <cell r="E90">
            <v>0.00543993055555556</v>
          </cell>
          <cell r="K90" t="str">
            <v> M7</v>
          </cell>
        </row>
        <row r="91">
          <cell r="D91" t="str">
            <v>2000m m8</v>
          </cell>
          <cell r="E91">
            <v>0.00578715277777778</v>
          </cell>
          <cell r="K91" t="str">
            <v> M8</v>
          </cell>
        </row>
        <row r="92">
          <cell r="D92" t="str">
            <v>2000m m9</v>
          </cell>
          <cell r="E92">
            <v>0.00625011574074074</v>
          </cell>
          <cell r="K92" t="str">
            <v> M9</v>
          </cell>
        </row>
        <row r="93">
          <cell r="D93" t="str">
            <v>2000m m10</v>
          </cell>
          <cell r="K93" t="str">
            <v> M10</v>
          </cell>
        </row>
        <row r="94">
          <cell r="D94" t="str">
            <v>3000m m1</v>
          </cell>
          <cell r="E94">
            <v>0.00613425925925926</v>
          </cell>
          <cell r="K94" t="str">
            <v> M1</v>
          </cell>
        </row>
        <row r="95">
          <cell r="D95" t="str">
            <v>3000m m2</v>
          </cell>
          <cell r="E95">
            <v>0.00619224537037037</v>
          </cell>
          <cell r="K95" t="str">
            <v> M2</v>
          </cell>
        </row>
        <row r="96">
          <cell r="D96" t="str">
            <v>3000m m3</v>
          </cell>
          <cell r="E96">
            <v>0.00648159722222222</v>
          </cell>
          <cell r="K96" t="str">
            <v> M3</v>
          </cell>
        </row>
        <row r="97">
          <cell r="D97" t="str">
            <v>3000m m4</v>
          </cell>
          <cell r="E97">
            <v>0.00682881944444445</v>
          </cell>
          <cell r="K97" t="str">
            <v> M4</v>
          </cell>
        </row>
        <row r="98">
          <cell r="D98" t="str">
            <v>3000m m5</v>
          </cell>
          <cell r="E98">
            <v>0.00734965277777778</v>
          </cell>
          <cell r="K98" t="str">
            <v> M5</v>
          </cell>
        </row>
        <row r="99">
          <cell r="D99" t="str">
            <v>3000m m6</v>
          </cell>
          <cell r="E99">
            <v>0.00798622685185185</v>
          </cell>
          <cell r="K99" t="str">
            <v> M6</v>
          </cell>
        </row>
        <row r="100">
          <cell r="D100" t="str">
            <v>3000m m7</v>
          </cell>
          <cell r="E100">
            <v>0.0086806712962963</v>
          </cell>
          <cell r="K100" t="str">
            <v> M7</v>
          </cell>
        </row>
        <row r="101">
          <cell r="D101" t="str">
            <v>3000m m8</v>
          </cell>
          <cell r="E101">
            <v>0.009259375</v>
          </cell>
          <cell r="K101" t="str">
            <v> M8</v>
          </cell>
        </row>
        <row r="102">
          <cell r="D102" t="str">
            <v>3000m m9</v>
          </cell>
          <cell r="E102">
            <v>0.0100695601851852</v>
          </cell>
          <cell r="K102" t="str">
            <v> M9</v>
          </cell>
        </row>
        <row r="103">
          <cell r="D103" t="str">
            <v>3000m m10</v>
          </cell>
          <cell r="K103" t="str">
            <v> M10</v>
          </cell>
        </row>
        <row r="104">
          <cell r="D104" t="str">
            <v>60m bb m1</v>
          </cell>
          <cell r="E104">
            <v>7.8</v>
          </cell>
          <cell r="K104" t="str">
            <v> M1</v>
          </cell>
        </row>
        <row r="105">
          <cell r="D105" t="str">
            <v>60m bb m2</v>
          </cell>
          <cell r="E105">
            <v>8.11</v>
          </cell>
          <cell r="K105" t="str">
            <v> M2</v>
          </cell>
        </row>
        <row r="106">
          <cell r="D106" t="str">
            <v>60m bb m3</v>
          </cell>
          <cell r="E106">
            <v>8.56</v>
          </cell>
          <cell r="K106" t="str">
            <v> M3</v>
          </cell>
        </row>
        <row r="107">
          <cell r="D107" t="str">
            <v>60m bb m4</v>
          </cell>
          <cell r="E107">
            <v>8.95</v>
          </cell>
          <cell r="K107" t="str">
            <v> M4</v>
          </cell>
        </row>
        <row r="108">
          <cell r="D108" t="str">
            <v>60m bb m5</v>
          </cell>
          <cell r="E108">
            <v>9.55</v>
          </cell>
          <cell r="K108" t="str">
            <v> M5</v>
          </cell>
        </row>
        <row r="109">
          <cell r="D109" t="str">
            <v>60m bb m6</v>
          </cell>
          <cell r="E109">
            <v>10.25</v>
          </cell>
          <cell r="K109" t="str">
            <v> M6</v>
          </cell>
        </row>
        <row r="110">
          <cell r="D110" t="str">
            <v>60m bb m7</v>
          </cell>
          <cell r="E110">
            <v>11.25</v>
          </cell>
          <cell r="K110" t="str">
            <v> M7</v>
          </cell>
        </row>
        <row r="111">
          <cell r="D111" t="str">
            <v>60m bb m8</v>
          </cell>
          <cell r="E111">
            <v>12.05</v>
          </cell>
          <cell r="K111" t="str">
            <v> M8</v>
          </cell>
        </row>
        <row r="112">
          <cell r="D112" t="str">
            <v>60m bb m9</v>
          </cell>
          <cell r="E112">
            <v>12.75</v>
          </cell>
          <cell r="K112" t="str">
            <v> M9</v>
          </cell>
        </row>
        <row r="113">
          <cell r="D113" t="str">
            <v>60m bb m10</v>
          </cell>
          <cell r="E113">
            <v>13.75</v>
          </cell>
          <cell r="K113" t="str">
            <v> M10</v>
          </cell>
        </row>
        <row r="114">
          <cell r="D114" t="str">
            <v>60m bb.76 m1</v>
          </cell>
          <cell r="E114">
            <v>8</v>
          </cell>
          <cell r="K114" t="str">
            <v> M1</v>
          </cell>
        </row>
        <row r="115">
          <cell r="D115" t="str">
            <v>60m bb.76 m2</v>
          </cell>
          <cell r="E115">
            <v>8.11</v>
          </cell>
          <cell r="K115" t="str">
            <v> M2</v>
          </cell>
        </row>
        <row r="116">
          <cell r="D116" t="str">
            <v>60m bb.76 m3</v>
          </cell>
          <cell r="E116">
            <v>8.56</v>
          </cell>
          <cell r="K116" t="str">
            <v> M3</v>
          </cell>
        </row>
        <row r="117">
          <cell r="D117" t="str">
            <v>60m bb.76 m4</v>
          </cell>
          <cell r="E117">
            <v>8.95</v>
          </cell>
          <cell r="K117" t="str">
            <v> M4</v>
          </cell>
        </row>
        <row r="118">
          <cell r="D118" t="str">
            <v>60m bb.76 m5</v>
          </cell>
          <cell r="E118">
            <v>9.55</v>
          </cell>
          <cell r="K118" t="str">
            <v> M5</v>
          </cell>
        </row>
        <row r="119">
          <cell r="D119" t="str">
            <v>60m bb.76 m6</v>
          </cell>
          <cell r="E119">
            <v>10.25</v>
          </cell>
          <cell r="K119" t="str">
            <v> M6</v>
          </cell>
        </row>
        <row r="120">
          <cell r="D120" t="str">
            <v>60m bb.76 m7</v>
          </cell>
          <cell r="E120">
            <v>11.25</v>
          </cell>
          <cell r="K120" t="str">
            <v> M7</v>
          </cell>
        </row>
        <row r="121">
          <cell r="D121" t="str">
            <v>60m bb.76 m8</v>
          </cell>
          <cell r="E121">
            <v>12.05</v>
          </cell>
          <cell r="K121" t="str">
            <v> M8</v>
          </cell>
        </row>
        <row r="122">
          <cell r="D122" t="str">
            <v>60m bb.76 m9</v>
          </cell>
          <cell r="E122">
            <v>12.75</v>
          </cell>
          <cell r="K122" t="str">
            <v> M9</v>
          </cell>
        </row>
        <row r="123">
          <cell r="D123" t="str">
            <v>60m bb.76 m10</v>
          </cell>
          <cell r="E123">
            <v>13.75</v>
          </cell>
          <cell r="K123" t="str">
            <v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> M1</v>
          </cell>
        </row>
        <row r="125">
          <cell r="D125" t="str">
            <v>5000m sp. ėj. m2</v>
          </cell>
          <cell r="E125">
            <v>0.0138888888888889</v>
          </cell>
          <cell r="K125" t="str">
            <v> M2</v>
          </cell>
        </row>
        <row r="126">
          <cell r="D126" t="str">
            <v>5000m sp. ėj. m3</v>
          </cell>
          <cell r="E126">
            <v>0.0159722222222222</v>
          </cell>
          <cell r="K126" t="str">
            <v> M3</v>
          </cell>
        </row>
        <row r="127">
          <cell r="D127" t="str">
            <v>5000m sp. ėj. m4</v>
          </cell>
          <cell r="E127">
            <v>0.0170138888888889</v>
          </cell>
          <cell r="K127" t="str">
            <v> M4</v>
          </cell>
        </row>
        <row r="128">
          <cell r="D128" t="str">
            <v>5000m sp. ėj. m5</v>
          </cell>
          <cell r="E128">
            <v>0.0184027777777778</v>
          </cell>
          <cell r="K128" t="str">
            <v> M5</v>
          </cell>
        </row>
        <row r="129">
          <cell r="D129" t="str">
            <v>5000m sp. ėj. m6</v>
          </cell>
          <cell r="E129">
            <v>0.0197916666666667</v>
          </cell>
          <cell r="K129" t="str">
            <v> M6</v>
          </cell>
        </row>
        <row r="130">
          <cell r="D130" t="str">
            <v>5000m sp. ėj. m7</v>
          </cell>
          <cell r="E130">
            <v>0.0215277777777778</v>
          </cell>
          <cell r="K130" t="str">
            <v> M7</v>
          </cell>
        </row>
        <row r="131">
          <cell r="D131" t="str">
            <v>5000m sp. ėj. m8</v>
          </cell>
          <cell r="E131">
            <v>0.0225694444444444</v>
          </cell>
          <cell r="K131" t="str">
            <v> M8</v>
          </cell>
        </row>
        <row r="132">
          <cell r="D132" t="str">
            <v>5000m sp. ėj. m9</v>
          </cell>
          <cell r="E132">
            <v>0.0239583333333333</v>
          </cell>
          <cell r="K132" t="str">
            <v> M9</v>
          </cell>
        </row>
        <row r="133">
          <cell r="D133" t="str">
            <v>5000m sp. ėj. m10</v>
          </cell>
          <cell r="E133">
            <v>0.0253472222222222</v>
          </cell>
          <cell r="K133" t="str">
            <v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4.81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0.0125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0.0149306712962963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0.0158565972222222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0.0172454861111111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0.019097337962963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0.0201390046296296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0.0218751157407407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0.0229167824074074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0.00037037037037037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0.000402199074074074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0.000419560185185185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0.000442708333333333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0.000477430555555556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0.000494791666666667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0.000523726851851852</v>
          </cell>
          <cell r="K192" t="str">
            <v> V9</v>
          </cell>
        </row>
        <row r="193">
          <cell r="D193" t="str">
            <v>300m v10</v>
          </cell>
          <cell r="E193">
            <v>0.000552662037037037</v>
          </cell>
          <cell r="K193" t="str">
            <v> V10</v>
          </cell>
        </row>
        <row r="194">
          <cell r="D194" t="str">
            <v>400m v1</v>
          </cell>
          <cell r="E194">
            <v>0.000520833333333333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0.000541782407407407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0.000566550925925926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0.000590856481481481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0.000610532407407407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0.000639467592592593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0.000685763888888889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0.000720486111111111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0.000755208333333333</v>
          </cell>
          <cell r="K202" t="str">
            <v> V9</v>
          </cell>
        </row>
        <row r="203">
          <cell r="D203" t="str">
            <v>400m v10</v>
          </cell>
          <cell r="E203">
            <v>0.000789930555555556</v>
          </cell>
          <cell r="K203" t="str">
            <v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0.000904513888888889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0.00095775462962963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0.00100405092592593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0.00105601851851852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0.0011255787037037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0.00118333333333333</v>
          </cell>
          <cell r="K211" t="str">
            <v> V8</v>
          </cell>
        </row>
        <row r="212">
          <cell r="D212" t="str">
            <v>600m v9</v>
          </cell>
          <cell r="E212">
            <v>0.00124131944444444</v>
          </cell>
          <cell r="K212" t="str">
            <v> V9</v>
          </cell>
        </row>
        <row r="213">
          <cell r="D213" t="str">
            <v>600m v10</v>
          </cell>
          <cell r="E213">
            <v>0.00129918981481481</v>
          </cell>
          <cell r="K213" t="str">
            <v> V10</v>
          </cell>
        </row>
        <row r="214">
          <cell r="D214" t="str">
            <v>800m v1</v>
          </cell>
          <cell r="E214">
            <v>0.00121527777777778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0.00125590277777778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0.00128761574074074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0.00135127314814815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0.00141493055555556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0.00151909722222222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0.00164641203703704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0.00173900462962963</v>
          </cell>
          <cell r="K221" t="str">
            <v>rut3kg V8</v>
          </cell>
        </row>
        <row r="222">
          <cell r="D222" t="str">
            <v>800m v9</v>
          </cell>
          <cell r="E222">
            <v>0.00185474537037037</v>
          </cell>
          <cell r="K222" t="str">
            <v>rut3kg V9</v>
          </cell>
        </row>
        <row r="223">
          <cell r="D223" t="str">
            <v>800m v10</v>
          </cell>
          <cell r="E223">
            <v>0.00202835648148148</v>
          </cell>
          <cell r="K223" t="str">
            <v>rut3kg V10</v>
          </cell>
        </row>
        <row r="224">
          <cell r="D224" t="str">
            <v>1000m v1</v>
          </cell>
          <cell r="K224" t="str">
            <v> V1</v>
          </cell>
        </row>
        <row r="225">
          <cell r="D225" t="str">
            <v>1000m v2</v>
          </cell>
          <cell r="K225" t="str">
            <v> V2</v>
          </cell>
        </row>
        <row r="226">
          <cell r="D226" t="str">
            <v>1000m v3</v>
          </cell>
          <cell r="E226">
            <v>0.00167824074074074</v>
          </cell>
          <cell r="K226" t="str">
            <v> V3</v>
          </cell>
        </row>
        <row r="227">
          <cell r="D227" t="str">
            <v>1000m v4</v>
          </cell>
          <cell r="E227">
            <v>0.00173622685185185</v>
          </cell>
          <cell r="K227" t="str">
            <v> V4</v>
          </cell>
        </row>
        <row r="228">
          <cell r="D228" t="str">
            <v>1000m v5</v>
          </cell>
          <cell r="E228">
            <v>0.00181724537037037</v>
          </cell>
          <cell r="K228" t="str">
            <v> V5</v>
          </cell>
        </row>
        <row r="229">
          <cell r="D229" t="str">
            <v>1000m v6</v>
          </cell>
          <cell r="E229">
            <v>0.00196770833333333</v>
          </cell>
          <cell r="K229" t="str">
            <v> V6</v>
          </cell>
        </row>
        <row r="230">
          <cell r="D230" t="str">
            <v>1000m v7</v>
          </cell>
          <cell r="E230">
            <v>0.00208344907407407</v>
          </cell>
          <cell r="K230" t="str">
            <v> V7</v>
          </cell>
        </row>
        <row r="231">
          <cell r="D231" t="str">
            <v>1000m v8</v>
          </cell>
          <cell r="E231">
            <v>0.00219918981481481</v>
          </cell>
          <cell r="K231" t="str">
            <v> V8</v>
          </cell>
        </row>
        <row r="232">
          <cell r="D232" t="str">
            <v>1000m v9</v>
          </cell>
          <cell r="E232">
            <v>0.00231493055555556</v>
          </cell>
          <cell r="K232" t="str">
            <v> V9</v>
          </cell>
        </row>
        <row r="233">
          <cell r="D233" t="str">
            <v>1000m v10</v>
          </cell>
          <cell r="E233">
            <v>0.0024306712962963</v>
          </cell>
          <cell r="K233" t="str">
            <v> V10</v>
          </cell>
        </row>
        <row r="234">
          <cell r="D234" t="str">
            <v>1500m v1</v>
          </cell>
          <cell r="E234">
            <v>0.00248842592592593</v>
          </cell>
          <cell r="K234" t="str">
            <v> V1</v>
          </cell>
        </row>
        <row r="235">
          <cell r="D235" t="str">
            <v>1500m v2</v>
          </cell>
          <cell r="E235">
            <v>0.00254641203703704</v>
          </cell>
          <cell r="K235" t="str">
            <v> V2</v>
          </cell>
        </row>
        <row r="236">
          <cell r="D236" t="str">
            <v>1500m v3</v>
          </cell>
          <cell r="E236">
            <v>0.00263900462962963</v>
          </cell>
          <cell r="K236" t="str">
            <v> V3</v>
          </cell>
        </row>
        <row r="237">
          <cell r="D237" t="str">
            <v>1500m v4</v>
          </cell>
          <cell r="E237">
            <v>0.0027431712962963</v>
          </cell>
          <cell r="K237" t="str">
            <v> V4</v>
          </cell>
        </row>
        <row r="238">
          <cell r="D238" t="str">
            <v>1500m v5</v>
          </cell>
          <cell r="E238">
            <v>0.00289363425925926</v>
          </cell>
          <cell r="K238" t="str">
            <v> V5</v>
          </cell>
        </row>
        <row r="239">
          <cell r="D239" t="str">
            <v>1500m v6</v>
          </cell>
          <cell r="E239">
            <v>0.00310196759259259</v>
          </cell>
          <cell r="K239" t="str">
            <v> V6</v>
          </cell>
        </row>
        <row r="240">
          <cell r="D240" t="str">
            <v>1500m v7</v>
          </cell>
          <cell r="E240">
            <v>0.00335659722222222</v>
          </cell>
          <cell r="K240" t="str">
            <v> V7</v>
          </cell>
        </row>
        <row r="241">
          <cell r="D241" t="str">
            <v>1500m v8</v>
          </cell>
          <cell r="E241">
            <v>0.0035880787037037</v>
          </cell>
          <cell r="K241" t="str">
            <v> V8</v>
          </cell>
        </row>
        <row r="242">
          <cell r="D242" t="str">
            <v>1500m v9</v>
          </cell>
          <cell r="E242">
            <v>0.00381956018518518</v>
          </cell>
          <cell r="K242" t="str">
            <v> V9</v>
          </cell>
        </row>
        <row r="243">
          <cell r="D243" t="str">
            <v>1500m v10</v>
          </cell>
          <cell r="E243">
            <v>0.00405104166666667</v>
          </cell>
          <cell r="K243" t="str">
            <v> V10</v>
          </cell>
        </row>
        <row r="244">
          <cell r="D244" t="str">
            <v>2000m v1</v>
          </cell>
          <cell r="K244" t="str">
            <v> V1</v>
          </cell>
        </row>
        <row r="245">
          <cell r="D245" t="str">
            <v>2000m v2</v>
          </cell>
          <cell r="K245" t="str">
            <v> V2</v>
          </cell>
        </row>
        <row r="246">
          <cell r="D246" t="str">
            <v>2000m v3</v>
          </cell>
          <cell r="K246" t="str">
            <v> V3</v>
          </cell>
        </row>
        <row r="247">
          <cell r="D247" t="str">
            <v>2000m v4</v>
          </cell>
          <cell r="K247" t="str">
            <v> V4</v>
          </cell>
        </row>
        <row r="248">
          <cell r="D248" t="str">
            <v>2000m v5</v>
          </cell>
          <cell r="K248" t="str">
            <v> V5</v>
          </cell>
        </row>
        <row r="249">
          <cell r="D249" t="str">
            <v>2000m v6</v>
          </cell>
          <cell r="K249" t="str">
            <v> V6</v>
          </cell>
        </row>
        <row r="250">
          <cell r="D250" t="str">
            <v>2000m v7</v>
          </cell>
          <cell r="K250" t="str">
            <v> V7</v>
          </cell>
        </row>
        <row r="251">
          <cell r="D251" t="str">
            <v>2000m v8</v>
          </cell>
          <cell r="K251" t="str">
            <v> V8</v>
          </cell>
        </row>
        <row r="252">
          <cell r="D252" t="str">
            <v>2000m v9</v>
          </cell>
          <cell r="K252" t="str">
            <v> V9</v>
          </cell>
        </row>
        <row r="253">
          <cell r="D253" t="str">
            <v>2000m v10</v>
          </cell>
          <cell r="K253" t="str">
            <v> V10</v>
          </cell>
        </row>
        <row r="254">
          <cell r="D254" t="str">
            <v>3000m v1</v>
          </cell>
          <cell r="E254">
            <v>0.00538194444444445</v>
          </cell>
          <cell r="K254" t="str">
            <v> V1</v>
          </cell>
        </row>
        <row r="255">
          <cell r="D255" t="str">
            <v>3000m v2</v>
          </cell>
          <cell r="E255">
            <v>0.00549780092592593</v>
          </cell>
          <cell r="K255" t="str">
            <v> V2</v>
          </cell>
        </row>
        <row r="256">
          <cell r="D256" t="str">
            <v>3000m v3</v>
          </cell>
          <cell r="E256">
            <v>0.00567141203703704</v>
          </cell>
          <cell r="K256" t="str">
            <v> V3</v>
          </cell>
        </row>
        <row r="257">
          <cell r="D257" t="str">
            <v>3000m v4</v>
          </cell>
          <cell r="E257">
            <v>0.00590289351851852</v>
          </cell>
          <cell r="K257" t="str">
            <v> V4</v>
          </cell>
        </row>
        <row r="258">
          <cell r="D258" t="str">
            <v>3000m v5</v>
          </cell>
          <cell r="E258">
            <v>0.00625011574074074</v>
          </cell>
          <cell r="K258" t="str">
            <v> V5</v>
          </cell>
        </row>
        <row r="259">
          <cell r="D259" t="str">
            <v>3000m v6</v>
          </cell>
          <cell r="E259">
            <v>0.00665520833333333</v>
          </cell>
          <cell r="K259" t="str">
            <v> V6</v>
          </cell>
        </row>
        <row r="260">
          <cell r="D260" t="str">
            <v>3000m v7</v>
          </cell>
          <cell r="E260">
            <v>0.00717604166666667</v>
          </cell>
          <cell r="K260" t="str">
            <v> V7</v>
          </cell>
        </row>
        <row r="261">
          <cell r="D261" t="str">
            <v>3000m v8</v>
          </cell>
          <cell r="E261">
            <v>0.00758113425925926</v>
          </cell>
          <cell r="K261" t="str">
            <v> V8</v>
          </cell>
        </row>
        <row r="262">
          <cell r="D262" t="str">
            <v>3000m v9</v>
          </cell>
          <cell r="E262">
            <v>0.00798622685185185</v>
          </cell>
          <cell r="K262" t="str">
            <v> V9</v>
          </cell>
        </row>
        <row r="263">
          <cell r="D263" t="str">
            <v>3000m v10</v>
          </cell>
          <cell r="K263" t="str">
            <v> V10</v>
          </cell>
        </row>
        <row r="264">
          <cell r="D264" t="str">
            <v>60m bb v1</v>
          </cell>
          <cell r="E264">
            <v>7.5</v>
          </cell>
          <cell r="K264" t="str">
            <v> V1</v>
          </cell>
        </row>
        <row r="265">
          <cell r="D265" t="str">
            <v>60m bb v2</v>
          </cell>
          <cell r="E265">
            <v>7.76</v>
          </cell>
          <cell r="K265" t="str">
            <v> V2</v>
          </cell>
        </row>
        <row r="266">
          <cell r="D266" t="str">
            <v>60m bb v3</v>
          </cell>
          <cell r="E266">
            <v>8.11</v>
          </cell>
          <cell r="K266" t="str">
            <v> V3</v>
          </cell>
        </row>
        <row r="267">
          <cell r="D267" t="str">
            <v>60m bb v4</v>
          </cell>
          <cell r="E267">
            <v>8.45</v>
          </cell>
          <cell r="K267" t="str">
            <v> V4</v>
          </cell>
        </row>
        <row r="268">
          <cell r="D268" t="str">
            <v>60m bb v5</v>
          </cell>
          <cell r="E268">
            <v>8.95</v>
          </cell>
          <cell r="K268" t="str">
            <v> V5</v>
          </cell>
        </row>
        <row r="269">
          <cell r="D269" t="str">
            <v>60m bb v6</v>
          </cell>
          <cell r="E269">
            <v>9.45</v>
          </cell>
          <cell r="K269" t="str">
            <v> V6</v>
          </cell>
        </row>
        <row r="270">
          <cell r="D270" t="str">
            <v>60m bb v7</v>
          </cell>
          <cell r="E270">
            <v>10.05</v>
          </cell>
          <cell r="K270" t="str">
            <v> V7</v>
          </cell>
        </row>
        <row r="271">
          <cell r="D271" t="str">
            <v>60m bb v8</v>
          </cell>
          <cell r="E271">
            <v>10.65</v>
          </cell>
          <cell r="K271" t="str">
            <v> V8</v>
          </cell>
        </row>
        <row r="272">
          <cell r="D272" t="str">
            <v>60m bb v9</v>
          </cell>
          <cell r="E272">
            <v>11.25</v>
          </cell>
          <cell r="K272" t="str">
            <v> V9</v>
          </cell>
        </row>
        <row r="273">
          <cell r="D273" t="str">
            <v>60m bb v10</v>
          </cell>
          <cell r="E273">
            <v>11.85</v>
          </cell>
          <cell r="K273" t="str">
            <v> V10</v>
          </cell>
        </row>
        <row r="274">
          <cell r="D274" t="str">
            <v>60m bb.914 v1</v>
          </cell>
          <cell r="K274" t="str">
            <v> M1</v>
          </cell>
        </row>
        <row r="275">
          <cell r="D275" t="str">
            <v>60m bb.914 v2</v>
          </cell>
          <cell r="K275" t="str">
            <v> M2</v>
          </cell>
        </row>
        <row r="276">
          <cell r="D276" t="str">
            <v>60m bb.914 v3</v>
          </cell>
          <cell r="E276">
            <v>8.05</v>
          </cell>
          <cell r="K276" t="str">
            <v> M3</v>
          </cell>
        </row>
        <row r="277">
          <cell r="D277" t="str">
            <v>60m bb.914 v4</v>
          </cell>
          <cell r="E277">
            <v>8.25</v>
          </cell>
          <cell r="K277" t="str">
            <v> M4</v>
          </cell>
        </row>
        <row r="278">
          <cell r="D278" t="str">
            <v>60m bb.914 v5</v>
          </cell>
          <cell r="E278">
            <v>8.55</v>
          </cell>
          <cell r="K278" t="str">
            <v> M5</v>
          </cell>
        </row>
        <row r="279">
          <cell r="D279" t="str">
            <v>60m bb.914 v6</v>
          </cell>
          <cell r="E279">
            <v>8.95</v>
          </cell>
          <cell r="K279" t="str">
            <v> M6</v>
          </cell>
        </row>
        <row r="280">
          <cell r="D280" t="str">
            <v>60m bb.914 v7</v>
          </cell>
          <cell r="E280">
            <v>9.75</v>
          </cell>
          <cell r="K280" t="str">
            <v> M7</v>
          </cell>
        </row>
        <row r="281">
          <cell r="D281" t="str">
            <v>60m bb.914 v8</v>
          </cell>
          <cell r="E281">
            <v>10.45</v>
          </cell>
          <cell r="K281" t="str">
            <v> M8</v>
          </cell>
        </row>
        <row r="282">
          <cell r="D282" t="str">
            <v>60m bb.914 v9</v>
          </cell>
          <cell r="E282">
            <v>11.25</v>
          </cell>
          <cell r="K282" t="str">
            <v> M9</v>
          </cell>
        </row>
        <row r="283">
          <cell r="D283" t="str">
            <v>60m bb.914 v10</v>
          </cell>
          <cell r="E283">
            <v>12.05</v>
          </cell>
          <cell r="K283" t="str">
            <v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0.000985532407407407</v>
          </cell>
        </row>
        <row r="297">
          <cell r="D297" t="str">
            <v>4x200m v4</v>
          </cell>
          <cell r="E297">
            <v>0.00104178240740741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0.001134375</v>
          </cell>
        </row>
        <row r="300">
          <cell r="D300" t="str">
            <v>4x200m v7</v>
          </cell>
          <cell r="E300">
            <v>0.00121539351851852</v>
          </cell>
        </row>
        <row r="301">
          <cell r="D301" t="str">
            <v>4x200m v8</v>
          </cell>
          <cell r="E301">
            <v>0.00127326388888889</v>
          </cell>
        </row>
        <row r="302">
          <cell r="D302" t="str">
            <v>4x200m v9</v>
          </cell>
          <cell r="E302">
            <v>0.00133113425925926</v>
          </cell>
        </row>
        <row r="303">
          <cell r="D303" t="str">
            <v>4x200m v10</v>
          </cell>
          <cell r="E303">
            <v>0.00138900462962963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0.00105844907407407</v>
          </cell>
        </row>
        <row r="307">
          <cell r="D307" t="str">
            <v>4x200m m4</v>
          </cell>
          <cell r="E307">
            <v>0.00118344907407407</v>
          </cell>
        </row>
        <row r="308">
          <cell r="D308" t="str">
            <v>4x200m m5</v>
          </cell>
          <cell r="E308">
            <v>0.00124131944444444</v>
          </cell>
        </row>
        <row r="309">
          <cell r="D309" t="str">
            <v>4x200m m6</v>
          </cell>
          <cell r="E309">
            <v>0.00133391203703704</v>
          </cell>
        </row>
        <row r="310">
          <cell r="D310" t="str">
            <v>4x200m m7</v>
          </cell>
          <cell r="E310">
            <v>0.00144965277777778</v>
          </cell>
        </row>
        <row r="311">
          <cell r="D311" t="str">
            <v>4x200m m8</v>
          </cell>
          <cell r="E311">
            <v>0.00150752314814815</v>
          </cell>
        </row>
        <row r="312">
          <cell r="D312" t="str">
            <v>4x200m m9</v>
          </cell>
          <cell r="E312">
            <v>0.00158854166666667</v>
          </cell>
        </row>
        <row r="313">
          <cell r="D313" t="str">
            <v>4x200m m10</v>
          </cell>
          <cell r="E313">
            <v>0.00168113425925926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0.00295138888888889</v>
          </cell>
        </row>
        <row r="318">
          <cell r="D318" t="str">
            <v>1500m klb m5</v>
          </cell>
          <cell r="E318">
            <v>0.00312511574074074</v>
          </cell>
        </row>
        <row r="319">
          <cell r="D319" t="str">
            <v>1500m klb m6</v>
          </cell>
          <cell r="E319">
            <v>0.00335659722222222</v>
          </cell>
        </row>
        <row r="320">
          <cell r="D320" t="str">
            <v>1500m klb m7</v>
          </cell>
          <cell r="E320">
            <v>0.00364594907407407</v>
          </cell>
        </row>
        <row r="321">
          <cell r="D321" t="str">
            <v>1500m klb m8</v>
          </cell>
          <cell r="E321">
            <v>0.00393530092592593</v>
          </cell>
        </row>
        <row r="322">
          <cell r="D322" t="str">
            <v>1500m klb m9</v>
          </cell>
          <cell r="E322">
            <v>0.00416678240740741</v>
          </cell>
        </row>
        <row r="323">
          <cell r="D323" t="str">
            <v>1500m klb m10</v>
          </cell>
          <cell r="E323">
            <v>0.00439826388888889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0.00381956018518518</v>
          </cell>
        </row>
        <row r="327">
          <cell r="D327" t="str">
            <v>2000m klb m4</v>
          </cell>
          <cell r="E327">
            <v>0.00405104166666667</v>
          </cell>
        </row>
        <row r="328">
          <cell r="D328" t="str">
            <v>2000m klb m5</v>
          </cell>
          <cell r="E328">
            <v>0.00428252314814815</v>
          </cell>
        </row>
        <row r="329">
          <cell r="D329" t="str">
            <v>2000m klb m6</v>
          </cell>
          <cell r="E329">
            <v>0.004571875</v>
          </cell>
        </row>
        <row r="330">
          <cell r="D330" t="str">
            <v>2000m klb m7</v>
          </cell>
          <cell r="E330">
            <v>0.00497696759259259</v>
          </cell>
        </row>
        <row r="331">
          <cell r="D331" t="str">
            <v>2000m klb m8</v>
          </cell>
          <cell r="E331">
            <v>0.00532418981481481</v>
          </cell>
        </row>
        <row r="332">
          <cell r="D332" t="str">
            <v>2000m klb m9</v>
          </cell>
          <cell r="E332">
            <v>0.0055556712962963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0.0277777777777778</v>
          </cell>
        </row>
        <row r="337">
          <cell r="D337" t="str">
            <v>10000m sp. ėj. v4</v>
          </cell>
          <cell r="E337">
            <v>0.03125</v>
          </cell>
        </row>
        <row r="338">
          <cell r="D338" t="str">
            <v>10000m sp. ėj. v5</v>
          </cell>
          <cell r="E338">
            <v>0.0333333333333333</v>
          </cell>
        </row>
        <row r="339">
          <cell r="D339" t="str">
            <v>10000m sp. ėj. v6</v>
          </cell>
          <cell r="E339">
            <v>0.0361111111111111</v>
          </cell>
        </row>
        <row r="340">
          <cell r="D340" t="str">
            <v>10000m sp. ėj. v7</v>
          </cell>
          <cell r="E340">
            <v>0.0399305555555556</v>
          </cell>
        </row>
        <row r="341">
          <cell r="D341" t="str">
            <v>10000m sp. ėj. v8</v>
          </cell>
          <cell r="E341">
            <v>0.0423611111111111</v>
          </cell>
        </row>
        <row r="342">
          <cell r="D342" t="str">
            <v>10000m sp. ėj. v9</v>
          </cell>
          <cell r="E342">
            <v>0.0451388888888889</v>
          </cell>
        </row>
        <row r="343">
          <cell r="D343" t="str">
            <v>10000m sp. ėj. v10</v>
          </cell>
          <cell r="E343">
            <v>0.0833333333333333</v>
          </cell>
        </row>
        <row r="344">
          <cell r="D344" t="str">
            <v> m1</v>
          </cell>
        </row>
        <row r="345">
          <cell r="D345" t="str">
            <v> m2</v>
          </cell>
        </row>
        <row r="346">
          <cell r="D346" t="str">
            <v> m3</v>
          </cell>
        </row>
        <row r="347">
          <cell r="D347" t="str">
            <v> m4</v>
          </cell>
        </row>
        <row r="348">
          <cell r="D348" t="str">
            <v> m5</v>
          </cell>
        </row>
        <row r="349">
          <cell r="D349" t="str">
            <v> m6</v>
          </cell>
        </row>
        <row r="350">
          <cell r="D350" t="str">
            <v> m7</v>
          </cell>
        </row>
        <row r="351">
          <cell r="D351" t="str">
            <v> m8</v>
          </cell>
        </row>
        <row r="352">
          <cell r="D352" t="str">
            <v> m9</v>
          </cell>
        </row>
        <row r="353">
          <cell r="D353" t="str">
            <v> m10</v>
          </cell>
        </row>
        <row r="354">
          <cell r="D354" t="str">
            <v> m1</v>
          </cell>
        </row>
        <row r="355">
          <cell r="D355" t="str">
            <v> m2</v>
          </cell>
        </row>
        <row r="356">
          <cell r="D356" t="str">
            <v> m3</v>
          </cell>
        </row>
        <row r="357">
          <cell r="D357" t="str">
            <v> m4</v>
          </cell>
        </row>
        <row r="358">
          <cell r="D358" t="str">
            <v> m5</v>
          </cell>
        </row>
        <row r="359">
          <cell r="D359" t="str">
            <v> m6</v>
          </cell>
        </row>
        <row r="360">
          <cell r="D360" t="str">
            <v> m7</v>
          </cell>
        </row>
        <row r="361">
          <cell r="D361" t="str">
            <v> m8</v>
          </cell>
        </row>
        <row r="362">
          <cell r="D362" t="str">
            <v> m9</v>
          </cell>
        </row>
        <row r="363">
          <cell r="D363" t="str">
            <v> m10</v>
          </cell>
        </row>
        <row r="364">
          <cell r="D364" t="str">
            <v> m1</v>
          </cell>
        </row>
        <row r="365">
          <cell r="D365" t="str">
            <v> m2</v>
          </cell>
        </row>
        <row r="366">
          <cell r="D366" t="str">
            <v> m3</v>
          </cell>
        </row>
        <row r="367">
          <cell r="D367" t="str">
            <v> m4</v>
          </cell>
        </row>
        <row r="368">
          <cell r="D368" t="str">
            <v> m5</v>
          </cell>
        </row>
        <row r="369">
          <cell r="D369" t="str">
            <v> m6</v>
          </cell>
        </row>
        <row r="370">
          <cell r="D370" t="str">
            <v> m7</v>
          </cell>
        </row>
        <row r="371">
          <cell r="D371" t="str">
            <v> m8</v>
          </cell>
        </row>
        <row r="372">
          <cell r="D372" t="str">
            <v> m9</v>
          </cell>
        </row>
        <row r="373">
          <cell r="D373" t="str">
            <v> m10</v>
          </cell>
        </row>
        <row r="374">
          <cell r="D374" t="str">
            <v> m1</v>
          </cell>
        </row>
        <row r="375">
          <cell r="D375" t="str">
            <v> m2</v>
          </cell>
        </row>
        <row r="376">
          <cell r="D376" t="str">
            <v> m3</v>
          </cell>
        </row>
        <row r="377">
          <cell r="D377" t="str">
            <v> m4</v>
          </cell>
        </row>
        <row r="378">
          <cell r="D378" t="str">
            <v> m5</v>
          </cell>
        </row>
        <row r="379">
          <cell r="D379" t="str">
            <v> m6</v>
          </cell>
        </row>
        <row r="380">
          <cell r="D380" t="str">
            <v> m7</v>
          </cell>
        </row>
        <row r="381">
          <cell r="D381" t="str">
            <v> m8</v>
          </cell>
        </row>
        <row r="382">
          <cell r="D382" t="str">
            <v> m9</v>
          </cell>
        </row>
        <row r="383">
          <cell r="D383" t="str">
            <v> m10</v>
          </cell>
        </row>
        <row r="384">
          <cell r="D384" t="str">
            <v> m1</v>
          </cell>
        </row>
        <row r="385">
          <cell r="D385" t="str">
            <v> m2</v>
          </cell>
        </row>
        <row r="386">
          <cell r="D386" t="str">
            <v> m3</v>
          </cell>
        </row>
        <row r="387">
          <cell r="D387" t="str">
            <v> m4</v>
          </cell>
        </row>
        <row r="388">
          <cell r="D388" t="str">
            <v> m5</v>
          </cell>
        </row>
        <row r="389">
          <cell r="D389" t="str">
            <v> m6</v>
          </cell>
        </row>
        <row r="390">
          <cell r="D390" t="str">
            <v> m7</v>
          </cell>
        </row>
        <row r="391">
          <cell r="D391" t="str">
            <v> m8</v>
          </cell>
        </row>
        <row r="392">
          <cell r="D392" t="str">
            <v> m9</v>
          </cell>
        </row>
        <row r="393">
          <cell r="D393" t="str">
            <v> m10</v>
          </cell>
        </row>
        <row r="394">
          <cell r="D394" t="str">
            <v> m1</v>
          </cell>
        </row>
        <row r="395">
          <cell r="D395" t="str">
            <v> m2</v>
          </cell>
        </row>
        <row r="396">
          <cell r="D396" t="str">
            <v> m3</v>
          </cell>
        </row>
        <row r="397">
          <cell r="D397" t="str">
            <v> m4</v>
          </cell>
        </row>
        <row r="398">
          <cell r="D398" t="str">
            <v> m5</v>
          </cell>
        </row>
        <row r="399">
          <cell r="D399" t="str">
            <v> m6</v>
          </cell>
        </row>
        <row r="400">
          <cell r="D400" t="str">
            <v> m7</v>
          </cell>
        </row>
        <row r="401">
          <cell r="D401" t="str">
            <v> m8</v>
          </cell>
        </row>
        <row r="402">
          <cell r="D402" t="str">
            <v> m9</v>
          </cell>
        </row>
        <row r="403">
          <cell r="D403" t="str">
            <v> m10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0.0008972222222222223</v>
          </cell>
          <cell r="G8">
            <v>0.0009560185185185185</v>
          </cell>
          <cell r="P8">
            <v>0.0009827546296296296</v>
          </cell>
          <cell r="Q8">
            <v>0.0009633101851851852</v>
          </cell>
        </row>
        <row r="9">
          <cell r="E9" t="str">
            <v>in_v800m</v>
          </cell>
          <cell r="F9">
            <v>0.0012668981481481483</v>
          </cell>
          <cell r="G9">
            <v>0.0012847222222222223</v>
          </cell>
        </row>
        <row r="10">
          <cell r="E10" t="str">
            <v>in_v1000m</v>
          </cell>
          <cell r="F10">
            <v>0.0016539351851851854</v>
          </cell>
          <cell r="G10">
            <v>0.0017048611111111112</v>
          </cell>
          <cell r="P10">
            <v>0.001841550925925926</v>
          </cell>
          <cell r="Q10">
            <v>0.0017685185185185184</v>
          </cell>
        </row>
        <row r="11">
          <cell r="E11" t="str">
            <v>in_v1500m</v>
          </cell>
          <cell r="F11">
            <v>0.002581712962962963</v>
          </cell>
          <cell r="G11">
            <v>0.0026083333333333336</v>
          </cell>
        </row>
        <row r="12">
          <cell r="E12" t="str">
            <v>in_v1 mylia</v>
          </cell>
          <cell r="F12">
            <v>0.002899421296296296</v>
          </cell>
          <cell r="G12">
            <v>0.002899421296296296</v>
          </cell>
        </row>
        <row r="13">
          <cell r="E13" t="str">
            <v>in_v2000m</v>
          </cell>
          <cell r="F13">
            <v>0.0036409722222222225</v>
          </cell>
          <cell r="G13">
            <v>0.003761921296296296</v>
          </cell>
          <cell r="P13">
            <v>0.004138657407407408</v>
          </cell>
          <cell r="Q13">
            <v>0.004025231481481481</v>
          </cell>
        </row>
        <row r="14">
          <cell r="E14" t="str">
            <v>in_v5000m</v>
          </cell>
          <cell r="F14">
            <v>0.009549768518518518</v>
          </cell>
        </row>
        <row r="15">
          <cell r="E15" t="str">
            <v>in_v3000m klb</v>
          </cell>
          <cell r="F15">
            <v>0.005983796296296296</v>
          </cell>
          <cell r="G15">
            <v>0.006023611111111111</v>
          </cell>
        </row>
        <row r="16">
          <cell r="E16" t="str">
            <v>in_v3000m</v>
          </cell>
          <cell r="F16">
            <v>0.005497685185185185</v>
          </cell>
          <cell r="G16">
            <v>0.005709837962962963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0.003809606481481481</v>
          </cell>
          <cell r="G18">
            <v>0.0038356481481481484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0.0010194444444444446</v>
          </cell>
          <cell r="G20">
            <v>0.001074074074074074</v>
          </cell>
          <cell r="Q20">
            <v>0.0010868055555555555</v>
          </cell>
        </row>
        <row r="21">
          <cell r="E21" t="str">
            <v>in_v4 x 400m</v>
          </cell>
          <cell r="F21">
            <v>0.002354861111111111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2.05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18.49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0.008491550925925925</v>
          </cell>
        </row>
        <row r="32">
          <cell r="E32" t="str">
            <v>in_v5km sp. ėj</v>
          </cell>
          <cell r="F32">
            <v>0.013064814814814814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0.0010150462962962962</v>
          </cell>
          <cell r="G37">
            <v>0.001084375</v>
          </cell>
          <cell r="P37">
            <v>0.0011399305555555557</v>
          </cell>
          <cell r="Q37">
            <v>0.0011068287037037038</v>
          </cell>
        </row>
        <row r="38">
          <cell r="E38" t="str">
            <v>in_m800m</v>
          </cell>
          <cell r="F38">
            <v>0.001409027777777778</v>
          </cell>
          <cell r="G38">
            <v>0.0014776620370370369</v>
          </cell>
        </row>
        <row r="39">
          <cell r="E39" t="str">
            <v>in_m1000m</v>
          </cell>
          <cell r="F39">
            <v>0.0017997685185185185</v>
          </cell>
          <cell r="G39">
            <v>0.002002314814814815</v>
          </cell>
          <cell r="P39">
            <v>0.002009953703703704</v>
          </cell>
          <cell r="Q39">
            <v>0.0020824074074074074</v>
          </cell>
        </row>
        <row r="40">
          <cell r="E40" t="str">
            <v>in_m1500m</v>
          </cell>
          <cell r="F40">
            <v>0.0028706018518518516</v>
          </cell>
          <cell r="G40">
            <v>0.0031770833333333334</v>
          </cell>
        </row>
        <row r="41">
          <cell r="E41" t="str">
            <v>in_m1 mylia</v>
          </cell>
          <cell r="F41">
            <v>0.0032711805555555554</v>
          </cell>
        </row>
        <row r="42">
          <cell r="E42" t="str">
            <v>in_m3000m</v>
          </cell>
          <cell r="F42">
            <v>0.006096527777777778</v>
          </cell>
          <cell r="G42">
            <v>0.006559143518518519</v>
          </cell>
        </row>
        <row r="43">
          <cell r="E43" t="str">
            <v>in_m60m bb</v>
          </cell>
          <cell r="F43">
            <v>8.2</v>
          </cell>
          <cell r="G43">
            <v>8.3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0.0011443287037037036</v>
          </cell>
          <cell r="G45">
            <v>0.0012222222222222222</v>
          </cell>
          <cell r="Q45">
            <v>0.0012199074074074074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0.0032711805555555554</v>
          </cell>
          <cell r="G53">
            <v>0.004342592592592592</v>
          </cell>
          <cell r="P53">
            <v>0.004519791666666667</v>
          </cell>
          <cell r="Q53">
            <v>0.004573032407407408</v>
          </cell>
        </row>
        <row r="54">
          <cell r="E54" t="str">
            <v>in_m1500m klb</v>
          </cell>
          <cell r="F54">
            <v>0.003363425925925926</v>
          </cell>
          <cell r="G54">
            <v>0.0038569444444444445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0.0009177083333333333</v>
          </cell>
        </row>
        <row r="63">
          <cell r="E63" t="str">
            <v>in_2v800m</v>
          </cell>
          <cell r="F63">
            <v>0.0012998842592592593</v>
          </cell>
        </row>
        <row r="64">
          <cell r="E64" t="str">
            <v>in_2v1000m</v>
          </cell>
          <cell r="F64">
            <v>0.0016990740740740742</v>
          </cell>
        </row>
        <row r="65">
          <cell r="E65" t="str">
            <v>in_2v1500m</v>
          </cell>
          <cell r="F65">
            <v>0.0026770833333333334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0.0038120370370370374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0.005851851851851851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0.003951041666666666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</v>
          </cell>
        </row>
        <row r="77">
          <cell r="E77" t="str">
            <v>in_2vkartis</v>
          </cell>
          <cell r="F77">
            <v>4.9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0.009345138888888889</v>
          </cell>
        </row>
        <row r="86">
          <cell r="E86" t="str">
            <v>in_2v5km sp. ėj</v>
          </cell>
          <cell r="F86">
            <v>0.01359375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0.0010532407407407407</v>
          </cell>
        </row>
        <row r="92">
          <cell r="E92" t="str">
            <v>in_2m800m</v>
          </cell>
          <cell r="F92">
            <v>0.0014533564814814817</v>
          </cell>
        </row>
        <row r="93">
          <cell r="E93" t="str">
            <v>in_2m1000m</v>
          </cell>
          <cell r="F93">
            <v>0.0019453703703703705</v>
          </cell>
        </row>
        <row r="94">
          <cell r="E94" t="str">
            <v>in_2m1500m</v>
          </cell>
          <cell r="F94">
            <v>0.0029856481481481483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0.006655208333333333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0.004256944444444444</v>
          </cell>
        </row>
        <row r="108">
          <cell r="E108" t="str">
            <v>in_2m1500m klb</v>
          </cell>
          <cell r="F108">
            <v>0.0034594907407407404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0.0009393518518518518</v>
          </cell>
        </row>
        <row r="118">
          <cell r="E118" t="str">
            <v>in_3v800m</v>
          </cell>
          <cell r="F118">
            <v>0.001303587962962963</v>
          </cell>
        </row>
        <row r="119">
          <cell r="E119" t="str">
            <v>in_3v1000m</v>
          </cell>
          <cell r="F119">
            <v>0.0017229166666666667</v>
          </cell>
        </row>
        <row r="120">
          <cell r="E120" t="str">
            <v>in_3v1500m</v>
          </cell>
          <cell r="F120">
            <v>0.002726851851851852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0.0038888888888888883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0.005888888888888889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0.0040104166666666665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0.009463425925925925</v>
          </cell>
        </row>
        <row r="141">
          <cell r="E141" t="str">
            <v>in_3v5km sp. ėj</v>
          </cell>
          <cell r="F141">
            <v>0.014351851851851852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0.0010532407407407407</v>
          </cell>
        </row>
        <row r="147">
          <cell r="E147" t="str">
            <v>in_3m800m</v>
          </cell>
          <cell r="F147">
            <v>0.0014533564814814817</v>
          </cell>
        </row>
        <row r="148">
          <cell r="E148" t="str">
            <v>in_3m1000m</v>
          </cell>
          <cell r="F148">
            <v>0.001970949074074074</v>
          </cell>
        </row>
        <row r="149">
          <cell r="E149" t="str">
            <v>in_3m1500m</v>
          </cell>
          <cell r="F149">
            <v>0.0030836805555555552</v>
          </cell>
        </row>
        <row r="150">
          <cell r="E150" t="str">
            <v>in_3m1 mylia</v>
          </cell>
          <cell r="F150">
            <v>0.003372569444444445</v>
          </cell>
        </row>
        <row r="151">
          <cell r="E151" t="str">
            <v>in_3m3000m</v>
          </cell>
          <cell r="F151">
            <v>0.0068784722222222225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0.004520833333333333</v>
          </cell>
        </row>
        <row r="163">
          <cell r="E163" t="str">
            <v>in_3m1500m klb</v>
          </cell>
          <cell r="F163">
            <v>0.0034594907407407404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0.0009640046296296298</v>
          </cell>
        </row>
        <row r="173">
          <cell r="E173" t="str">
            <v>in_4v800m</v>
          </cell>
          <cell r="F173">
            <v>0.00135474537037037</v>
          </cell>
        </row>
        <row r="174">
          <cell r="E174" t="str">
            <v>in_4v1000m</v>
          </cell>
          <cell r="F174">
            <v>0.001779398148148148</v>
          </cell>
        </row>
        <row r="175">
          <cell r="E175" t="str">
            <v>in_4v1500m</v>
          </cell>
          <cell r="F175">
            <v>0.0028599537037037035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0.00399074074074074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0.004092592592592593</v>
          </cell>
        </row>
        <row r="183">
          <cell r="E183" t="str">
            <v>in_4v1500m klb</v>
          </cell>
          <cell r="F183">
            <v>0.003049768518518518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2.05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0.009738425925925926</v>
          </cell>
        </row>
        <row r="196">
          <cell r="E196" t="str">
            <v>in_4v5000m sp. ėj.</v>
          </cell>
          <cell r="F196">
            <v>0.008946759259259258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0.0010972222222222223</v>
          </cell>
        </row>
        <row r="202">
          <cell r="E202" t="str">
            <v>in_4m800m</v>
          </cell>
          <cell r="F202">
            <v>0.0015358796296296294</v>
          </cell>
        </row>
        <row r="203">
          <cell r="E203" t="str">
            <v>in_4m1000m</v>
          </cell>
          <cell r="F203">
            <v>0.001986111111111111</v>
          </cell>
        </row>
        <row r="204">
          <cell r="E204" t="str">
            <v>in_4m1500m</v>
          </cell>
          <cell r="F204">
            <v>0.003237268518518519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0.007215046296296297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0.004520833333333333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0.0010401620370370371</v>
          </cell>
        </row>
        <row r="228">
          <cell r="E228" t="str">
            <v>in_5v800m</v>
          </cell>
          <cell r="F228">
            <v>0.0010401620370370371</v>
          </cell>
        </row>
        <row r="229">
          <cell r="E229" t="str">
            <v>in_5v1000m</v>
          </cell>
          <cell r="F229">
            <v>0.001519675925925926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0.00417824074074074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0.006527777777777778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0.0032106481481481482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0.009910879629629629</v>
          </cell>
        </row>
        <row r="251">
          <cell r="E251" t="str">
            <v>in_5v5000m sp. ėj.</v>
          </cell>
          <cell r="F251">
            <v>0.009392361111111112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0.0007094907407407407</v>
          </cell>
        </row>
        <row r="256">
          <cell r="E256" t="str">
            <v>in_5m600m</v>
          </cell>
          <cell r="F256">
            <v>0.0011354166666666667</v>
          </cell>
        </row>
        <row r="257">
          <cell r="E257" t="str">
            <v>in_5m800m</v>
          </cell>
          <cell r="F257">
            <v>0.0016523148148148148</v>
          </cell>
        </row>
        <row r="258">
          <cell r="E258" t="str">
            <v>in_5m1000m</v>
          </cell>
          <cell r="F258">
            <v>0.002105324074074074</v>
          </cell>
        </row>
        <row r="259">
          <cell r="E259" t="str">
            <v>in_5m1500m</v>
          </cell>
          <cell r="F259">
            <v>0.003491898148148148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9.37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0.004896990740740741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>out_v4 x 100m </v>
          </cell>
        </row>
        <row r="445">
          <cell r="E445" t="str">
            <v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4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> </v>
          </cell>
          <cell r="O10" t="str">
            <v> </v>
          </cell>
          <cell r="P10" t="str">
            <v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> </v>
          </cell>
          <cell r="O11" t="str">
            <v> </v>
          </cell>
          <cell r="P11" t="str">
            <v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> </v>
          </cell>
          <cell r="P12" t="str">
            <v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> </v>
          </cell>
          <cell r="O14" t="str">
            <v> </v>
          </cell>
          <cell r="P14" t="str">
            <v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> </v>
          </cell>
          <cell r="O15" t="str">
            <v> </v>
          </cell>
          <cell r="P15" t="str">
            <v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7.2014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> </v>
          </cell>
          <cell r="O17" t="str">
            <v> </v>
          </cell>
          <cell r="P17" t="str">
            <v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7.5794</v>
          </cell>
          <cell r="N18" t="str">
            <v> </v>
          </cell>
          <cell r="O18" t="str">
            <v> </v>
          </cell>
          <cell r="P18" t="str">
            <v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> </v>
          </cell>
          <cell r="O19" t="str">
            <v> </v>
          </cell>
          <cell r="P19" t="str">
            <v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> </v>
          </cell>
          <cell r="O20" t="str">
            <v> </v>
          </cell>
          <cell r="P20" t="str">
            <v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> </v>
          </cell>
          <cell r="O21" t="str">
            <v> </v>
          </cell>
          <cell r="P21" t="str">
            <v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</v>
          </cell>
          <cell r="N22" t="str">
            <v>fin</v>
          </cell>
          <cell r="O22" t="str">
            <v> </v>
          </cell>
          <cell r="P22" t="str">
            <v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> </v>
          </cell>
          <cell r="O23" t="str">
            <v> </v>
          </cell>
          <cell r="P23" t="str">
            <v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> </v>
          </cell>
          <cell r="P24" t="str">
            <v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</v>
          </cell>
          <cell r="N25" t="str">
            <v> </v>
          </cell>
          <cell r="O25" t="str">
            <v> </v>
          </cell>
          <cell r="P25" t="str">
            <v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> </v>
          </cell>
          <cell r="O26" t="str">
            <v> </v>
          </cell>
          <cell r="P26" t="str">
            <v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> </v>
          </cell>
          <cell r="O27" t="str">
            <v> </v>
          </cell>
          <cell r="P27" t="str">
            <v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> </v>
          </cell>
          <cell r="O28" t="str">
            <v> </v>
          </cell>
          <cell r="P28" t="str">
            <v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> </v>
          </cell>
          <cell r="O29" t="str">
            <v> </v>
          </cell>
          <cell r="P29" t="str">
            <v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> </v>
          </cell>
          <cell r="O30" t="str">
            <v> </v>
          </cell>
          <cell r="P30" t="str">
            <v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7.459</v>
          </cell>
          <cell r="N32" t="str">
            <v> </v>
          </cell>
          <cell r="O32" t="str">
            <v> </v>
          </cell>
          <cell r="P32" t="str">
            <v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> </v>
          </cell>
          <cell r="O33" t="str">
            <v> </v>
          </cell>
          <cell r="P33" t="str">
            <v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> </v>
          </cell>
          <cell r="O35" t="str">
            <v> </v>
          </cell>
          <cell r="P35" t="str">
            <v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7.2014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> </v>
          </cell>
          <cell r="O37" t="str">
            <v> </v>
          </cell>
          <cell r="P37" t="str">
            <v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> </v>
          </cell>
          <cell r="O38" t="str">
            <v> </v>
          </cell>
          <cell r="P38" t="str">
            <v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> </v>
          </cell>
          <cell r="O39" t="str">
            <v> </v>
          </cell>
          <cell r="P39" t="str">
            <v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> </v>
          </cell>
          <cell r="O40" t="str">
            <v> </v>
          </cell>
          <cell r="P40" t="str">
            <v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> </v>
          </cell>
          <cell r="O41" t="str">
            <v> </v>
          </cell>
          <cell r="P41" t="str">
            <v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> </v>
          </cell>
          <cell r="P42" t="str">
            <v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> </v>
          </cell>
          <cell r="O43" t="str">
            <v> </v>
          </cell>
          <cell r="P43" t="str">
            <v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7.4319</v>
          </cell>
          <cell r="AB43">
            <v>7.46</v>
          </cell>
          <cell r="AC43">
            <v>7.4319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7.4319</v>
          </cell>
          <cell r="N44" t="str">
            <v>fin</v>
          </cell>
          <cell r="O44" t="str">
            <v> </v>
          </cell>
          <cell r="P44" t="str">
            <v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> </v>
          </cell>
          <cell r="O45" t="str">
            <v> </v>
          </cell>
          <cell r="P45" t="str">
            <v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> </v>
          </cell>
          <cell r="O46" t="str">
            <v> </v>
          </cell>
          <cell r="P46" t="str">
            <v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> </v>
          </cell>
          <cell r="O47" t="str">
            <v> </v>
          </cell>
          <cell r="P47" t="str">
            <v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</v>
          </cell>
          <cell r="AB47">
            <v>7.47</v>
          </cell>
          <cell r="AC47">
            <v>7.4377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> </v>
          </cell>
          <cell r="P49" t="str">
            <v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> </v>
          </cell>
          <cell r="O50" t="str">
            <v> </v>
          </cell>
          <cell r="P50" t="str">
            <v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> </v>
          </cell>
          <cell r="O51" t="str">
            <v> </v>
          </cell>
          <cell r="P51" t="str">
            <v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> </v>
          </cell>
          <cell r="O52" t="str">
            <v> </v>
          </cell>
          <cell r="P52" t="str">
            <v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7.6182</v>
          </cell>
          <cell r="N53" t="str">
            <v> </v>
          </cell>
          <cell r="O53" t="str">
            <v> </v>
          </cell>
          <cell r="P53" t="str">
            <v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> </v>
          </cell>
          <cell r="O54" t="str">
            <v> </v>
          </cell>
          <cell r="P54" t="str">
            <v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> </v>
          </cell>
          <cell r="O55" t="str">
            <v> </v>
          </cell>
          <cell r="P55" t="str">
            <v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</v>
          </cell>
          <cell r="N56" t="str">
            <v> </v>
          </cell>
          <cell r="O56" t="str">
            <v> </v>
          </cell>
          <cell r="P56" t="str">
            <v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> </v>
          </cell>
          <cell r="O57" t="str">
            <v> </v>
          </cell>
          <cell r="P57" t="str">
            <v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> </v>
          </cell>
          <cell r="O58" t="str">
            <v> </v>
          </cell>
          <cell r="P58" t="str">
            <v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> </v>
          </cell>
          <cell r="O59" t="str">
            <v> </v>
          </cell>
          <cell r="P59" t="str">
            <v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> </v>
          </cell>
          <cell r="O60" t="str">
            <v> </v>
          </cell>
          <cell r="P60" t="str">
            <v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> </v>
          </cell>
          <cell r="O61" t="str">
            <v> </v>
          </cell>
          <cell r="P61" t="str">
            <v>  </v>
          </cell>
          <cell r="Q61" t="str">
            <v>9/1</v>
          </cell>
          <cell r="R61">
            <v>4</v>
          </cell>
          <cell r="AF61">
            <v>8.05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> </v>
          </cell>
          <cell r="O62" t="str">
            <v> </v>
          </cell>
          <cell r="P62" t="str">
            <v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> </v>
          </cell>
          <cell r="O63" t="str">
            <v> </v>
          </cell>
          <cell r="P63" t="str">
            <v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> </v>
          </cell>
          <cell r="O64" t="str">
            <v> </v>
          </cell>
          <cell r="P64" t="str">
            <v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> </v>
          </cell>
          <cell r="O65" t="str">
            <v> </v>
          </cell>
          <cell r="P65" t="str">
            <v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> </v>
          </cell>
          <cell r="O66" t="str">
            <v> </v>
          </cell>
          <cell r="P66" t="str">
            <v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> </v>
          </cell>
          <cell r="O67" t="str">
            <v> </v>
          </cell>
          <cell r="P67" t="str">
            <v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> </v>
          </cell>
          <cell r="O68" t="str">
            <v> </v>
          </cell>
          <cell r="P68" t="str">
            <v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> </v>
          </cell>
          <cell r="O69" t="str">
            <v> </v>
          </cell>
          <cell r="P69" t="str">
            <v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> </v>
          </cell>
          <cell r="O70" t="str">
            <v> </v>
          </cell>
          <cell r="P70" t="str">
            <v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> </v>
          </cell>
          <cell r="O71" t="str">
            <v> </v>
          </cell>
          <cell r="P71" t="str">
            <v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> </v>
          </cell>
          <cell r="O72" t="str">
            <v> </v>
          </cell>
          <cell r="P72" t="str">
            <v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> </v>
          </cell>
          <cell r="O73" t="str">
            <v> </v>
          </cell>
          <cell r="P73" t="str">
            <v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> </v>
          </cell>
          <cell r="O74" t="str">
            <v> </v>
          </cell>
          <cell r="P74" t="str">
            <v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> </v>
          </cell>
          <cell r="O75" t="str">
            <v> </v>
          </cell>
          <cell r="P75" t="str">
            <v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> </v>
          </cell>
          <cell r="O76" t="str">
            <v> </v>
          </cell>
          <cell r="P76" t="str">
            <v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> </v>
          </cell>
          <cell r="O77" t="str">
            <v> </v>
          </cell>
          <cell r="P77" t="str">
            <v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> </v>
          </cell>
          <cell r="O78" t="str">
            <v> </v>
          </cell>
          <cell r="P78" t="str">
            <v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> </v>
          </cell>
          <cell r="O79" t="str">
            <v> </v>
          </cell>
          <cell r="P79" t="str">
            <v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> </v>
          </cell>
          <cell r="O80" t="str">
            <v> </v>
          </cell>
          <cell r="P80" t="str">
            <v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> </v>
          </cell>
          <cell r="O81" t="str">
            <v> </v>
          </cell>
          <cell r="P81" t="str">
            <v>  </v>
          </cell>
          <cell r="Q81" t="str">
            <v>12/1</v>
          </cell>
          <cell r="R81">
            <v>6</v>
          </cell>
        </row>
      </sheetData>
      <sheetData sheetId="5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0.0022372685185185186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0.0039791666666666664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0.001204861111111111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0.0022083333333333334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8.2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0.006325231481481481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0.006162037037037036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0.006888888888888889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0.0048090277777777775</v>
          </cell>
          <cell r="L296">
            <v>0.006710648148148149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0.009783796296296296</v>
          </cell>
          <cell r="E4">
            <v>0.01589212962962963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0.0012063657407407407</v>
          </cell>
          <cell r="M4">
            <v>0.0010605324074074074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0.007503587962962963</v>
          </cell>
          <cell r="T4">
            <v>0.006459259259259259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0.0062499999999999995</v>
          </cell>
          <cell r="AC4">
            <v>0.0062499999999999995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0.016666666666666666</v>
          </cell>
          <cell r="AJ4">
            <v>59</v>
          </cell>
          <cell r="AK4">
            <v>59</v>
          </cell>
          <cell r="AL4">
            <v>0.0062499999999999995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0.01589212962962963</v>
          </cell>
          <cell r="AR4">
            <v>0.01589212962962963</v>
          </cell>
          <cell r="AS4">
            <v>0.01589212962962963</v>
          </cell>
          <cell r="AT4">
            <v>0.01589212962962963</v>
          </cell>
          <cell r="AU4">
            <v>0.01589212962962963</v>
          </cell>
          <cell r="AV4">
            <v>0.01589212962962963</v>
          </cell>
          <cell r="AW4">
            <v>0.01589212962962963</v>
          </cell>
          <cell r="AX4">
            <v>0.01589212962962963</v>
          </cell>
        </row>
        <row r="5">
          <cell r="D5">
            <v>0.009928935185185185</v>
          </cell>
          <cell r="E5">
            <v>0.01604733796296296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0.0012164351851851852</v>
          </cell>
          <cell r="M5">
            <v>0.001075462962962963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0.007512268518518518</v>
          </cell>
          <cell r="T5">
            <v>0.006493981481481482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0.0062499999999999995</v>
          </cell>
          <cell r="AC5">
            <v>0.0062499999999999995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0.016666666666666666</v>
          </cell>
          <cell r="AJ5">
            <v>59</v>
          </cell>
          <cell r="AK5">
            <v>59</v>
          </cell>
          <cell r="AL5">
            <v>0.0062499999999999995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0.01604733796296296</v>
          </cell>
          <cell r="AR5">
            <v>0.01604733796296296</v>
          </cell>
          <cell r="AS5">
            <v>0.01604733796296296</v>
          </cell>
          <cell r="AT5">
            <v>0.01604733796296296</v>
          </cell>
          <cell r="AU5">
            <v>0.01604733796296296</v>
          </cell>
          <cell r="AV5">
            <v>0.01604733796296296</v>
          </cell>
          <cell r="AW5">
            <v>0.01604733796296296</v>
          </cell>
          <cell r="AX5">
            <v>0.01604733796296296</v>
          </cell>
        </row>
        <row r="6">
          <cell r="D6">
            <v>0.010169907407407407</v>
          </cell>
          <cell r="E6">
            <v>0.016504976851851854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0.001219675925925926</v>
          </cell>
          <cell r="M6">
            <v>0.0010784722222222222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0.008027546296296297</v>
          </cell>
          <cell r="T6">
            <v>0.0065126157407407416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0.0062499999999999995</v>
          </cell>
          <cell r="AC6">
            <v>0.0062499999999999995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0.016666666666666666</v>
          </cell>
          <cell r="AJ6">
            <v>59</v>
          </cell>
          <cell r="AK6">
            <v>59</v>
          </cell>
          <cell r="AL6">
            <v>0.0062499999999999995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0.016504976851851854</v>
          </cell>
          <cell r="AR6">
            <v>0.016504976851851854</v>
          </cell>
          <cell r="AS6">
            <v>0.016504976851851854</v>
          </cell>
          <cell r="AT6">
            <v>0.016504976851851854</v>
          </cell>
          <cell r="AU6">
            <v>0.016504976851851854</v>
          </cell>
          <cell r="AV6">
            <v>0.016504976851851854</v>
          </cell>
          <cell r="AW6">
            <v>0.016504976851851854</v>
          </cell>
          <cell r="AX6">
            <v>0.016504976851851854</v>
          </cell>
        </row>
        <row r="7">
          <cell r="D7">
            <v>0.010737847222222222</v>
          </cell>
          <cell r="E7">
            <v>0.01685462962962963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0.0012749999999999999</v>
          </cell>
          <cell r="M7">
            <v>0.0010930555555555554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0.008457523148148148</v>
          </cell>
          <cell r="T7">
            <v>0.006694328703703703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0.00625</v>
          </cell>
          <cell r="AC7">
            <v>0.00625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0.0166666666666667</v>
          </cell>
          <cell r="AJ7">
            <v>59</v>
          </cell>
          <cell r="AK7">
            <v>59</v>
          </cell>
          <cell r="AL7">
            <v>0.00625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0.01685462962962963</v>
          </cell>
          <cell r="AR7">
            <v>0.01685462962962963</v>
          </cell>
          <cell r="AS7">
            <v>0.01685462962962963</v>
          </cell>
          <cell r="AT7">
            <v>0.01685462962962963</v>
          </cell>
          <cell r="AU7">
            <v>0.01685462962962963</v>
          </cell>
          <cell r="AV7">
            <v>0.01685462962962963</v>
          </cell>
          <cell r="AW7">
            <v>0.01685462962962963</v>
          </cell>
          <cell r="AX7">
            <v>0.01685462962962963</v>
          </cell>
        </row>
        <row r="8">
          <cell r="D8">
            <v>0.01085185185185185</v>
          </cell>
          <cell r="E8">
            <v>0.017761805555555555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0.0012885416666666666</v>
          </cell>
          <cell r="M8">
            <v>0.001113773148148148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0.008858564814814816</v>
          </cell>
          <cell r="T8">
            <v>0.006721180555555556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0.00625</v>
          </cell>
          <cell r="AC8">
            <v>0.00625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0.0166666666666667</v>
          </cell>
          <cell r="AJ8">
            <v>59</v>
          </cell>
          <cell r="AK8">
            <v>59</v>
          </cell>
          <cell r="AL8">
            <v>0.00625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0.017761805555555555</v>
          </cell>
          <cell r="AR8">
            <v>0.017761805555555555</v>
          </cell>
          <cell r="AS8">
            <v>0.017761805555555555</v>
          </cell>
          <cell r="AT8">
            <v>0.017761805555555555</v>
          </cell>
          <cell r="AU8">
            <v>0.017761805555555555</v>
          </cell>
          <cell r="AV8">
            <v>0.017761805555555555</v>
          </cell>
          <cell r="AW8">
            <v>0.017761805555555555</v>
          </cell>
          <cell r="AX8">
            <v>0.017761805555555555</v>
          </cell>
        </row>
        <row r="9">
          <cell r="D9">
            <v>0.010906597222222224</v>
          </cell>
          <cell r="E9">
            <v>0.017862152777777775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0.0016565972222222223</v>
          </cell>
          <cell r="M9">
            <v>0.001146875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0.00885925925925926</v>
          </cell>
          <cell r="T9">
            <v>0.006734027777777777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0.00625</v>
          </cell>
          <cell r="AC9">
            <v>0.00625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0.0166666666666667</v>
          </cell>
          <cell r="AJ9">
            <v>59</v>
          </cell>
          <cell r="AK9">
            <v>59</v>
          </cell>
          <cell r="AL9">
            <v>0.00625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0.017862152777777775</v>
          </cell>
          <cell r="AR9">
            <v>0.017862152777777775</v>
          </cell>
          <cell r="AS9">
            <v>0.017862152777777775</v>
          </cell>
          <cell r="AT9">
            <v>0.017862152777777775</v>
          </cell>
          <cell r="AU9">
            <v>0.017862152777777775</v>
          </cell>
          <cell r="AV9">
            <v>0.017862152777777775</v>
          </cell>
          <cell r="AW9">
            <v>0.017862152777777775</v>
          </cell>
          <cell r="AX9">
            <v>0.017862152777777775</v>
          </cell>
        </row>
        <row r="10">
          <cell r="D10">
            <v>0.010991550925925924</v>
          </cell>
          <cell r="E10">
            <v>0.019147685185185184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8.37</v>
          </cell>
          <cell r="J10">
            <v>7.2014</v>
          </cell>
          <cell r="K10" t="e">
            <v>#N/A</v>
          </cell>
          <cell r="L10">
            <v>0.00417824074074074</v>
          </cell>
          <cell r="M10">
            <v>0.001417824074074074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0.012499999999999999</v>
          </cell>
          <cell r="T10">
            <v>0.006879629629629629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0.00625</v>
          </cell>
          <cell r="AC10">
            <v>0.00625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0.0166666666666667</v>
          </cell>
          <cell r="AJ10">
            <v>59</v>
          </cell>
          <cell r="AK10">
            <v>59</v>
          </cell>
          <cell r="AL10">
            <v>0.00625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0.019147685185185184</v>
          </cell>
          <cell r="AR10">
            <v>0.019147685185185184</v>
          </cell>
          <cell r="AS10">
            <v>0.019147685185185184</v>
          </cell>
          <cell r="AT10">
            <v>0.019147685185185184</v>
          </cell>
          <cell r="AU10">
            <v>0.019147685185185184</v>
          </cell>
          <cell r="AV10">
            <v>0.019147685185185184</v>
          </cell>
          <cell r="AW10">
            <v>0.019147685185185184</v>
          </cell>
          <cell r="AX10">
            <v>0.019147685185185184</v>
          </cell>
        </row>
        <row r="11">
          <cell r="D11">
            <v>0.011248611111111112</v>
          </cell>
          <cell r="E11">
            <v>0.020072337962962962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0.004189814814814815</v>
          </cell>
          <cell r="M11">
            <v>0.005555555555555556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0.0166666666666667</v>
          </cell>
          <cell r="T11">
            <v>0.007080208333333333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0.00625</v>
          </cell>
          <cell r="AC11">
            <v>0.00625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0.0166666666666667</v>
          </cell>
          <cell r="AJ11">
            <v>59</v>
          </cell>
          <cell r="AK11">
            <v>59</v>
          </cell>
          <cell r="AL11">
            <v>0.00625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0.020072337962962962</v>
          </cell>
          <cell r="AR11">
            <v>0.020072337962962962</v>
          </cell>
          <cell r="AS11">
            <v>0.020072337962962962</v>
          </cell>
          <cell r="AT11">
            <v>0.020072337962962962</v>
          </cell>
          <cell r="AU11">
            <v>0.020072337962962962</v>
          </cell>
          <cell r="AV11">
            <v>0.020072337962962962</v>
          </cell>
          <cell r="AW11">
            <v>0.020072337962962962</v>
          </cell>
          <cell r="AX11">
            <v>0.020072337962962962</v>
          </cell>
        </row>
        <row r="12">
          <cell r="D12">
            <v>0.011251851851851851</v>
          </cell>
          <cell r="E12">
            <v>0.021438888888888886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7.5794</v>
          </cell>
          <cell r="K12" t="e">
            <v>#N/A</v>
          </cell>
          <cell r="L12">
            <v>0.0012362268518518519</v>
          </cell>
          <cell r="M12">
            <v>0.0010840277777777777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0.0166666666666667</v>
          </cell>
          <cell r="T12">
            <v>0.007103587962962962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0.00625</v>
          </cell>
          <cell r="AC12">
            <v>0.00625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0.0166666666666667</v>
          </cell>
          <cell r="AJ12">
            <v>59</v>
          </cell>
          <cell r="AK12">
            <v>59</v>
          </cell>
          <cell r="AL12">
            <v>0.00625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0.021438888888888886</v>
          </cell>
          <cell r="AR12">
            <v>0.021438888888888886</v>
          </cell>
          <cell r="AS12">
            <v>0.021438888888888886</v>
          </cell>
          <cell r="AT12">
            <v>0.021438888888888886</v>
          </cell>
          <cell r="AU12">
            <v>0.021438888888888886</v>
          </cell>
          <cell r="AV12">
            <v>0.021438888888888886</v>
          </cell>
          <cell r="AW12">
            <v>0.021438888888888886</v>
          </cell>
          <cell r="AX12">
            <v>0.021438888888888886</v>
          </cell>
        </row>
        <row r="13">
          <cell r="D13">
            <v>0.011487615740740741</v>
          </cell>
          <cell r="E13">
            <v>0.02291666666666667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0.0012555555555555555</v>
          </cell>
          <cell r="M13">
            <v>0.0011116898148148147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0.0166666666666667</v>
          </cell>
          <cell r="T13">
            <v>0.007148842592592593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0.00625</v>
          </cell>
          <cell r="AC13">
            <v>0.00625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0.0166666666666667</v>
          </cell>
          <cell r="AJ13">
            <v>59</v>
          </cell>
          <cell r="AK13">
            <v>59</v>
          </cell>
          <cell r="AL13">
            <v>0.00625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0.02291666666666667</v>
          </cell>
          <cell r="AR13">
            <v>0.02291666666666667</v>
          </cell>
          <cell r="AS13">
            <v>0.02291666666666667</v>
          </cell>
          <cell r="AT13">
            <v>0.02291666666666667</v>
          </cell>
          <cell r="AU13">
            <v>0.02291666666666667</v>
          </cell>
          <cell r="AV13">
            <v>0.02291666666666667</v>
          </cell>
          <cell r="AW13">
            <v>0.02291666666666667</v>
          </cell>
          <cell r="AX13">
            <v>0.02291666666666667</v>
          </cell>
        </row>
        <row r="14">
          <cell r="D14">
            <v>0.011676967592592591</v>
          </cell>
          <cell r="E14">
            <v>0.0243055555555556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0.0013737268518518519</v>
          </cell>
          <cell r="M14">
            <v>0.0011130787037037036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0.0166666666666667</v>
          </cell>
          <cell r="T14">
            <v>0.007205671296296296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0.00625</v>
          </cell>
          <cell r="AC14">
            <v>0.00625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0.0166666666666667</v>
          </cell>
          <cell r="AJ14">
            <v>59</v>
          </cell>
          <cell r="AK14">
            <v>59</v>
          </cell>
          <cell r="AL14">
            <v>0.00625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0.0243055555555556</v>
          </cell>
          <cell r="AR14">
            <v>0.0243055555555556</v>
          </cell>
          <cell r="AS14">
            <v>0.0243055555555556</v>
          </cell>
          <cell r="AT14">
            <v>0.0243055555555556</v>
          </cell>
          <cell r="AU14">
            <v>0.0243055555555556</v>
          </cell>
          <cell r="AV14">
            <v>0.0243055555555556</v>
          </cell>
          <cell r="AW14">
            <v>0.0243055555555556</v>
          </cell>
          <cell r="AX14">
            <v>0.0243055555555556</v>
          </cell>
        </row>
        <row r="15">
          <cell r="D15">
            <v>0.011974305555555556</v>
          </cell>
          <cell r="E15">
            <v>0.0243055555555556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8.212</v>
          </cell>
          <cell r="J15">
            <v>7.71</v>
          </cell>
          <cell r="K15" t="e">
            <v>#N/A</v>
          </cell>
          <cell r="L15">
            <v>0.0015341435185185182</v>
          </cell>
          <cell r="M15">
            <v>0.0011267361111111111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0.0166666666666667</v>
          </cell>
          <cell r="T15">
            <v>0.007296527777777778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0.00625</v>
          </cell>
          <cell r="AC15">
            <v>0.00625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0.0166666666666667</v>
          </cell>
          <cell r="AJ15">
            <v>59</v>
          </cell>
          <cell r="AK15">
            <v>59</v>
          </cell>
          <cell r="AL15">
            <v>0.00625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0.0243055555555556</v>
          </cell>
          <cell r="AR15">
            <v>0.0243055555555556</v>
          </cell>
          <cell r="AS15">
            <v>0.0243055555555556</v>
          </cell>
          <cell r="AT15">
            <v>0.0243055555555556</v>
          </cell>
          <cell r="AU15">
            <v>0.0243055555555556</v>
          </cell>
          <cell r="AV15">
            <v>0.0243055555555556</v>
          </cell>
          <cell r="AW15">
            <v>0.0243055555555556</v>
          </cell>
          <cell r="AX15">
            <v>0.0243055555555556</v>
          </cell>
        </row>
        <row r="16">
          <cell r="D16">
            <v>0.013668171296296298</v>
          </cell>
          <cell r="E16">
            <v>0.0243055555555556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</v>
          </cell>
          <cell r="K16" t="e">
            <v>#N/A</v>
          </cell>
          <cell r="L16">
            <v>0.004201388888888889</v>
          </cell>
          <cell r="M16">
            <v>0.0011381944444444445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0.0166666666666667</v>
          </cell>
          <cell r="T16">
            <v>0.007326041666666667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0.00625</v>
          </cell>
          <cell r="AC16">
            <v>0.00625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0.0166666666666667</v>
          </cell>
          <cell r="AJ16">
            <v>59</v>
          </cell>
          <cell r="AK16">
            <v>59</v>
          </cell>
          <cell r="AL16">
            <v>0.00625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0.0243055555555556</v>
          </cell>
          <cell r="AR16">
            <v>0.0243055555555556</v>
          </cell>
          <cell r="AS16">
            <v>0.0243055555555556</v>
          </cell>
          <cell r="AT16">
            <v>0.0243055555555556</v>
          </cell>
          <cell r="AU16">
            <v>0.0243055555555556</v>
          </cell>
          <cell r="AV16">
            <v>0.0243055555555556</v>
          </cell>
          <cell r="AW16">
            <v>0.0243055555555556</v>
          </cell>
          <cell r="AX16">
            <v>0.0243055555555556</v>
          </cell>
        </row>
        <row r="17">
          <cell r="D17">
            <v>0.017361111111111112</v>
          </cell>
          <cell r="E17">
            <v>0.0243055555555556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0.004212962962962963</v>
          </cell>
          <cell r="M17">
            <v>0.0015180555555555555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0.0166666666666667</v>
          </cell>
          <cell r="T17">
            <v>0.007805902777777779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0.00625</v>
          </cell>
          <cell r="AC17">
            <v>0.00625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0.0166666666666667</v>
          </cell>
          <cell r="AJ17">
            <v>59</v>
          </cell>
          <cell r="AK17">
            <v>59</v>
          </cell>
          <cell r="AL17">
            <v>0.00625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0.0243055555555556</v>
          </cell>
          <cell r="AR17">
            <v>0.0243055555555556</v>
          </cell>
          <cell r="AS17">
            <v>0.0243055555555556</v>
          </cell>
          <cell r="AT17">
            <v>0.0243055555555556</v>
          </cell>
          <cell r="AU17">
            <v>0.0243055555555556</v>
          </cell>
          <cell r="AV17">
            <v>0.0243055555555556</v>
          </cell>
          <cell r="AW17">
            <v>0.0243055555555556</v>
          </cell>
          <cell r="AX17">
            <v>0.0243055555555556</v>
          </cell>
        </row>
        <row r="18">
          <cell r="D18">
            <v>0.0243055555555556</v>
          </cell>
          <cell r="E18">
            <v>0.0243055555555556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0.00625</v>
          </cell>
          <cell r="M18">
            <v>0.00625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0.0166666666666667</v>
          </cell>
          <cell r="T18">
            <v>0.008099189814814814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0.00625</v>
          </cell>
          <cell r="AC18">
            <v>0.00625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0.0166666666666667</v>
          </cell>
          <cell r="AJ18">
            <v>59</v>
          </cell>
          <cell r="AK18">
            <v>59</v>
          </cell>
          <cell r="AL18">
            <v>0.00625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0.0243055555555556</v>
          </cell>
          <cell r="AR18">
            <v>0.0243055555555556</v>
          </cell>
          <cell r="AS18">
            <v>0.0243055555555556</v>
          </cell>
          <cell r="AT18">
            <v>0.0243055555555556</v>
          </cell>
          <cell r="AU18">
            <v>0.0243055555555556</v>
          </cell>
          <cell r="AV18">
            <v>0.0243055555555556</v>
          </cell>
          <cell r="AW18">
            <v>0.0243055555555556</v>
          </cell>
          <cell r="AX18">
            <v>0.0243055555555556</v>
          </cell>
        </row>
        <row r="19">
          <cell r="D19">
            <v>0.0243055555555556</v>
          </cell>
          <cell r="E19">
            <v>0.0243055555555556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</v>
          </cell>
          <cell r="J19">
            <v>7.4537</v>
          </cell>
          <cell r="K19" t="e">
            <v>#N/A</v>
          </cell>
          <cell r="L19">
            <v>0.00625</v>
          </cell>
          <cell r="M19">
            <v>0.00625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0.0166666666666667</v>
          </cell>
          <cell r="T19">
            <v>0.008430439814814816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0.00625</v>
          </cell>
          <cell r="AC19">
            <v>0.00625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0.0166666666666667</v>
          </cell>
          <cell r="AJ19">
            <v>59</v>
          </cell>
          <cell r="AK19">
            <v>59</v>
          </cell>
          <cell r="AL19">
            <v>0.00625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0.0243055555555556</v>
          </cell>
          <cell r="AR19">
            <v>0.0243055555555556</v>
          </cell>
          <cell r="AS19">
            <v>0.0243055555555556</v>
          </cell>
          <cell r="AT19">
            <v>0.0243055555555556</v>
          </cell>
          <cell r="AU19">
            <v>0.0243055555555556</v>
          </cell>
          <cell r="AV19">
            <v>0.0243055555555556</v>
          </cell>
          <cell r="AW19">
            <v>0.0243055555555556</v>
          </cell>
          <cell r="AX19">
            <v>0.0243055555555556</v>
          </cell>
        </row>
        <row r="20">
          <cell r="D20">
            <v>0.0243055555555556</v>
          </cell>
          <cell r="E20">
            <v>0.0243055555555556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0.001118287037037037</v>
          </cell>
          <cell r="M20">
            <v>0.0010376157407407406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0.0166666666666667</v>
          </cell>
          <cell r="T20">
            <v>0.010416666666666666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0.00625</v>
          </cell>
          <cell r="AC20">
            <v>0.00625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0.0166666666666667</v>
          </cell>
          <cell r="AJ20">
            <v>59</v>
          </cell>
          <cell r="AK20">
            <v>59</v>
          </cell>
          <cell r="AL20">
            <v>0.00625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0.0243055555555556</v>
          </cell>
          <cell r="AR20">
            <v>0.0243055555555556</v>
          </cell>
          <cell r="AS20">
            <v>0.0243055555555556</v>
          </cell>
          <cell r="AT20">
            <v>0.0243055555555556</v>
          </cell>
          <cell r="AU20">
            <v>0.0243055555555556</v>
          </cell>
          <cell r="AV20">
            <v>0.0243055555555556</v>
          </cell>
          <cell r="AW20">
            <v>0.0243055555555556</v>
          </cell>
          <cell r="AX20">
            <v>0.0243055555555556</v>
          </cell>
        </row>
        <row r="21">
          <cell r="D21">
            <v>0.0243055555555556</v>
          </cell>
          <cell r="E21">
            <v>0.0243055555555556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8.12</v>
          </cell>
          <cell r="J21">
            <v>51</v>
          </cell>
          <cell r="K21" t="e">
            <v>#N/A</v>
          </cell>
          <cell r="L21">
            <v>0.0011368055555555556</v>
          </cell>
          <cell r="M21">
            <v>0.0010467592592592592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0.0166666666666667</v>
          </cell>
          <cell r="T21">
            <v>0.0166666666666667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0.00625</v>
          </cell>
          <cell r="AC21">
            <v>0.00625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0.0166666666666667</v>
          </cell>
          <cell r="AJ21">
            <v>59</v>
          </cell>
          <cell r="AK21">
            <v>59</v>
          </cell>
          <cell r="AL21">
            <v>0.00625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0.0243055555555556</v>
          </cell>
          <cell r="AR21">
            <v>0.0243055555555556</v>
          </cell>
          <cell r="AS21">
            <v>0.0243055555555556</v>
          </cell>
          <cell r="AT21">
            <v>0.0243055555555556</v>
          </cell>
          <cell r="AU21">
            <v>0.0243055555555556</v>
          </cell>
          <cell r="AV21">
            <v>0.0243055555555556</v>
          </cell>
          <cell r="AW21">
            <v>0.0243055555555556</v>
          </cell>
          <cell r="AX21">
            <v>0.0243055555555556</v>
          </cell>
        </row>
        <row r="22">
          <cell r="D22">
            <v>0.0243055555555556</v>
          </cell>
          <cell r="E22">
            <v>0.0243055555555556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0.0011374999999999998</v>
          </cell>
          <cell r="M22">
            <v>0.001056712962962963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0.0166666666666667</v>
          </cell>
          <cell r="T22">
            <v>0.0166666666666667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0.00625</v>
          </cell>
          <cell r="AC22">
            <v>0.00625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0.0166666666666667</v>
          </cell>
          <cell r="AJ22">
            <v>59</v>
          </cell>
          <cell r="AK22">
            <v>59</v>
          </cell>
          <cell r="AL22">
            <v>0.00625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0.0243055555555556</v>
          </cell>
          <cell r="AR22">
            <v>0.0243055555555556</v>
          </cell>
          <cell r="AS22">
            <v>0.0243055555555556</v>
          </cell>
          <cell r="AT22">
            <v>0.0243055555555556</v>
          </cell>
          <cell r="AU22">
            <v>0.0243055555555556</v>
          </cell>
          <cell r="AV22">
            <v>0.0243055555555556</v>
          </cell>
          <cell r="AW22">
            <v>0.0243055555555556</v>
          </cell>
          <cell r="AX22">
            <v>0.0243055555555556</v>
          </cell>
        </row>
        <row r="23">
          <cell r="D23">
            <v>0.0243055555555556</v>
          </cell>
          <cell r="E23">
            <v>0.0243055555555556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0.0011851851851851852</v>
          </cell>
          <cell r="M23">
            <v>0.0010609953703703703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0.0166666666666667</v>
          </cell>
          <cell r="T23">
            <v>0.0166666666666667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0.00625</v>
          </cell>
          <cell r="AC23">
            <v>0.00625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0.0166666666666667</v>
          </cell>
          <cell r="AJ23">
            <v>59</v>
          </cell>
          <cell r="AK23">
            <v>59</v>
          </cell>
          <cell r="AL23">
            <v>0.00625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0.0243055555555556</v>
          </cell>
          <cell r="AR23">
            <v>0.0243055555555556</v>
          </cell>
          <cell r="AS23">
            <v>0.0243055555555556</v>
          </cell>
          <cell r="AT23">
            <v>0.0243055555555556</v>
          </cell>
          <cell r="AU23">
            <v>0.0243055555555556</v>
          </cell>
          <cell r="AV23">
            <v>0.0243055555555556</v>
          </cell>
          <cell r="AW23">
            <v>0.0243055555555556</v>
          </cell>
          <cell r="AX23">
            <v>0.0243055555555556</v>
          </cell>
        </row>
        <row r="24">
          <cell r="D24">
            <v>0.0243055555555556</v>
          </cell>
          <cell r="E24">
            <v>0.0243055555555556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0.0012108796296296295</v>
          </cell>
          <cell r="M24">
            <v>0.0010975694444444444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0.0166666666666667</v>
          </cell>
          <cell r="T24">
            <v>0.0166666666666667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0.00625</v>
          </cell>
          <cell r="AC24">
            <v>0.00625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0.0166666666666667</v>
          </cell>
          <cell r="AJ24">
            <v>59</v>
          </cell>
          <cell r="AK24">
            <v>59</v>
          </cell>
          <cell r="AL24">
            <v>0.00625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0.0243055555555556</v>
          </cell>
          <cell r="AR24">
            <v>0.0243055555555556</v>
          </cell>
          <cell r="AS24">
            <v>0.0243055555555556</v>
          </cell>
          <cell r="AT24">
            <v>0.0243055555555556</v>
          </cell>
          <cell r="AU24">
            <v>0.0243055555555556</v>
          </cell>
          <cell r="AV24">
            <v>0.0243055555555556</v>
          </cell>
          <cell r="AW24">
            <v>0.0243055555555556</v>
          </cell>
          <cell r="AX24">
            <v>0.0243055555555556</v>
          </cell>
        </row>
        <row r="25">
          <cell r="D25">
            <v>0.0243055555555556</v>
          </cell>
          <cell r="E25">
            <v>0.0243055555555556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0.001217824074074074</v>
          </cell>
          <cell r="M25">
            <v>0.00625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0.0166666666666667</v>
          </cell>
          <cell r="T25">
            <v>0.0166666666666667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0.00625</v>
          </cell>
          <cell r="AC25">
            <v>0.00625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0.0166666666666667</v>
          </cell>
          <cell r="AJ25">
            <v>59</v>
          </cell>
          <cell r="AK25">
            <v>59</v>
          </cell>
          <cell r="AL25">
            <v>0.00625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0.0243055555555556</v>
          </cell>
          <cell r="AR25">
            <v>0.0243055555555556</v>
          </cell>
          <cell r="AS25">
            <v>0.0243055555555556</v>
          </cell>
          <cell r="AT25">
            <v>0.0243055555555556</v>
          </cell>
          <cell r="AU25">
            <v>0.0243055555555556</v>
          </cell>
          <cell r="AV25">
            <v>0.0243055555555556</v>
          </cell>
          <cell r="AW25">
            <v>0.0243055555555556</v>
          </cell>
          <cell r="AX25">
            <v>0.0243055555555556</v>
          </cell>
        </row>
        <row r="26">
          <cell r="D26">
            <v>0.0243055555555556</v>
          </cell>
          <cell r="E26">
            <v>0.0243055555555556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7.459</v>
          </cell>
          <cell r="K26" t="e">
            <v>#N/A</v>
          </cell>
          <cell r="L26">
            <v>0.0012280092592592592</v>
          </cell>
          <cell r="M26">
            <v>0.00625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0.0166666666666667</v>
          </cell>
          <cell r="T26">
            <v>0.0166666666666667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0.00625</v>
          </cell>
          <cell r="AC26">
            <v>0.00625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0.0166666666666667</v>
          </cell>
          <cell r="AJ26">
            <v>59</v>
          </cell>
          <cell r="AK26">
            <v>59</v>
          </cell>
          <cell r="AL26">
            <v>0.00625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0.0243055555555556</v>
          </cell>
          <cell r="AR26">
            <v>0.0243055555555556</v>
          </cell>
          <cell r="AS26">
            <v>0.0243055555555556</v>
          </cell>
          <cell r="AT26">
            <v>0.0243055555555556</v>
          </cell>
          <cell r="AU26">
            <v>0.0243055555555556</v>
          </cell>
          <cell r="AV26">
            <v>0.0243055555555556</v>
          </cell>
          <cell r="AW26">
            <v>0.0243055555555556</v>
          </cell>
          <cell r="AX26">
            <v>0.0243055555555556</v>
          </cell>
        </row>
        <row r="27">
          <cell r="D27">
            <v>0.0243055555555556</v>
          </cell>
          <cell r="E27">
            <v>0.0243055555555556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0.001261574074074074</v>
          </cell>
          <cell r="M27">
            <v>0.00625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0.0166666666666667</v>
          </cell>
          <cell r="T27">
            <v>0.0166666666666667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0.00625</v>
          </cell>
          <cell r="AC27">
            <v>0.00625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0.0166666666666667</v>
          </cell>
          <cell r="AJ27">
            <v>59</v>
          </cell>
          <cell r="AK27">
            <v>59</v>
          </cell>
          <cell r="AL27">
            <v>0.00625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0.0243055555555556</v>
          </cell>
          <cell r="AR27">
            <v>0.0243055555555556</v>
          </cell>
          <cell r="AS27">
            <v>0.0243055555555556</v>
          </cell>
          <cell r="AT27">
            <v>0.0243055555555556</v>
          </cell>
          <cell r="AU27">
            <v>0.0243055555555556</v>
          </cell>
          <cell r="AV27">
            <v>0.0243055555555556</v>
          </cell>
          <cell r="AW27">
            <v>0.0243055555555556</v>
          </cell>
          <cell r="AX27">
            <v>0.0243055555555556</v>
          </cell>
        </row>
        <row r="28">
          <cell r="D28">
            <v>0.0243055555555556</v>
          </cell>
          <cell r="E28">
            <v>0.0243055555555556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0.00625</v>
          </cell>
          <cell r="M28">
            <v>0.0010396990740740742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0.0166666666666667</v>
          </cell>
          <cell r="T28">
            <v>0.0166666666666667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0.00625</v>
          </cell>
          <cell r="AC28">
            <v>0.00625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0.0166666666666667</v>
          </cell>
          <cell r="AJ28">
            <v>59</v>
          </cell>
          <cell r="AK28">
            <v>59</v>
          </cell>
          <cell r="AL28">
            <v>0.00625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0.0243055555555556</v>
          </cell>
          <cell r="AR28">
            <v>0.0243055555555556</v>
          </cell>
          <cell r="AS28">
            <v>0.0243055555555556</v>
          </cell>
          <cell r="AT28">
            <v>0.0243055555555556</v>
          </cell>
          <cell r="AU28">
            <v>0.0243055555555556</v>
          </cell>
          <cell r="AV28">
            <v>0.0243055555555556</v>
          </cell>
          <cell r="AW28">
            <v>0.0243055555555556</v>
          </cell>
          <cell r="AX28">
            <v>0.0243055555555556</v>
          </cell>
        </row>
        <row r="29">
          <cell r="D29">
            <v>0.0243055555555556</v>
          </cell>
          <cell r="E29">
            <v>0.0243055555555556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0.00625</v>
          </cell>
          <cell r="M29">
            <v>0.0010662037037037038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0.0166666666666667</v>
          </cell>
          <cell r="T29">
            <v>0.0166666666666667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0.00625</v>
          </cell>
          <cell r="AC29">
            <v>0.00625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0.0166666666666667</v>
          </cell>
          <cell r="AJ29">
            <v>59</v>
          </cell>
          <cell r="AK29">
            <v>59</v>
          </cell>
          <cell r="AL29">
            <v>0.00625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0.0243055555555556</v>
          </cell>
          <cell r="AR29">
            <v>0.0243055555555556</v>
          </cell>
          <cell r="AS29">
            <v>0.0243055555555556</v>
          </cell>
          <cell r="AT29">
            <v>0.0243055555555556</v>
          </cell>
          <cell r="AU29">
            <v>0.0243055555555556</v>
          </cell>
          <cell r="AV29">
            <v>0.0243055555555556</v>
          </cell>
          <cell r="AW29">
            <v>0.0243055555555556</v>
          </cell>
          <cell r="AX29">
            <v>0.0243055555555556</v>
          </cell>
        </row>
        <row r="30">
          <cell r="D30">
            <v>0.0243055555555556</v>
          </cell>
          <cell r="E30">
            <v>0.0243055555555556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</v>
          </cell>
          <cell r="J30">
            <v>7.12</v>
          </cell>
          <cell r="K30" t="e">
            <v>#N/A</v>
          </cell>
          <cell r="L30">
            <v>0.00625</v>
          </cell>
          <cell r="M30">
            <v>0.0010780092592592592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0.0166666666666667</v>
          </cell>
          <cell r="T30">
            <v>0.0166666666666667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0.00625</v>
          </cell>
          <cell r="AC30">
            <v>0.00625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0.0166666666666667</v>
          </cell>
          <cell r="AJ30">
            <v>59</v>
          </cell>
          <cell r="AK30">
            <v>59</v>
          </cell>
          <cell r="AL30">
            <v>0.00625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0.0243055555555556</v>
          </cell>
          <cell r="AR30">
            <v>0.0243055555555556</v>
          </cell>
          <cell r="AS30">
            <v>0.0243055555555556</v>
          </cell>
          <cell r="AT30">
            <v>0.0243055555555556</v>
          </cell>
          <cell r="AU30">
            <v>0.0243055555555556</v>
          </cell>
          <cell r="AV30">
            <v>0.0243055555555556</v>
          </cell>
          <cell r="AW30">
            <v>0.0243055555555556</v>
          </cell>
          <cell r="AX30">
            <v>0.0243055555555556</v>
          </cell>
        </row>
        <row r="31">
          <cell r="D31">
            <v>0.0243055555555556</v>
          </cell>
          <cell r="E31">
            <v>0.0243055555555556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0.00625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0.0166666666666667</v>
          </cell>
          <cell r="T31">
            <v>0.0166666666666667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0.00625</v>
          </cell>
          <cell r="AC31">
            <v>0.00625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0.0166666666666667</v>
          </cell>
          <cell r="AJ31">
            <v>59</v>
          </cell>
          <cell r="AK31">
            <v>59</v>
          </cell>
          <cell r="AL31">
            <v>0.00625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0.0243055555555556</v>
          </cell>
          <cell r="AR31">
            <v>0.0243055555555556</v>
          </cell>
          <cell r="AS31">
            <v>0.0243055555555556</v>
          </cell>
          <cell r="AT31">
            <v>0.0243055555555556</v>
          </cell>
          <cell r="AU31">
            <v>0.0243055555555556</v>
          </cell>
          <cell r="AV31">
            <v>0.0243055555555556</v>
          </cell>
          <cell r="AW31">
            <v>0.0243055555555556</v>
          </cell>
          <cell r="AX31">
            <v>0.0243055555555556</v>
          </cell>
        </row>
        <row r="32">
          <cell r="D32">
            <v>0.0243055555555556</v>
          </cell>
          <cell r="E32">
            <v>0.0243055555555556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</v>
          </cell>
          <cell r="J32">
            <v>7.97</v>
          </cell>
          <cell r="K32" t="e">
            <v>#N/A</v>
          </cell>
          <cell r="L32">
            <v>0.00625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0.0166666666666667</v>
          </cell>
          <cell r="T32">
            <v>0.0166666666666667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0.00625</v>
          </cell>
          <cell r="AC32">
            <v>0.00625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0.0166666666666667</v>
          </cell>
          <cell r="AJ32">
            <v>59</v>
          </cell>
          <cell r="AK32">
            <v>59</v>
          </cell>
          <cell r="AL32">
            <v>0.00625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0.0243055555555556</v>
          </cell>
          <cell r="AR32">
            <v>0.0243055555555556</v>
          </cell>
          <cell r="AS32">
            <v>0.0243055555555556</v>
          </cell>
          <cell r="AT32">
            <v>0.0243055555555556</v>
          </cell>
          <cell r="AU32">
            <v>0.0243055555555556</v>
          </cell>
          <cell r="AV32">
            <v>0.0243055555555556</v>
          </cell>
          <cell r="AW32">
            <v>0.0243055555555556</v>
          </cell>
          <cell r="AX32">
            <v>0.0243055555555556</v>
          </cell>
        </row>
        <row r="33">
          <cell r="D33">
            <v>0.0243055555555556</v>
          </cell>
          <cell r="E33">
            <v>0.0243055555555556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0.00625</v>
          </cell>
          <cell r="M33">
            <v>0.0013261574074074072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0.0166666666666667</v>
          </cell>
          <cell r="T33">
            <v>0.0166666666666667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0.00625</v>
          </cell>
          <cell r="AC33">
            <v>0.00625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0.0166666666666667</v>
          </cell>
          <cell r="AJ33">
            <v>59</v>
          </cell>
          <cell r="AK33">
            <v>59</v>
          </cell>
          <cell r="AL33">
            <v>0.00625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0.0243055555555556</v>
          </cell>
          <cell r="AR33">
            <v>0.0243055555555556</v>
          </cell>
          <cell r="AS33">
            <v>0.0243055555555556</v>
          </cell>
          <cell r="AT33">
            <v>0.0243055555555556</v>
          </cell>
          <cell r="AU33">
            <v>0.0243055555555556</v>
          </cell>
          <cell r="AV33">
            <v>0.0243055555555556</v>
          </cell>
          <cell r="AW33">
            <v>0.0243055555555556</v>
          </cell>
          <cell r="AX33">
            <v>0.0243055555555556</v>
          </cell>
        </row>
        <row r="34">
          <cell r="D34">
            <v>0.0243055555555556</v>
          </cell>
          <cell r="E34">
            <v>0.0243055555555556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0.00625</v>
          </cell>
          <cell r="M34">
            <v>0.00625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0.0166666666666667</v>
          </cell>
          <cell r="T34">
            <v>0.0166666666666667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0.00625</v>
          </cell>
          <cell r="AC34">
            <v>0.00625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0.0166666666666667</v>
          </cell>
          <cell r="AJ34">
            <v>59</v>
          </cell>
          <cell r="AK34">
            <v>59</v>
          </cell>
          <cell r="AL34">
            <v>0.00625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0.0243055555555556</v>
          </cell>
          <cell r="AR34">
            <v>0.0243055555555556</v>
          </cell>
          <cell r="AS34">
            <v>0.0243055555555556</v>
          </cell>
          <cell r="AT34">
            <v>0.0243055555555556</v>
          </cell>
          <cell r="AU34">
            <v>0.0243055555555556</v>
          </cell>
          <cell r="AV34">
            <v>0.0243055555555556</v>
          </cell>
          <cell r="AW34">
            <v>0.0243055555555556</v>
          </cell>
          <cell r="AX34">
            <v>0.0243055555555556</v>
          </cell>
        </row>
        <row r="35">
          <cell r="D35">
            <v>0.0243055555555556</v>
          </cell>
          <cell r="E35">
            <v>0.0243055555555556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0.00625</v>
          </cell>
          <cell r="M35">
            <v>0.00625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0.0166666666666667</v>
          </cell>
          <cell r="T35">
            <v>0.0166666666666667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0.00625</v>
          </cell>
          <cell r="AC35">
            <v>0.00625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0.0166666666666667</v>
          </cell>
          <cell r="AJ35">
            <v>59</v>
          </cell>
          <cell r="AK35">
            <v>59</v>
          </cell>
          <cell r="AL35">
            <v>0.00625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0.0243055555555556</v>
          </cell>
          <cell r="AR35">
            <v>0.0243055555555556</v>
          </cell>
          <cell r="AS35">
            <v>0.0243055555555556</v>
          </cell>
          <cell r="AT35">
            <v>0.0243055555555556</v>
          </cell>
          <cell r="AU35">
            <v>0.0243055555555556</v>
          </cell>
          <cell r="AV35">
            <v>0.0243055555555556</v>
          </cell>
          <cell r="AW35">
            <v>0.0243055555555556</v>
          </cell>
          <cell r="AX35">
            <v>0.0243055555555556</v>
          </cell>
        </row>
        <row r="36">
          <cell r="D36">
            <v>0.0243055555555556</v>
          </cell>
          <cell r="E36">
            <v>0.0243055555555556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0.00625</v>
          </cell>
          <cell r="M36">
            <v>0.0009947916666666666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0.0166666666666667</v>
          </cell>
          <cell r="T36">
            <v>0.0166666666666667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0.00625</v>
          </cell>
          <cell r="AC36">
            <v>0.00625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0.0166666666666667</v>
          </cell>
          <cell r="AJ36">
            <v>59</v>
          </cell>
          <cell r="AK36">
            <v>59</v>
          </cell>
          <cell r="AL36">
            <v>0.00625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0.0243055555555556</v>
          </cell>
          <cell r="AR36">
            <v>0.0243055555555556</v>
          </cell>
          <cell r="AS36">
            <v>0.0243055555555556</v>
          </cell>
          <cell r="AT36">
            <v>0.0243055555555556</v>
          </cell>
          <cell r="AU36">
            <v>0.0243055555555556</v>
          </cell>
          <cell r="AV36">
            <v>0.0243055555555556</v>
          </cell>
          <cell r="AW36">
            <v>0.0243055555555556</v>
          </cell>
          <cell r="AX36">
            <v>0.0243055555555556</v>
          </cell>
        </row>
        <row r="37">
          <cell r="D37">
            <v>0.0243055555555556</v>
          </cell>
          <cell r="E37">
            <v>0.0243055555555556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0.00625</v>
          </cell>
          <cell r="M37">
            <v>0.0010037037037037037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0.0166666666666667</v>
          </cell>
          <cell r="T37">
            <v>0.0166666666666667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0.00625</v>
          </cell>
          <cell r="AC37">
            <v>0.00625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0.0166666666666667</v>
          </cell>
          <cell r="AJ37">
            <v>59</v>
          </cell>
          <cell r="AK37">
            <v>59</v>
          </cell>
          <cell r="AL37">
            <v>0.00625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0.0243055555555556</v>
          </cell>
          <cell r="AR37">
            <v>0.0243055555555556</v>
          </cell>
          <cell r="AS37">
            <v>0.0243055555555556</v>
          </cell>
          <cell r="AT37">
            <v>0.0243055555555556</v>
          </cell>
          <cell r="AU37">
            <v>0.0243055555555556</v>
          </cell>
          <cell r="AV37">
            <v>0.0243055555555556</v>
          </cell>
          <cell r="AW37">
            <v>0.0243055555555556</v>
          </cell>
          <cell r="AX37">
            <v>0.0243055555555556</v>
          </cell>
        </row>
        <row r="38">
          <cell r="D38">
            <v>0.0243055555555556</v>
          </cell>
          <cell r="E38">
            <v>0.0243055555555556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7.4319</v>
          </cell>
          <cell r="K38" t="e">
            <v>#N/A</v>
          </cell>
          <cell r="L38">
            <v>0.00625</v>
          </cell>
          <cell r="M38">
            <v>0.0010122685185185185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0.0166666666666667</v>
          </cell>
          <cell r="T38">
            <v>0.0166666666666667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0.00625</v>
          </cell>
          <cell r="AC38">
            <v>0.00625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0.0166666666666667</v>
          </cell>
          <cell r="AJ38">
            <v>59</v>
          </cell>
          <cell r="AK38">
            <v>59</v>
          </cell>
          <cell r="AL38">
            <v>0.00625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0.0243055555555556</v>
          </cell>
          <cell r="AR38">
            <v>0.0243055555555556</v>
          </cell>
          <cell r="AS38">
            <v>0.0243055555555556</v>
          </cell>
          <cell r="AT38">
            <v>0.0243055555555556</v>
          </cell>
          <cell r="AU38">
            <v>0.0243055555555556</v>
          </cell>
          <cell r="AV38">
            <v>0.0243055555555556</v>
          </cell>
          <cell r="AW38">
            <v>0.0243055555555556</v>
          </cell>
          <cell r="AX38">
            <v>0.0243055555555556</v>
          </cell>
        </row>
        <row r="39">
          <cell r="D39">
            <v>0.0243055555555556</v>
          </cell>
          <cell r="E39">
            <v>0.0243055555555556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0.00625</v>
          </cell>
          <cell r="M39">
            <v>0.0010245370370370371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0.0166666666666667</v>
          </cell>
          <cell r="T39">
            <v>0.0166666666666667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0.00625</v>
          </cell>
          <cell r="AC39">
            <v>0.00625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0.0166666666666667</v>
          </cell>
          <cell r="AJ39">
            <v>59</v>
          </cell>
          <cell r="AK39">
            <v>59</v>
          </cell>
          <cell r="AL39">
            <v>0.00625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0.0243055555555556</v>
          </cell>
          <cell r="AR39">
            <v>0.0243055555555556</v>
          </cell>
          <cell r="AS39">
            <v>0.0243055555555556</v>
          </cell>
          <cell r="AT39">
            <v>0.0243055555555556</v>
          </cell>
          <cell r="AU39">
            <v>0.0243055555555556</v>
          </cell>
          <cell r="AV39">
            <v>0.0243055555555556</v>
          </cell>
          <cell r="AW39">
            <v>0.0243055555555556</v>
          </cell>
          <cell r="AX39">
            <v>0.0243055555555556</v>
          </cell>
        </row>
        <row r="40">
          <cell r="D40">
            <v>0.0243055555555556</v>
          </cell>
          <cell r="E40">
            <v>0.0243055555555556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0.00625</v>
          </cell>
          <cell r="M40">
            <v>0.0010305555555555556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0.0166666666666667</v>
          </cell>
          <cell r="T40">
            <v>0.0166666666666667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0.00625</v>
          </cell>
          <cell r="AC40">
            <v>0.00625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0.0166666666666667</v>
          </cell>
          <cell r="AJ40">
            <v>59</v>
          </cell>
          <cell r="AK40">
            <v>59</v>
          </cell>
          <cell r="AL40">
            <v>0.00625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0.0243055555555556</v>
          </cell>
          <cell r="AR40">
            <v>0.0243055555555556</v>
          </cell>
          <cell r="AS40">
            <v>0.0243055555555556</v>
          </cell>
          <cell r="AT40">
            <v>0.0243055555555556</v>
          </cell>
          <cell r="AU40">
            <v>0.0243055555555556</v>
          </cell>
          <cell r="AV40">
            <v>0.0243055555555556</v>
          </cell>
          <cell r="AW40">
            <v>0.0243055555555556</v>
          </cell>
          <cell r="AX40">
            <v>0.0243055555555556</v>
          </cell>
        </row>
        <row r="41">
          <cell r="D41">
            <v>0.0243055555555556</v>
          </cell>
          <cell r="E41">
            <v>0.0243055555555556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0.00625</v>
          </cell>
          <cell r="M41">
            <v>0.0010460648148148148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0.0166666666666667</v>
          </cell>
          <cell r="T41">
            <v>0.0166666666666667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0.00625</v>
          </cell>
          <cell r="AC41">
            <v>0.00625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0.0166666666666667</v>
          </cell>
          <cell r="AJ41">
            <v>59</v>
          </cell>
          <cell r="AK41">
            <v>59</v>
          </cell>
          <cell r="AL41">
            <v>0.00625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0.0243055555555556</v>
          </cell>
          <cell r="AR41">
            <v>0.0243055555555556</v>
          </cell>
          <cell r="AS41">
            <v>0.0243055555555556</v>
          </cell>
          <cell r="AT41">
            <v>0.0243055555555556</v>
          </cell>
          <cell r="AU41">
            <v>0.0243055555555556</v>
          </cell>
          <cell r="AV41">
            <v>0.0243055555555556</v>
          </cell>
          <cell r="AW41">
            <v>0.0243055555555556</v>
          </cell>
          <cell r="AX41">
            <v>0.0243055555555556</v>
          </cell>
        </row>
        <row r="42">
          <cell r="D42">
            <v>0.0243055555555556</v>
          </cell>
          <cell r="E42">
            <v>0.0243055555555556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0.00625</v>
          </cell>
          <cell r="M42">
            <v>0.0010568287037037037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0.0166666666666667</v>
          </cell>
          <cell r="T42">
            <v>0.0166666666666667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0.00625</v>
          </cell>
          <cell r="AC42">
            <v>0.00625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0.0166666666666667</v>
          </cell>
          <cell r="AJ42">
            <v>59</v>
          </cell>
          <cell r="AK42">
            <v>59</v>
          </cell>
          <cell r="AL42">
            <v>0.00625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0.0243055555555556</v>
          </cell>
          <cell r="AR42">
            <v>0.0243055555555556</v>
          </cell>
          <cell r="AS42">
            <v>0.0243055555555556</v>
          </cell>
          <cell r="AT42">
            <v>0.0243055555555556</v>
          </cell>
          <cell r="AU42">
            <v>0.0243055555555556</v>
          </cell>
          <cell r="AV42">
            <v>0.0243055555555556</v>
          </cell>
          <cell r="AW42">
            <v>0.0243055555555556</v>
          </cell>
          <cell r="AX42">
            <v>0.0243055555555556</v>
          </cell>
        </row>
        <row r="43">
          <cell r="D43">
            <v>0.0243055555555556</v>
          </cell>
          <cell r="E43">
            <v>0.0243055555555556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0.00625</v>
          </cell>
          <cell r="M43">
            <v>0.001062152777777778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0.0166666666666667</v>
          </cell>
          <cell r="T43">
            <v>0.0166666666666667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0.00625</v>
          </cell>
          <cell r="AC43">
            <v>0.00625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0.0166666666666667</v>
          </cell>
          <cell r="AJ43">
            <v>59</v>
          </cell>
          <cell r="AK43">
            <v>59</v>
          </cell>
          <cell r="AL43">
            <v>0.00625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0.0243055555555556</v>
          </cell>
          <cell r="AR43">
            <v>0.0243055555555556</v>
          </cell>
          <cell r="AS43">
            <v>0.0243055555555556</v>
          </cell>
          <cell r="AT43">
            <v>0.0243055555555556</v>
          </cell>
          <cell r="AU43">
            <v>0.0243055555555556</v>
          </cell>
          <cell r="AV43">
            <v>0.0243055555555556</v>
          </cell>
          <cell r="AW43">
            <v>0.0243055555555556</v>
          </cell>
          <cell r="AX43">
            <v>0.0243055555555556</v>
          </cell>
        </row>
        <row r="44">
          <cell r="D44">
            <v>0.0243055555555556</v>
          </cell>
          <cell r="E44">
            <v>0.0243055555555556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0.00625</v>
          </cell>
          <cell r="M44">
            <v>0.00625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0.0166666666666667</v>
          </cell>
          <cell r="T44">
            <v>0.0166666666666667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0.00625</v>
          </cell>
          <cell r="AC44">
            <v>0.00625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0.0166666666666667</v>
          </cell>
          <cell r="AJ44">
            <v>59</v>
          </cell>
          <cell r="AK44">
            <v>59</v>
          </cell>
          <cell r="AL44">
            <v>0.00625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0.0243055555555556</v>
          </cell>
          <cell r="AR44">
            <v>0.0243055555555556</v>
          </cell>
          <cell r="AS44">
            <v>0.0243055555555556</v>
          </cell>
          <cell r="AT44">
            <v>0.0243055555555556</v>
          </cell>
          <cell r="AU44">
            <v>0.0243055555555556</v>
          </cell>
          <cell r="AV44">
            <v>0.0243055555555556</v>
          </cell>
          <cell r="AW44">
            <v>0.0243055555555556</v>
          </cell>
          <cell r="AX44">
            <v>0.0243055555555556</v>
          </cell>
        </row>
        <row r="45">
          <cell r="D45">
            <v>0.0243055555555556</v>
          </cell>
          <cell r="E45">
            <v>0.0243055555555556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0.00625</v>
          </cell>
          <cell r="M45">
            <v>0.00625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0.0166666666666667</v>
          </cell>
          <cell r="T45">
            <v>0.0166666666666667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0.00625</v>
          </cell>
          <cell r="AC45">
            <v>0.00625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0.0166666666666667</v>
          </cell>
          <cell r="AJ45">
            <v>59</v>
          </cell>
          <cell r="AK45">
            <v>59</v>
          </cell>
          <cell r="AL45">
            <v>0.00625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0.0243055555555556</v>
          </cell>
          <cell r="AR45">
            <v>0.0243055555555556</v>
          </cell>
          <cell r="AS45">
            <v>0.0243055555555556</v>
          </cell>
          <cell r="AT45">
            <v>0.0243055555555556</v>
          </cell>
          <cell r="AU45">
            <v>0.0243055555555556</v>
          </cell>
          <cell r="AV45">
            <v>0.0243055555555556</v>
          </cell>
          <cell r="AW45">
            <v>0.0243055555555556</v>
          </cell>
          <cell r="AX45">
            <v>0.0243055555555556</v>
          </cell>
        </row>
        <row r="46">
          <cell r="D46">
            <v>0.0243055555555556</v>
          </cell>
          <cell r="E46">
            <v>0.0243055555555556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0.00625</v>
          </cell>
          <cell r="M46">
            <v>0.00625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0.0166666666666667</v>
          </cell>
          <cell r="T46">
            <v>0.0166666666666667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0.00625</v>
          </cell>
          <cell r="AC46">
            <v>0.00625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0.0166666666666667</v>
          </cell>
          <cell r="AJ46">
            <v>59</v>
          </cell>
          <cell r="AK46">
            <v>59</v>
          </cell>
          <cell r="AL46">
            <v>0.00625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0.0243055555555556</v>
          </cell>
          <cell r="AR46">
            <v>0.0243055555555556</v>
          </cell>
          <cell r="AS46">
            <v>0.0243055555555556</v>
          </cell>
          <cell r="AT46">
            <v>0.0243055555555556</v>
          </cell>
          <cell r="AU46">
            <v>0.0243055555555556</v>
          </cell>
          <cell r="AV46">
            <v>0.0243055555555556</v>
          </cell>
          <cell r="AW46">
            <v>0.0243055555555556</v>
          </cell>
          <cell r="AX46">
            <v>0.0243055555555556</v>
          </cell>
        </row>
        <row r="47">
          <cell r="D47">
            <v>0.0243055555555556</v>
          </cell>
          <cell r="E47">
            <v>0.0243055555555556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7.6182</v>
          </cell>
          <cell r="K47" t="e">
            <v>#N/A</v>
          </cell>
          <cell r="L47">
            <v>0.00625</v>
          </cell>
          <cell r="M47">
            <v>0.00625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0.0166666666666667</v>
          </cell>
          <cell r="T47">
            <v>0.0166666666666667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0.00625</v>
          </cell>
          <cell r="AC47">
            <v>0.00625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0.0166666666666667</v>
          </cell>
          <cell r="AJ47">
            <v>59</v>
          </cell>
          <cell r="AK47">
            <v>59</v>
          </cell>
          <cell r="AL47">
            <v>0.00625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0.0243055555555556</v>
          </cell>
          <cell r="AR47">
            <v>0.0243055555555556</v>
          </cell>
          <cell r="AS47">
            <v>0.0243055555555556</v>
          </cell>
          <cell r="AT47">
            <v>0.0243055555555556</v>
          </cell>
          <cell r="AU47">
            <v>0.0243055555555556</v>
          </cell>
          <cell r="AV47">
            <v>0.0243055555555556</v>
          </cell>
          <cell r="AW47">
            <v>0.0243055555555556</v>
          </cell>
          <cell r="AX47">
            <v>0.0243055555555556</v>
          </cell>
        </row>
        <row r="48">
          <cell r="D48">
            <v>0.0243055555555556</v>
          </cell>
          <cell r="E48">
            <v>0.0243055555555556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0.00625</v>
          </cell>
          <cell r="M48">
            <v>0.00625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0.0166666666666667</v>
          </cell>
          <cell r="T48">
            <v>0.0166666666666667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0.00625</v>
          </cell>
          <cell r="AC48">
            <v>0.00625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0.0166666666666667</v>
          </cell>
          <cell r="AJ48">
            <v>59</v>
          </cell>
          <cell r="AK48">
            <v>59</v>
          </cell>
          <cell r="AL48">
            <v>0.00625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0.0243055555555556</v>
          </cell>
          <cell r="AR48">
            <v>0.0243055555555556</v>
          </cell>
          <cell r="AS48">
            <v>0.0243055555555556</v>
          </cell>
          <cell r="AT48">
            <v>0.0243055555555556</v>
          </cell>
          <cell r="AU48">
            <v>0.0243055555555556</v>
          </cell>
          <cell r="AV48">
            <v>0.0243055555555556</v>
          </cell>
          <cell r="AW48">
            <v>0.0243055555555556</v>
          </cell>
          <cell r="AX48">
            <v>0.0243055555555556</v>
          </cell>
        </row>
        <row r="49">
          <cell r="D49">
            <v>0.0243055555555556</v>
          </cell>
          <cell r="E49">
            <v>0.0243055555555556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0.00625</v>
          </cell>
          <cell r="M49">
            <v>0.00625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0.0166666666666667</v>
          </cell>
          <cell r="T49">
            <v>0.0166666666666667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0.00625</v>
          </cell>
          <cell r="AC49">
            <v>0.00625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0.0166666666666667</v>
          </cell>
          <cell r="AJ49">
            <v>59</v>
          </cell>
          <cell r="AK49">
            <v>59</v>
          </cell>
          <cell r="AL49">
            <v>0.00625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0.0243055555555556</v>
          </cell>
          <cell r="AR49">
            <v>0.0243055555555556</v>
          </cell>
          <cell r="AS49">
            <v>0.0243055555555556</v>
          </cell>
          <cell r="AT49">
            <v>0.0243055555555556</v>
          </cell>
          <cell r="AU49">
            <v>0.0243055555555556</v>
          </cell>
          <cell r="AV49">
            <v>0.0243055555555556</v>
          </cell>
          <cell r="AW49">
            <v>0.0243055555555556</v>
          </cell>
          <cell r="AX49">
            <v>0.0243055555555556</v>
          </cell>
        </row>
        <row r="50">
          <cell r="D50">
            <v>0.0243055555555556</v>
          </cell>
          <cell r="E50">
            <v>0.0243055555555556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</v>
          </cell>
          <cell r="K50" t="e">
            <v>#N/A</v>
          </cell>
          <cell r="L50">
            <v>0.00625</v>
          </cell>
          <cell r="M50">
            <v>0.00625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0.0166666666666667</v>
          </cell>
          <cell r="T50">
            <v>0.0166666666666667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0.00625</v>
          </cell>
          <cell r="AC50">
            <v>0.00625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0.0166666666666667</v>
          </cell>
          <cell r="AJ50">
            <v>59</v>
          </cell>
          <cell r="AK50">
            <v>59</v>
          </cell>
          <cell r="AL50">
            <v>0.00625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0.0243055555555556</v>
          </cell>
          <cell r="AR50">
            <v>0.0243055555555556</v>
          </cell>
          <cell r="AS50">
            <v>0.0243055555555556</v>
          </cell>
          <cell r="AT50">
            <v>0.0243055555555556</v>
          </cell>
          <cell r="AU50">
            <v>0.0243055555555556</v>
          </cell>
          <cell r="AV50">
            <v>0.0243055555555556</v>
          </cell>
          <cell r="AW50">
            <v>0.0243055555555556</v>
          </cell>
          <cell r="AX50">
            <v>0.0243055555555556</v>
          </cell>
        </row>
        <row r="51">
          <cell r="D51">
            <v>0.0243055555555556</v>
          </cell>
          <cell r="E51">
            <v>0.0243055555555556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0.00625</v>
          </cell>
          <cell r="M51">
            <v>0.00625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0.0166666666666667</v>
          </cell>
          <cell r="T51">
            <v>0.0166666666666667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0.00625</v>
          </cell>
          <cell r="AC51">
            <v>0.00625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0.0166666666666667</v>
          </cell>
          <cell r="AJ51">
            <v>59</v>
          </cell>
          <cell r="AK51">
            <v>59</v>
          </cell>
          <cell r="AL51">
            <v>0.00625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0.0243055555555556</v>
          </cell>
          <cell r="AR51">
            <v>0.0243055555555556</v>
          </cell>
          <cell r="AS51">
            <v>0.0243055555555556</v>
          </cell>
          <cell r="AT51">
            <v>0.0243055555555556</v>
          </cell>
          <cell r="AU51">
            <v>0.0243055555555556</v>
          </cell>
          <cell r="AV51">
            <v>0.0243055555555556</v>
          </cell>
          <cell r="AW51">
            <v>0.0243055555555556</v>
          </cell>
          <cell r="AX51">
            <v>0.0243055555555556</v>
          </cell>
        </row>
        <row r="52">
          <cell r="D52">
            <v>0.0243055555555556</v>
          </cell>
          <cell r="E52">
            <v>0.0243055555555556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0.00625</v>
          </cell>
          <cell r="M52">
            <v>0.00625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0.0166666666666667</v>
          </cell>
          <cell r="T52">
            <v>0.0166666666666667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0.00625</v>
          </cell>
          <cell r="AC52">
            <v>0.00625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0.0166666666666667</v>
          </cell>
          <cell r="AJ52">
            <v>59</v>
          </cell>
          <cell r="AK52">
            <v>59</v>
          </cell>
          <cell r="AL52">
            <v>0.00625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0.0243055555555556</v>
          </cell>
          <cell r="AR52">
            <v>0.0243055555555556</v>
          </cell>
          <cell r="AS52">
            <v>0.0243055555555556</v>
          </cell>
          <cell r="AT52">
            <v>0.0243055555555556</v>
          </cell>
          <cell r="AU52">
            <v>0.0243055555555556</v>
          </cell>
          <cell r="AV52">
            <v>0.0243055555555556</v>
          </cell>
          <cell r="AW52">
            <v>0.0243055555555556</v>
          </cell>
          <cell r="AX52">
            <v>0.0243055555555556</v>
          </cell>
        </row>
        <row r="53">
          <cell r="D53">
            <v>0.0243055555555556</v>
          </cell>
          <cell r="E53">
            <v>0.0243055555555556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0.00625</v>
          </cell>
          <cell r="M53">
            <v>0.00625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0.0166666666666667</v>
          </cell>
          <cell r="T53">
            <v>0.0166666666666667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0.00625</v>
          </cell>
          <cell r="AC53">
            <v>0.00625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0.0166666666666667</v>
          </cell>
          <cell r="AJ53">
            <v>59</v>
          </cell>
          <cell r="AK53">
            <v>59</v>
          </cell>
          <cell r="AL53">
            <v>0.00625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0.0243055555555556</v>
          </cell>
          <cell r="AR53">
            <v>0.0243055555555556</v>
          </cell>
          <cell r="AS53">
            <v>0.0243055555555556</v>
          </cell>
          <cell r="AT53">
            <v>0.0243055555555556</v>
          </cell>
          <cell r="AU53">
            <v>0.0243055555555556</v>
          </cell>
          <cell r="AV53">
            <v>0.0243055555555556</v>
          </cell>
          <cell r="AW53">
            <v>0.0243055555555556</v>
          </cell>
          <cell r="AX53">
            <v>0.0243055555555556</v>
          </cell>
        </row>
        <row r="54">
          <cell r="D54">
            <v>0.0243055555555556</v>
          </cell>
          <cell r="E54">
            <v>0.0243055555555556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0.00625</v>
          </cell>
          <cell r="M54">
            <v>0.00625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0.0166666666666667</v>
          </cell>
          <cell r="T54">
            <v>0.0166666666666667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0.00625</v>
          </cell>
          <cell r="AC54">
            <v>0.00625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0.0166666666666667</v>
          </cell>
          <cell r="AJ54">
            <v>59</v>
          </cell>
          <cell r="AK54">
            <v>59</v>
          </cell>
          <cell r="AL54">
            <v>0.00625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0.0243055555555556</v>
          </cell>
          <cell r="AR54">
            <v>0.0243055555555556</v>
          </cell>
          <cell r="AS54">
            <v>0.0243055555555556</v>
          </cell>
          <cell r="AT54">
            <v>0.0243055555555556</v>
          </cell>
          <cell r="AU54">
            <v>0.0243055555555556</v>
          </cell>
          <cell r="AV54">
            <v>0.0243055555555556</v>
          </cell>
          <cell r="AW54">
            <v>0.0243055555555556</v>
          </cell>
          <cell r="AX54">
            <v>0.0243055555555556</v>
          </cell>
        </row>
        <row r="55">
          <cell r="D55">
            <v>0.0243055555555556</v>
          </cell>
          <cell r="E55">
            <v>0.0243055555555556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0.00625</v>
          </cell>
          <cell r="M55">
            <v>0.00625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0.0166666666666667</v>
          </cell>
          <cell r="T55">
            <v>0.0166666666666667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0.00625</v>
          </cell>
          <cell r="AC55">
            <v>0.00625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0.0166666666666667</v>
          </cell>
          <cell r="AJ55">
            <v>59</v>
          </cell>
          <cell r="AK55">
            <v>59</v>
          </cell>
          <cell r="AL55">
            <v>0.00625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0.0243055555555556</v>
          </cell>
          <cell r="AR55">
            <v>0.0243055555555556</v>
          </cell>
          <cell r="AS55">
            <v>0.0243055555555556</v>
          </cell>
          <cell r="AT55">
            <v>0.0243055555555556</v>
          </cell>
          <cell r="AU55">
            <v>0.0243055555555556</v>
          </cell>
          <cell r="AV55">
            <v>0.0243055555555556</v>
          </cell>
          <cell r="AW55">
            <v>0.0243055555555556</v>
          </cell>
          <cell r="AX55">
            <v>0.0243055555555556</v>
          </cell>
        </row>
        <row r="56">
          <cell r="D56">
            <v>0.0243055555555556</v>
          </cell>
          <cell r="E56">
            <v>0.0243055555555556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0.00625</v>
          </cell>
          <cell r="M56">
            <v>0.00625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0.0166666666666667</v>
          </cell>
          <cell r="T56">
            <v>0.0166666666666667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0.00625</v>
          </cell>
          <cell r="AC56">
            <v>0.00625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0.0166666666666667</v>
          </cell>
          <cell r="AJ56">
            <v>59</v>
          </cell>
          <cell r="AK56">
            <v>59</v>
          </cell>
          <cell r="AL56">
            <v>0.00625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0.0243055555555556</v>
          </cell>
          <cell r="AR56">
            <v>0.0243055555555556</v>
          </cell>
          <cell r="AS56">
            <v>0.0243055555555556</v>
          </cell>
          <cell r="AT56">
            <v>0.0243055555555556</v>
          </cell>
          <cell r="AU56">
            <v>0.0243055555555556</v>
          </cell>
          <cell r="AV56">
            <v>0.0243055555555556</v>
          </cell>
          <cell r="AW56">
            <v>0.0243055555555556</v>
          </cell>
          <cell r="AX56">
            <v>0.0243055555555556</v>
          </cell>
        </row>
        <row r="57">
          <cell r="D57">
            <v>0.0243055555555556</v>
          </cell>
          <cell r="E57">
            <v>0.0243055555555556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0.00625</v>
          </cell>
          <cell r="M57">
            <v>0.00625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0.0166666666666667</v>
          </cell>
          <cell r="T57">
            <v>0.0166666666666667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0.00625</v>
          </cell>
          <cell r="AC57">
            <v>0.00625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0.0166666666666667</v>
          </cell>
          <cell r="AJ57">
            <v>59</v>
          </cell>
          <cell r="AK57">
            <v>59</v>
          </cell>
          <cell r="AL57">
            <v>0.00625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0.0243055555555556</v>
          </cell>
          <cell r="AR57">
            <v>0.0243055555555556</v>
          </cell>
          <cell r="AS57">
            <v>0.0243055555555556</v>
          </cell>
          <cell r="AT57">
            <v>0.0243055555555556</v>
          </cell>
          <cell r="AU57">
            <v>0.0243055555555556</v>
          </cell>
          <cell r="AV57">
            <v>0.0243055555555556</v>
          </cell>
          <cell r="AW57">
            <v>0.0243055555555556</v>
          </cell>
          <cell r="AX57">
            <v>0.0243055555555556</v>
          </cell>
        </row>
        <row r="58">
          <cell r="D58">
            <v>0.0243055555555556</v>
          </cell>
          <cell r="E58">
            <v>0.0243055555555556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0.00625</v>
          </cell>
          <cell r="M58">
            <v>0.00625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0.0166666666666667</v>
          </cell>
          <cell r="T58">
            <v>0.0166666666666667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0.00625</v>
          </cell>
          <cell r="AC58">
            <v>0.00625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0.0166666666666667</v>
          </cell>
          <cell r="AJ58">
            <v>59</v>
          </cell>
          <cell r="AK58">
            <v>59</v>
          </cell>
          <cell r="AL58">
            <v>0.00625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0.0243055555555556</v>
          </cell>
          <cell r="AR58">
            <v>0.0243055555555556</v>
          </cell>
          <cell r="AS58">
            <v>0.0243055555555556</v>
          </cell>
          <cell r="AT58">
            <v>0.0243055555555556</v>
          </cell>
          <cell r="AU58">
            <v>0.0243055555555556</v>
          </cell>
          <cell r="AV58">
            <v>0.0243055555555556</v>
          </cell>
          <cell r="AW58">
            <v>0.0243055555555556</v>
          </cell>
          <cell r="AX58">
            <v>0.0243055555555556</v>
          </cell>
        </row>
        <row r="59">
          <cell r="D59">
            <v>0.0243055555555556</v>
          </cell>
          <cell r="E59">
            <v>0.0243055555555556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0.00625</v>
          </cell>
          <cell r="M59">
            <v>0.00625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0.0166666666666667</v>
          </cell>
          <cell r="T59">
            <v>0.0166666666666667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0.00625</v>
          </cell>
          <cell r="AC59">
            <v>0.00625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0.0166666666666667</v>
          </cell>
          <cell r="AJ59">
            <v>59</v>
          </cell>
          <cell r="AK59">
            <v>59</v>
          </cell>
          <cell r="AL59">
            <v>0.00625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0.0243055555555556</v>
          </cell>
          <cell r="AR59">
            <v>0.0243055555555556</v>
          </cell>
          <cell r="AS59">
            <v>0.0243055555555556</v>
          </cell>
          <cell r="AT59">
            <v>0.0243055555555556</v>
          </cell>
          <cell r="AU59">
            <v>0.0243055555555556</v>
          </cell>
          <cell r="AV59">
            <v>0.0243055555555556</v>
          </cell>
          <cell r="AW59">
            <v>0.0243055555555556</v>
          </cell>
          <cell r="AX59">
            <v>0.0243055555555556</v>
          </cell>
        </row>
        <row r="60">
          <cell r="D60">
            <v>0.0243055555555556</v>
          </cell>
          <cell r="E60">
            <v>0.0243055555555556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0.00625</v>
          </cell>
          <cell r="M60">
            <v>0.00625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0.0166666666666667</v>
          </cell>
          <cell r="T60">
            <v>0.0166666666666667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0.00625</v>
          </cell>
          <cell r="AC60">
            <v>0.00625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0.0166666666666667</v>
          </cell>
          <cell r="AJ60">
            <v>59</v>
          </cell>
          <cell r="AK60">
            <v>59</v>
          </cell>
          <cell r="AL60">
            <v>0.00625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0.0243055555555556</v>
          </cell>
          <cell r="AR60">
            <v>0.0243055555555556</v>
          </cell>
          <cell r="AS60">
            <v>0.0243055555555556</v>
          </cell>
          <cell r="AT60">
            <v>0.0243055555555556</v>
          </cell>
          <cell r="AU60">
            <v>0.0243055555555556</v>
          </cell>
          <cell r="AV60">
            <v>0.0243055555555556</v>
          </cell>
          <cell r="AW60">
            <v>0.0243055555555556</v>
          </cell>
          <cell r="AX60">
            <v>0.0243055555555556</v>
          </cell>
        </row>
        <row r="61">
          <cell r="D61">
            <v>0.0243055555555556</v>
          </cell>
          <cell r="E61">
            <v>0.0243055555555556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0.00625</v>
          </cell>
          <cell r="M61">
            <v>0.00625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0.0166666666666667</v>
          </cell>
          <cell r="T61">
            <v>0.0166666666666667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0.00625</v>
          </cell>
          <cell r="AC61">
            <v>0.00625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0.0166666666666667</v>
          </cell>
          <cell r="AJ61">
            <v>59</v>
          </cell>
          <cell r="AK61">
            <v>59</v>
          </cell>
          <cell r="AL61">
            <v>0.00625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0.0243055555555556</v>
          </cell>
          <cell r="AR61">
            <v>0.0243055555555556</v>
          </cell>
          <cell r="AS61">
            <v>0.0243055555555556</v>
          </cell>
          <cell r="AT61">
            <v>0.0243055555555556</v>
          </cell>
          <cell r="AU61">
            <v>0.0243055555555556</v>
          </cell>
          <cell r="AV61">
            <v>0.0243055555555556</v>
          </cell>
          <cell r="AW61">
            <v>0.0243055555555556</v>
          </cell>
          <cell r="AX61">
            <v>0.0243055555555556</v>
          </cell>
        </row>
        <row r="62">
          <cell r="D62">
            <v>0.0243055555555556</v>
          </cell>
          <cell r="E62">
            <v>0.0243055555555556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0.00625</v>
          </cell>
          <cell r="M62">
            <v>0.00625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0.0166666666666667</v>
          </cell>
          <cell r="T62">
            <v>0.0166666666666667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0.00625</v>
          </cell>
          <cell r="AC62">
            <v>0.00625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0.0166666666666667</v>
          </cell>
          <cell r="AJ62">
            <v>59</v>
          </cell>
          <cell r="AK62">
            <v>59</v>
          </cell>
          <cell r="AL62">
            <v>0.00625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0.0243055555555556</v>
          </cell>
          <cell r="AR62">
            <v>0.0243055555555556</v>
          </cell>
          <cell r="AS62">
            <v>0.0243055555555556</v>
          </cell>
          <cell r="AT62">
            <v>0.0243055555555556</v>
          </cell>
          <cell r="AU62">
            <v>0.0243055555555556</v>
          </cell>
          <cell r="AV62">
            <v>0.0243055555555556</v>
          </cell>
          <cell r="AW62">
            <v>0.0243055555555556</v>
          </cell>
          <cell r="AX62">
            <v>0.0243055555555556</v>
          </cell>
        </row>
        <row r="63">
          <cell r="D63">
            <v>0.0243055555555556</v>
          </cell>
          <cell r="E63">
            <v>0.0243055555555556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0.00625</v>
          </cell>
          <cell r="M63">
            <v>0.00625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0.0166666666666667</v>
          </cell>
          <cell r="T63">
            <v>0.0166666666666667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0.00625</v>
          </cell>
          <cell r="AC63">
            <v>0.00625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0.0166666666666667</v>
          </cell>
          <cell r="AJ63">
            <v>59</v>
          </cell>
          <cell r="AK63">
            <v>59</v>
          </cell>
          <cell r="AL63">
            <v>0.00625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0.0243055555555556</v>
          </cell>
          <cell r="AR63">
            <v>0.0243055555555556</v>
          </cell>
          <cell r="AS63">
            <v>0.0243055555555556</v>
          </cell>
          <cell r="AT63">
            <v>0.0243055555555556</v>
          </cell>
          <cell r="AU63">
            <v>0.0243055555555556</v>
          </cell>
          <cell r="AV63">
            <v>0.0243055555555556</v>
          </cell>
          <cell r="AW63">
            <v>0.0243055555555556</v>
          </cell>
          <cell r="AX63">
            <v>0.0243055555555556</v>
          </cell>
        </row>
        <row r="64">
          <cell r="D64">
            <v>0.0243055555555556</v>
          </cell>
          <cell r="E64">
            <v>0.0243055555555556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0.00625</v>
          </cell>
          <cell r="M64">
            <v>0.00625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0.0166666666666667</v>
          </cell>
          <cell r="T64">
            <v>0.0166666666666667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0.00625</v>
          </cell>
          <cell r="AC64">
            <v>0.00625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0.0166666666666667</v>
          </cell>
          <cell r="AJ64">
            <v>59</v>
          </cell>
          <cell r="AK64">
            <v>59</v>
          </cell>
          <cell r="AL64">
            <v>0.00625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0.0243055555555556</v>
          </cell>
          <cell r="AR64">
            <v>0.0243055555555556</v>
          </cell>
          <cell r="AS64">
            <v>0.0243055555555556</v>
          </cell>
          <cell r="AT64">
            <v>0.0243055555555556</v>
          </cell>
          <cell r="AU64">
            <v>0.0243055555555556</v>
          </cell>
          <cell r="AV64">
            <v>0.0243055555555556</v>
          </cell>
          <cell r="AW64">
            <v>0.0243055555555556</v>
          </cell>
          <cell r="AX64">
            <v>0.0243055555555556</v>
          </cell>
        </row>
        <row r="65">
          <cell r="D65">
            <v>0.0243055555555556</v>
          </cell>
          <cell r="E65">
            <v>0.0243055555555556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0.00625</v>
          </cell>
          <cell r="M65">
            <v>0.00625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0.0166666666666667</v>
          </cell>
          <cell r="T65">
            <v>0.0166666666666667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0.00625</v>
          </cell>
          <cell r="AC65">
            <v>0.00625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0.0166666666666667</v>
          </cell>
          <cell r="AJ65">
            <v>59</v>
          </cell>
          <cell r="AK65">
            <v>59</v>
          </cell>
          <cell r="AL65">
            <v>0.00625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0.0243055555555556</v>
          </cell>
          <cell r="AR65">
            <v>0.0243055555555556</v>
          </cell>
          <cell r="AS65">
            <v>0.0243055555555556</v>
          </cell>
          <cell r="AT65">
            <v>0.0243055555555556</v>
          </cell>
          <cell r="AU65">
            <v>0.0243055555555556</v>
          </cell>
          <cell r="AV65">
            <v>0.0243055555555556</v>
          </cell>
          <cell r="AW65">
            <v>0.0243055555555556</v>
          </cell>
          <cell r="AX65">
            <v>0.0243055555555556</v>
          </cell>
        </row>
        <row r="66">
          <cell r="D66">
            <v>0.0243055555555556</v>
          </cell>
          <cell r="E66">
            <v>0.0243055555555556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0.00625</v>
          </cell>
          <cell r="M66">
            <v>0.00625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0.0166666666666667</v>
          </cell>
          <cell r="T66">
            <v>0.0166666666666667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0.00625</v>
          </cell>
          <cell r="AC66">
            <v>0.00625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0.0166666666666667</v>
          </cell>
          <cell r="AJ66">
            <v>59</v>
          </cell>
          <cell r="AK66">
            <v>59</v>
          </cell>
          <cell r="AL66">
            <v>0.00625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0.0243055555555556</v>
          </cell>
          <cell r="AR66">
            <v>0.0243055555555556</v>
          </cell>
          <cell r="AS66">
            <v>0.0243055555555556</v>
          </cell>
          <cell r="AT66">
            <v>0.0243055555555556</v>
          </cell>
          <cell r="AU66">
            <v>0.0243055555555556</v>
          </cell>
          <cell r="AV66">
            <v>0.0243055555555556</v>
          </cell>
          <cell r="AW66">
            <v>0.0243055555555556</v>
          </cell>
          <cell r="AX66">
            <v>0.0243055555555556</v>
          </cell>
        </row>
        <row r="67">
          <cell r="D67">
            <v>0.0243055555555556</v>
          </cell>
          <cell r="E67">
            <v>0.0243055555555556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0.00625</v>
          </cell>
          <cell r="M67">
            <v>0.00625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0.0166666666666667</v>
          </cell>
          <cell r="T67">
            <v>0.0166666666666667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0.00625</v>
          </cell>
          <cell r="AC67">
            <v>0.00625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0.0166666666666667</v>
          </cell>
          <cell r="AJ67">
            <v>59</v>
          </cell>
          <cell r="AK67">
            <v>59</v>
          </cell>
          <cell r="AL67">
            <v>0.00625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0.0243055555555556</v>
          </cell>
          <cell r="AR67">
            <v>0.0243055555555556</v>
          </cell>
          <cell r="AS67">
            <v>0.0243055555555556</v>
          </cell>
          <cell r="AT67">
            <v>0.0243055555555556</v>
          </cell>
          <cell r="AU67">
            <v>0.0243055555555556</v>
          </cell>
          <cell r="AV67">
            <v>0.0243055555555556</v>
          </cell>
          <cell r="AW67">
            <v>0.0243055555555556</v>
          </cell>
          <cell r="AX67">
            <v>0.0243055555555556</v>
          </cell>
        </row>
        <row r="68">
          <cell r="D68">
            <v>0.0243055555555556</v>
          </cell>
          <cell r="E68">
            <v>0.0243055555555556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0.00625</v>
          </cell>
          <cell r="M68">
            <v>0.00625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0.0166666666666667</v>
          </cell>
          <cell r="T68">
            <v>0.0166666666666667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0.00625</v>
          </cell>
          <cell r="AC68">
            <v>0.00625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0.0166666666666667</v>
          </cell>
          <cell r="AJ68">
            <v>59</v>
          </cell>
          <cell r="AK68">
            <v>59</v>
          </cell>
          <cell r="AL68">
            <v>0.00625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0.0243055555555556</v>
          </cell>
          <cell r="AR68">
            <v>0.0243055555555556</v>
          </cell>
          <cell r="AS68">
            <v>0.0243055555555556</v>
          </cell>
          <cell r="AT68">
            <v>0.0243055555555556</v>
          </cell>
          <cell r="AU68">
            <v>0.0243055555555556</v>
          </cell>
          <cell r="AV68">
            <v>0.0243055555555556</v>
          </cell>
          <cell r="AW68">
            <v>0.0243055555555556</v>
          </cell>
          <cell r="AX68">
            <v>0.0243055555555556</v>
          </cell>
        </row>
        <row r="69">
          <cell r="D69">
            <v>0.0243055555555556</v>
          </cell>
          <cell r="E69">
            <v>0.0243055555555556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0.00625</v>
          </cell>
          <cell r="M69">
            <v>0.00625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0.0166666666666667</v>
          </cell>
          <cell r="T69">
            <v>0.0166666666666667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0.00625</v>
          </cell>
          <cell r="AC69">
            <v>0.00625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0.0166666666666667</v>
          </cell>
          <cell r="AJ69">
            <v>59</v>
          </cell>
          <cell r="AK69">
            <v>59</v>
          </cell>
          <cell r="AL69">
            <v>0.00625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0.0243055555555556</v>
          </cell>
          <cell r="AR69">
            <v>0.0243055555555556</v>
          </cell>
          <cell r="AS69">
            <v>0.0243055555555556</v>
          </cell>
          <cell r="AT69">
            <v>0.0243055555555556</v>
          </cell>
          <cell r="AU69">
            <v>0.0243055555555556</v>
          </cell>
          <cell r="AV69">
            <v>0.0243055555555556</v>
          </cell>
          <cell r="AW69">
            <v>0.0243055555555556</v>
          </cell>
          <cell r="AX69">
            <v>0.0243055555555556</v>
          </cell>
        </row>
        <row r="70">
          <cell r="D70">
            <v>0.0243055555555556</v>
          </cell>
          <cell r="E70">
            <v>0.0243055555555556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0.00625</v>
          </cell>
          <cell r="M70">
            <v>0.00625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0.0166666666666667</v>
          </cell>
          <cell r="T70">
            <v>0.0166666666666667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0.00625</v>
          </cell>
          <cell r="AC70">
            <v>0.00625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0.0166666666666667</v>
          </cell>
          <cell r="AJ70">
            <v>59</v>
          </cell>
          <cell r="AK70">
            <v>59</v>
          </cell>
          <cell r="AL70">
            <v>0.00625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0.0243055555555556</v>
          </cell>
          <cell r="AR70">
            <v>0.0243055555555556</v>
          </cell>
          <cell r="AS70">
            <v>0.0243055555555556</v>
          </cell>
          <cell r="AT70">
            <v>0.0243055555555556</v>
          </cell>
          <cell r="AU70">
            <v>0.0243055555555556</v>
          </cell>
          <cell r="AV70">
            <v>0.0243055555555556</v>
          </cell>
          <cell r="AW70">
            <v>0.0243055555555556</v>
          </cell>
          <cell r="AX70">
            <v>0.0243055555555556</v>
          </cell>
        </row>
        <row r="71">
          <cell r="D71">
            <v>0.0243055555555556</v>
          </cell>
          <cell r="E71">
            <v>0.0243055555555556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0.00625</v>
          </cell>
          <cell r="M71">
            <v>0.00625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0.0166666666666667</v>
          </cell>
          <cell r="T71">
            <v>0.0166666666666667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0.00625</v>
          </cell>
          <cell r="AC71">
            <v>0.00625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0.0166666666666667</v>
          </cell>
          <cell r="AJ71">
            <v>59</v>
          </cell>
          <cell r="AK71">
            <v>59</v>
          </cell>
          <cell r="AL71">
            <v>0.00625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0.0243055555555556</v>
          </cell>
          <cell r="AR71">
            <v>0.0243055555555556</v>
          </cell>
          <cell r="AS71">
            <v>0.0243055555555556</v>
          </cell>
          <cell r="AT71">
            <v>0.0243055555555556</v>
          </cell>
          <cell r="AU71">
            <v>0.0243055555555556</v>
          </cell>
          <cell r="AV71">
            <v>0.0243055555555556</v>
          </cell>
          <cell r="AW71">
            <v>0.0243055555555556</v>
          </cell>
          <cell r="AX71">
            <v>0.0243055555555556</v>
          </cell>
        </row>
        <row r="72">
          <cell r="D72">
            <v>0.0243055555555556</v>
          </cell>
          <cell r="E72">
            <v>0.0243055555555556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0.00625</v>
          </cell>
          <cell r="M72">
            <v>0.00625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0.0166666666666667</v>
          </cell>
          <cell r="T72">
            <v>0.0166666666666667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0.00625</v>
          </cell>
          <cell r="AC72">
            <v>0.00625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0.0166666666666667</v>
          </cell>
          <cell r="AJ72">
            <v>59</v>
          </cell>
          <cell r="AK72">
            <v>59</v>
          </cell>
          <cell r="AL72">
            <v>0.00625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0.0243055555555556</v>
          </cell>
          <cell r="AR72">
            <v>0.0243055555555556</v>
          </cell>
          <cell r="AS72">
            <v>0.0243055555555556</v>
          </cell>
          <cell r="AT72">
            <v>0.0243055555555556</v>
          </cell>
          <cell r="AU72">
            <v>0.0243055555555556</v>
          </cell>
          <cell r="AV72">
            <v>0.0243055555555556</v>
          </cell>
          <cell r="AW72">
            <v>0.0243055555555556</v>
          </cell>
          <cell r="AX72">
            <v>0.0243055555555556</v>
          </cell>
        </row>
        <row r="73">
          <cell r="D73">
            <v>0.0243055555555556</v>
          </cell>
          <cell r="E73">
            <v>0.0243055555555556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0.00625</v>
          </cell>
          <cell r="M73">
            <v>0.00625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0.0166666666666667</v>
          </cell>
          <cell r="T73">
            <v>0.0166666666666667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0.00625</v>
          </cell>
          <cell r="AC73">
            <v>0.00625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0.0166666666666667</v>
          </cell>
          <cell r="AJ73">
            <v>59</v>
          </cell>
          <cell r="AK73">
            <v>59</v>
          </cell>
          <cell r="AL73">
            <v>0.00625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0.0243055555555556</v>
          </cell>
          <cell r="AR73">
            <v>0.0243055555555556</v>
          </cell>
          <cell r="AS73">
            <v>0.0243055555555556</v>
          </cell>
          <cell r="AT73">
            <v>0.0243055555555556</v>
          </cell>
          <cell r="AU73">
            <v>0.0243055555555556</v>
          </cell>
          <cell r="AV73">
            <v>0.0243055555555556</v>
          </cell>
          <cell r="AW73">
            <v>0.0243055555555556</v>
          </cell>
          <cell r="AX73">
            <v>0.0243055555555556</v>
          </cell>
        </row>
        <row r="74">
          <cell r="D74">
            <v>0.0243055555555556</v>
          </cell>
          <cell r="E74">
            <v>0.0243055555555556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0.00625</v>
          </cell>
          <cell r="M74">
            <v>0.00625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0.0166666666666667</v>
          </cell>
          <cell r="T74">
            <v>0.0166666666666667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0.00625</v>
          </cell>
          <cell r="AC74">
            <v>0.00625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0.0166666666666667</v>
          </cell>
          <cell r="AJ74">
            <v>59</v>
          </cell>
          <cell r="AK74">
            <v>59</v>
          </cell>
          <cell r="AL74">
            <v>0.00625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0.0243055555555556</v>
          </cell>
          <cell r="AR74">
            <v>0.0243055555555556</v>
          </cell>
          <cell r="AS74">
            <v>0.0243055555555556</v>
          </cell>
          <cell r="AT74">
            <v>0.0243055555555556</v>
          </cell>
          <cell r="AU74">
            <v>0.0243055555555556</v>
          </cell>
          <cell r="AV74">
            <v>0.0243055555555556</v>
          </cell>
          <cell r="AW74">
            <v>0.0243055555555556</v>
          </cell>
          <cell r="AX74">
            <v>0.0243055555555556</v>
          </cell>
        </row>
        <row r="75">
          <cell r="D75">
            <v>0.0243055555555556</v>
          </cell>
          <cell r="E75">
            <v>0.0243055555555556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0.00625</v>
          </cell>
          <cell r="M75">
            <v>0.00625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0.0166666666666667</v>
          </cell>
          <cell r="T75">
            <v>0.0166666666666667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0.00625</v>
          </cell>
          <cell r="AC75">
            <v>0.00625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0.0166666666666667</v>
          </cell>
          <cell r="AJ75">
            <v>59</v>
          </cell>
          <cell r="AK75">
            <v>59</v>
          </cell>
          <cell r="AL75">
            <v>0.00625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0.0243055555555556</v>
          </cell>
          <cell r="AR75">
            <v>0.0243055555555556</v>
          </cell>
          <cell r="AS75">
            <v>0.0243055555555556</v>
          </cell>
          <cell r="AT75">
            <v>0.0243055555555556</v>
          </cell>
          <cell r="AU75">
            <v>0.0243055555555556</v>
          </cell>
          <cell r="AV75">
            <v>0.0243055555555556</v>
          </cell>
          <cell r="AW75">
            <v>0.0243055555555556</v>
          </cell>
          <cell r="AX75">
            <v>0.0243055555555556</v>
          </cell>
        </row>
      </sheetData>
      <sheetData sheetId="8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0.0012063657407407407</v>
          </cell>
          <cell r="L6">
            <v>0.0010605324074074074</v>
          </cell>
          <cell r="M6">
            <v>0.007503587962962963</v>
          </cell>
          <cell r="N6">
            <v>0.006459259259259259</v>
          </cell>
          <cell r="O6">
            <v>0.009783796296296296</v>
          </cell>
          <cell r="P6">
            <v>55</v>
          </cell>
          <cell r="Q6">
            <v>55</v>
          </cell>
          <cell r="R6">
            <v>0.0062499999999999995</v>
          </cell>
          <cell r="S6">
            <v>0.0062499999999999995</v>
          </cell>
          <cell r="T6">
            <v>0.016666666666666666</v>
          </cell>
          <cell r="U6">
            <v>0.016666666666666666</v>
          </cell>
          <cell r="V6">
            <v>59</v>
          </cell>
          <cell r="W6">
            <v>59</v>
          </cell>
          <cell r="X6">
            <v>0.01589212962962963</v>
          </cell>
          <cell r="Y6">
            <v>0.024305555555555556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0.0012164351851851852</v>
          </cell>
          <cell r="L7">
            <v>0.001075462962962963</v>
          </cell>
          <cell r="M7">
            <v>0.007512268518518518</v>
          </cell>
          <cell r="N7">
            <v>0.006493981481481482</v>
          </cell>
          <cell r="O7">
            <v>0.009928935185185185</v>
          </cell>
          <cell r="P7">
            <v>55</v>
          </cell>
          <cell r="Q7">
            <v>55</v>
          </cell>
          <cell r="R7">
            <v>0.0062499999999999995</v>
          </cell>
          <cell r="S7">
            <v>0.0062499999999999995</v>
          </cell>
          <cell r="T7">
            <v>0.016666666666666666</v>
          </cell>
          <cell r="U7">
            <v>0.016666666666666666</v>
          </cell>
          <cell r="V7">
            <v>59</v>
          </cell>
          <cell r="W7">
            <v>59</v>
          </cell>
          <cell r="X7">
            <v>0.01604733796296296</v>
          </cell>
          <cell r="Y7">
            <v>0.024305555555555556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0.001219675925925926</v>
          </cell>
          <cell r="L8">
            <v>0.0010784722222222222</v>
          </cell>
          <cell r="M8">
            <v>0.008027546296296297</v>
          </cell>
          <cell r="N8">
            <v>0.0065126157407407416</v>
          </cell>
          <cell r="O8">
            <v>0.010169907407407407</v>
          </cell>
          <cell r="P8">
            <v>55</v>
          </cell>
          <cell r="Q8">
            <v>55</v>
          </cell>
          <cell r="R8">
            <v>0.0062499999999999995</v>
          </cell>
          <cell r="S8">
            <v>0.0062499999999999995</v>
          </cell>
          <cell r="T8">
            <v>0.016666666666666666</v>
          </cell>
          <cell r="U8">
            <v>0.016666666666666666</v>
          </cell>
          <cell r="V8">
            <v>59</v>
          </cell>
          <cell r="W8">
            <v>59</v>
          </cell>
          <cell r="X8">
            <v>0.016504976851851854</v>
          </cell>
          <cell r="Y8">
            <v>0.024305555555555556</v>
          </cell>
          <cell r="Z8">
            <v>7.84</v>
          </cell>
          <cell r="AA8">
            <v>8.21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0.0012749999999999999</v>
          </cell>
          <cell r="L9">
            <v>0.0010930555555555554</v>
          </cell>
          <cell r="M9">
            <v>0.008457523148148148</v>
          </cell>
          <cell r="N9">
            <v>0.006694328703703703</v>
          </cell>
          <cell r="O9">
            <v>0.010737847222222222</v>
          </cell>
          <cell r="P9">
            <v>55</v>
          </cell>
          <cell r="Q9">
            <v>55</v>
          </cell>
          <cell r="R9">
            <v>0.00625</v>
          </cell>
          <cell r="S9">
            <v>0.00625</v>
          </cell>
          <cell r="T9">
            <v>0.0166666666666667</v>
          </cell>
          <cell r="U9">
            <v>0.0166666666666667</v>
          </cell>
          <cell r="V9">
            <v>59</v>
          </cell>
          <cell r="W9">
            <v>59</v>
          </cell>
          <cell r="X9">
            <v>0.01685462962962963</v>
          </cell>
          <cell r="Y9">
            <v>0.0243055555555556</v>
          </cell>
          <cell r="Z9">
            <v>8.03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0.0012885416666666666</v>
          </cell>
          <cell r="L10">
            <v>0.001113773148148148</v>
          </cell>
          <cell r="M10">
            <v>0.008858564814814816</v>
          </cell>
          <cell r="N10">
            <v>0.006721180555555556</v>
          </cell>
          <cell r="O10">
            <v>0.01085185185185185</v>
          </cell>
          <cell r="P10">
            <v>55</v>
          </cell>
          <cell r="Q10">
            <v>55</v>
          </cell>
          <cell r="R10">
            <v>0.00625</v>
          </cell>
          <cell r="S10">
            <v>0.00625</v>
          </cell>
          <cell r="T10">
            <v>0.0166666666666667</v>
          </cell>
          <cell r="U10">
            <v>0.0166666666666667</v>
          </cell>
          <cell r="V10">
            <v>59</v>
          </cell>
          <cell r="W10">
            <v>59</v>
          </cell>
          <cell r="X10">
            <v>0.017761805555555555</v>
          </cell>
          <cell r="Y10">
            <v>0.0243055555555556</v>
          </cell>
          <cell r="Z10">
            <v>8.02</v>
          </cell>
          <cell r="AA10">
            <v>8.2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0.0016565972222222223</v>
          </cell>
          <cell r="L11">
            <v>0.001146875</v>
          </cell>
          <cell r="M11">
            <v>0.00885925925925926</v>
          </cell>
          <cell r="N11">
            <v>0.006734027777777777</v>
          </cell>
          <cell r="O11">
            <v>0.010906597222222224</v>
          </cell>
          <cell r="P11">
            <v>55</v>
          </cell>
          <cell r="Q11">
            <v>55</v>
          </cell>
          <cell r="R11">
            <v>0.00625</v>
          </cell>
          <cell r="S11">
            <v>0.00625</v>
          </cell>
          <cell r="T11">
            <v>0.0166666666666667</v>
          </cell>
          <cell r="U11">
            <v>0.0166666666666667</v>
          </cell>
          <cell r="V11">
            <v>59</v>
          </cell>
          <cell r="W11">
            <v>59</v>
          </cell>
          <cell r="X11">
            <v>0.017862152777777775</v>
          </cell>
          <cell r="Y11">
            <v>0.0243055555555556</v>
          </cell>
          <cell r="Z11">
            <v>8.29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8.37</v>
          </cell>
          <cell r="J12">
            <v>7.2014</v>
          </cell>
          <cell r="K12">
            <v>0.00417824074074074</v>
          </cell>
          <cell r="L12">
            <v>0.001417824074074074</v>
          </cell>
          <cell r="M12">
            <v>0.012499999999999999</v>
          </cell>
          <cell r="N12">
            <v>0.006879629629629629</v>
          </cell>
          <cell r="O12">
            <v>0.010991550925925924</v>
          </cell>
          <cell r="P12">
            <v>55</v>
          </cell>
          <cell r="Q12">
            <v>55</v>
          </cell>
          <cell r="R12">
            <v>0.00625</v>
          </cell>
          <cell r="S12">
            <v>0.00625</v>
          </cell>
          <cell r="T12">
            <v>0.0166666666666667</v>
          </cell>
          <cell r="U12">
            <v>0.0166666666666667</v>
          </cell>
          <cell r="V12">
            <v>59</v>
          </cell>
          <cell r="W12">
            <v>59</v>
          </cell>
          <cell r="X12">
            <v>0.019147685185185184</v>
          </cell>
          <cell r="Y12">
            <v>0.0243055555555556</v>
          </cell>
        </row>
        <row r="13">
          <cell r="I13">
            <v>8.59</v>
          </cell>
          <cell r="J13">
            <v>7.8</v>
          </cell>
          <cell r="K13">
            <v>0.004189814814814815</v>
          </cell>
          <cell r="L13">
            <v>0.005555555555555556</v>
          </cell>
          <cell r="M13">
            <v>0.0166666666666667</v>
          </cell>
          <cell r="N13">
            <v>0.007080208333333333</v>
          </cell>
          <cell r="O13">
            <v>0.011248611111111112</v>
          </cell>
          <cell r="P13">
            <v>55</v>
          </cell>
          <cell r="Q13">
            <v>55</v>
          </cell>
          <cell r="R13">
            <v>0.00625</v>
          </cell>
          <cell r="S13">
            <v>0.00625</v>
          </cell>
          <cell r="T13">
            <v>0.0166666666666667</v>
          </cell>
          <cell r="U13">
            <v>0.0166666666666667</v>
          </cell>
          <cell r="V13">
            <v>59</v>
          </cell>
          <cell r="W13">
            <v>59</v>
          </cell>
          <cell r="X13">
            <v>0.020072337962962962</v>
          </cell>
          <cell r="Y13">
            <v>0.0243055555555556</v>
          </cell>
        </row>
        <row r="14">
          <cell r="I14">
            <v>52</v>
          </cell>
          <cell r="J14">
            <v>7.5794</v>
          </cell>
          <cell r="K14">
            <v>0.0012362268518518519</v>
          </cell>
          <cell r="L14">
            <v>0.0010840277777777777</v>
          </cell>
          <cell r="M14">
            <v>0.0166666666666667</v>
          </cell>
          <cell r="N14">
            <v>0.007103587962962962</v>
          </cell>
          <cell r="O14">
            <v>0.011251851851851851</v>
          </cell>
          <cell r="P14">
            <v>55</v>
          </cell>
          <cell r="Q14">
            <v>55</v>
          </cell>
          <cell r="R14">
            <v>0.00625</v>
          </cell>
          <cell r="S14">
            <v>0.00625</v>
          </cell>
          <cell r="T14">
            <v>0.0166666666666667</v>
          </cell>
          <cell r="U14">
            <v>0.0166666666666667</v>
          </cell>
          <cell r="V14">
            <v>59</v>
          </cell>
          <cell r="W14">
            <v>59</v>
          </cell>
          <cell r="X14">
            <v>0.021438888888888886</v>
          </cell>
          <cell r="Y14">
            <v>0.0243055555555556</v>
          </cell>
        </row>
        <row r="15">
          <cell r="I15">
            <v>53</v>
          </cell>
          <cell r="J15">
            <v>7.4554</v>
          </cell>
          <cell r="K15">
            <v>0.0012555555555555555</v>
          </cell>
          <cell r="L15">
            <v>0.0011116898148148147</v>
          </cell>
          <cell r="M15">
            <v>0.0166666666666667</v>
          </cell>
          <cell r="N15">
            <v>0.007148842592592593</v>
          </cell>
          <cell r="O15">
            <v>0.011487615740740741</v>
          </cell>
          <cell r="P15">
            <v>55</v>
          </cell>
          <cell r="Q15">
            <v>55</v>
          </cell>
          <cell r="R15">
            <v>0.00625</v>
          </cell>
          <cell r="S15">
            <v>0.00625</v>
          </cell>
          <cell r="T15">
            <v>0.0166666666666667</v>
          </cell>
          <cell r="U15">
            <v>0.0166666666666667</v>
          </cell>
          <cell r="V15">
            <v>59</v>
          </cell>
          <cell r="W15">
            <v>59</v>
          </cell>
          <cell r="X15">
            <v>0.02291666666666667</v>
          </cell>
          <cell r="Y15">
            <v>0.0243055555555556</v>
          </cell>
        </row>
        <row r="16">
          <cell r="I16">
            <v>8.33</v>
          </cell>
          <cell r="J16">
            <v>8.15</v>
          </cell>
          <cell r="K16">
            <v>0.0013737268518518519</v>
          </cell>
          <cell r="L16">
            <v>0.0011130787037037036</v>
          </cell>
          <cell r="M16">
            <v>0.0166666666666667</v>
          </cell>
          <cell r="N16">
            <v>0.007205671296296296</v>
          </cell>
          <cell r="O16">
            <v>0.011676967592592591</v>
          </cell>
          <cell r="P16">
            <v>55</v>
          </cell>
          <cell r="Q16">
            <v>55</v>
          </cell>
          <cell r="R16">
            <v>0.00625</v>
          </cell>
          <cell r="S16">
            <v>0.00625</v>
          </cell>
          <cell r="T16">
            <v>0.0166666666666667</v>
          </cell>
          <cell r="U16">
            <v>0.0166666666666667</v>
          </cell>
          <cell r="V16">
            <v>59</v>
          </cell>
          <cell r="W16">
            <v>59</v>
          </cell>
          <cell r="X16">
            <v>0.0243055555555556</v>
          </cell>
          <cell r="Y16">
            <v>0.0243055555555556</v>
          </cell>
        </row>
        <row r="17">
          <cell r="I17">
            <v>8.212</v>
          </cell>
          <cell r="J17">
            <v>7.71</v>
          </cell>
          <cell r="K17">
            <v>0.0015341435185185182</v>
          </cell>
          <cell r="L17">
            <v>0.0011267361111111111</v>
          </cell>
          <cell r="M17">
            <v>0.0166666666666667</v>
          </cell>
          <cell r="N17">
            <v>0.007296527777777778</v>
          </cell>
          <cell r="O17">
            <v>0.011974305555555556</v>
          </cell>
          <cell r="P17">
            <v>55</v>
          </cell>
          <cell r="Q17">
            <v>55</v>
          </cell>
          <cell r="R17">
            <v>0.00625</v>
          </cell>
          <cell r="S17">
            <v>0.00625</v>
          </cell>
          <cell r="T17">
            <v>0.0166666666666667</v>
          </cell>
          <cell r="U17">
            <v>0.0166666666666667</v>
          </cell>
          <cell r="V17">
            <v>59</v>
          </cell>
          <cell r="W17">
            <v>59</v>
          </cell>
          <cell r="X17">
            <v>0.0243055555555556</v>
          </cell>
          <cell r="Y17">
            <v>0.0243055555555556</v>
          </cell>
        </row>
        <row r="18">
          <cell r="I18">
            <v>9.15</v>
          </cell>
          <cell r="J18">
            <v>7.4377</v>
          </cell>
          <cell r="K18">
            <v>0.004201388888888889</v>
          </cell>
          <cell r="L18">
            <v>0.0011381944444444445</v>
          </cell>
          <cell r="M18">
            <v>0.0166666666666667</v>
          </cell>
          <cell r="N18">
            <v>0.007326041666666667</v>
          </cell>
          <cell r="O18">
            <v>0.013668171296296298</v>
          </cell>
          <cell r="P18">
            <v>55</v>
          </cell>
          <cell r="Q18">
            <v>55</v>
          </cell>
          <cell r="R18">
            <v>0.00625</v>
          </cell>
          <cell r="S18">
            <v>0.00625</v>
          </cell>
          <cell r="T18">
            <v>0.0166666666666667</v>
          </cell>
          <cell r="U18">
            <v>0.0166666666666667</v>
          </cell>
          <cell r="V18">
            <v>59</v>
          </cell>
          <cell r="W18">
            <v>59</v>
          </cell>
          <cell r="X18">
            <v>0.0243055555555556</v>
          </cell>
          <cell r="Y18">
            <v>0.0243055555555556</v>
          </cell>
        </row>
        <row r="19">
          <cell r="I19">
            <v>8.61</v>
          </cell>
          <cell r="J19">
            <v>7.85</v>
          </cell>
          <cell r="K19">
            <v>0.004212962962962963</v>
          </cell>
          <cell r="L19">
            <v>0.0015180555555555555</v>
          </cell>
          <cell r="M19">
            <v>0.0166666666666667</v>
          </cell>
          <cell r="N19">
            <v>0.007805902777777779</v>
          </cell>
          <cell r="O19">
            <v>0.017361111111111112</v>
          </cell>
          <cell r="P19">
            <v>55</v>
          </cell>
          <cell r="Q19">
            <v>55</v>
          </cell>
          <cell r="R19">
            <v>0.00625</v>
          </cell>
          <cell r="S19">
            <v>0.00625</v>
          </cell>
          <cell r="T19">
            <v>0.0166666666666667</v>
          </cell>
          <cell r="U19">
            <v>0.0166666666666667</v>
          </cell>
          <cell r="V19">
            <v>59</v>
          </cell>
          <cell r="W19">
            <v>59</v>
          </cell>
          <cell r="X19">
            <v>0.0243055555555556</v>
          </cell>
          <cell r="Y19">
            <v>0.0243055555555556</v>
          </cell>
        </row>
        <row r="20">
          <cell r="I20">
            <v>8.09</v>
          </cell>
          <cell r="J20">
            <v>7.45</v>
          </cell>
          <cell r="K20">
            <v>0.00625</v>
          </cell>
          <cell r="L20">
            <v>0.00625</v>
          </cell>
          <cell r="M20">
            <v>0.0166666666666667</v>
          </cell>
          <cell r="N20">
            <v>0.008099189814814814</v>
          </cell>
          <cell r="O20">
            <v>0.0243055555555556</v>
          </cell>
          <cell r="P20">
            <v>55</v>
          </cell>
          <cell r="Q20">
            <v>55</v>
          </cell>
          <cell r="R20">
            <v>0.00625</v>
          </cell>
          <cell r="S20">
            <v>0.00625</v>
          </cell>
          <cell r="T20">
            <v>0.0166666666666667</v>
          </cell>
          <cell r="U20">
            <v>0.0166666666666667</v>
          </cell>
          <cell r="V20">
            <v>59</v>
          </cell>
          <cell r="W20">
            <v>59</v>
          </cell>
          <cell r="X20">
            <v>0.0243055555555556</v>
          </cell>
          <cell r="Y20">
            <v>0.0243055555555556</v>
          </cell>
        </row>
        <row r="21">
          <cell r="I21">
            <v>8.22</v>
          </cell>
          <cell r="J21">
            <v>7.4537</v>
          </cell>
          <cell r="K21">
            <v>0.00625</v>
          </cell>
          <cell r="L21">
            <v>0.00625</v>
          </cell>
          <cell r="M21">
            <v>0.0166666666666667</v>
          </cell>
          <cell r="N21">
            <v>0.008430439814814816</v>
          </cell>
          <cell r="O21">
            <v>0.0243055555555556</v>
          </cell>
          <cell r="P21">
            <v>55</v>
          </cell>
          <cell r="Q21">
            <v>55</v>
          </cell>
          <cell r="R21">
            <v>0.00625</v>
          </cell>
          <cell r="S21">
            <v>0.00625</v>
          </cell>
          <cell r="T21">
            <v>0.0166666666666667</v>
          </cell>
          <cell r="U21">
            <v>0.0166666666666667</v>
          </cell>
          <cell r="V21">
            <v>59</v>
          </cell>
          <cell r="W21">
            <v>59</v>
          </cell>
          <cell r="X21">
            <v>0.0243055555555556</v>
          </cell>
          <cell r="Y21">
            <v>0.0243055555555556</v>
          </cell>
        </row>
        <row r="22">
          <cell r="I22">
            <v>8.23</v>
          </cell>
          <cell r="J22">
            <v>7.87</v>
          </cell>
          <cell r="K22">
            <v>0.001118287037037037</v>
          </cell>
          <cell r="L22">
            <v>0.0010376157407407406</v>
          </cell>
          <cell r="M22">
            <v>0.0166666666666667</v>
          </cell>
          <cell r="N22">
            <v>0.010416666666666666</v>
          </cell>
          <cell r="O22">
            <v>0.0243055555555556</v>
          </cell>
          <cell r="P22">
            <v>55</v>
          </cell>
          <cell r="Q22">
            <v>55</v>
          </cell>
          <cell r="R22">
            <v>0.00625</v>
          </cell>
          <cell r="S22">
            <v>0.00625</v>
          </cell>
          <cell r="T22">
            <v>0.0166666666666667</v>
          </cell>
          <cell r="U22">
            <v>0.0166666666666667</v>
          </cell>
          <cell r="V22">
            <v>59</v>
          </cell>
          <cell r="W22">
            <v>59</v>
          </cell>
          <cell r="X22">
            <v>0.0243055555555556</v>
          </cell>
          <cell r="Y22">
            <v>0.0243055555555556</v>
          </cell>
        </row>
        <row r="23">
          <cell r="I23">
            <v>8.12</v>
          </cell>
          <cell r="J23">
            <v>51</v>
          </cell>
          <cell r="K23">
            <v>0.0011368055555555556</v>
          </cell>
          <cell r="L23">
            <v>0.0010467592592592592</v>
          </cell>
          <cell r="M23">
            <v>0.0166666666666667</v>
          </cell>
          <cell r="N23">
            <v>0.0166666666666667</v>
          </cell>
          <cell r="O23">
            <v>0.0243055555555556</v>
          </cell>
          <cell r="P23">
            <v>55</v>
          </cell>
          <cell r="Q23">
            <v>55</v>
          </cell>
          <cell r="R23">
            <v>0.00625</v>
          </cell>
          <cell r="S23">
            <v>0.00625</v>
          </cell>
          <cell r="T23">
            <v>0.0166666666666667</v>
          </cell>
          <cell r="U23">
            <v>0.0166666666666667</v>
          </cell>
          <cell r="V23">
            <v>59</v>
          </cell>
          <cell r="W23">
            <v>59</v>
          </cell>
          <cell r="X23">
            <v>0.0243055555555556</v>
          </cell>
          <cell r="Y23">
            <v>0.0243055555555556</v>
          </cell>
        </row>
        <row r="24">
          <cell r="I24">
            <v>50</v>
          </cell>
          <cell r="J24">
            <v>8.02</v>
          </cell>
          <cell r="K24">
            <v>0.0011374999999999998</v>
          </cell>
          <cell r="L24">
            <v>0.001056712962962963</v>
          </cell>
          <cell r="M24">
            <v>0.0166666666666667</v>
          </cell>
          <cell r="N24">
            <v>0.0166666666666667</v>
          </cell>
          <cell r="O24">
            <v>0.0243055555555556</v>
          </cell>
          <cell r="P24">
            <v>55</v>
          </cell>
          <cell r="Q24">
            <v>55</v>
          </cell>
          <cell r="R24">
            <v>0.00625</v>
          </cell>
          <cell r="S24">
            <v>0.00625</v>
          </cell>
          <cell r="T24">
            <v>0.0166666666666667</v>
          </cell>
          <cell r="U24">
            <v>0.0166666666666667</v>
          </cell>
          <cell r="V24">
            <v>59</v>
          </cell>
          <cell r="W24">
            <v>59</v>
          </cell>
          <cell r="X24">
            <v>0.0243055555555556</v>
          </cell>
          <cell r="Y24">
            <v>0.0243055555555556</v>
          </cell>
        </row>
        <row r="25">
          <cell r="I25">
            <v>8.06</v>
          </cell>
          <cell r="J25">
            <v>8.07</v>
          </cell>
          <cell r="K25">
            <v>0.0011851851851851852</v>
          </cell>
          <cell r="L25">
            <v>0.0010609953703703703</v>
          </cell>
          <cell r="M25">
            <v>0.0166666666666667</v>
          </cell>
          <cell r="N25">
            <v>0.0166666666666667</v>
          </cell>
          <cell r="O25">
            <v>0.0243055555555556</v>
          </cell>
          <cell r="P25">
            <v>55</v>
          </cell>
          <cell r="Q25">
            <v>55</v>
          </cell>
          <cell r="R25">
            <v>0.00625</v>
          </cell>
          <cell r="S25">
            <v>0.00625</v>
          </cell>
          <cell r="T25">
            <v>0.0166666666666667</v>
          </cell>
          <cell r="U25">
            <v>0.0166666666666667</v>
          </cell>
          <cell r="V25">
            <v>59</v>
          </cell>
          <cell r="W25">
            <v>59</v>
          </cell>
          <cell r="X25">
            <v>0.0243055555555556</v>
          </cell>
          <cell r="Y25">
            <v>0.0243055555555556</v>
          </cell>
        </row>
        <row r="26">
          <cell r="I26">
            <v>48</v>
          </cell>
          <cell r="J26">
            <v>7.67</v>
          </cell>
          <cell r="K26">
            <v>0.0012108796296296295</v>
          </cell>
          <cell r="L26">
            <v>0.0010975694444444444</v>
          </cell>
          <cell r="M26">
            <v>0.0166666666666667</v>
          </cell>
          <cell r="N26">
            <v>0.0166666666666667</v>
          </cell>
          <cell r="O26">
            <v>0.0243055555555556</v>
          </cell>
          <cell r="P26">
            <v>55</v>
          </cell>
          <cell r="Q26">
            <v>55</v>
          </cell>
          <cell r="R26">
            <v>0.00625</v>
          </cell>
          <cell r="S26">
            <v>0.00625</v>
          </cell>
          <cell r="T26">
            <v>0.0166666666666667</v>
          </cell>
          <cell r="U26">
            <v>0.0166666666666667</v>
          </cell>
          <cell r="V26">
            <v>59</v>
          </cell>
          <cell r="W26">
            <v>59</v>
          </cell>
          <cell r="X26">
            <v>0.0243055555555556</v>
          </cell>
          <cell r="Y26">
            <v>0.0243055555555556</v>
          </cell>
        </row>
        <row r="27">
          <cell r="I27">
            <v>8</v>
          </cell>
          <cell r="J27">
            <v>7.17</v>
          </cell>
          <cell r="K27">
            <v>0.001217824074074074</v>
          </cell>
          <cell r="L27">
            <v>0.00625</v>
          </cell>
          <cell r="M27">
            <v>0.0166666666666667</v>
          </cell>
          <cell r="N27">
            <v>0.0166666666666667</v>
          </cell>
          <cell r="O27">
            <v>0.0243055555555556</v>
          </cell>
          <cell r="P27">
            <v>55</v>
          </cell>
          <cell r="Q27">
            <v>55</v>
          </cell>
          <cell r="R27">
            <v>0.00625</v>
          </cell>
          <cell r="S27">
            <v>0.00625</v>
          </cell>
          <cell r="T27">
            <v>0.0166666666666667</v>
          </cell>
          <cell r="U27">
            <v>0.0166666666666667</v>
          </cell>
          <cell r="V27">
            <v>59</v>
          </cell>
          <cell r="W27">
            <v>59</v>
          </cell>
          <cell r="X27">
            <v>0.0243055555555556</v>
          </cell>
          <cell r="Y27">
            <v>0.0243055555555556</v>
          </cell>
        </row>
        <row r="28">
          <cell r="I28">
            <v>8.58</v>
          </cell>
          <cell r="J28">
            <v>7.459</v>
          </cell>
          <cell r="K28">
            <v>0.0012280092592592592</v>
          </cell>
          <cell r="L28">
            <v>0.00625</v>
          </cell>
          <cell r="M28">
            <v>0.0166666666666667</v>
          </cell>
          <cell r="N28">
            <v>0.0166666666666667</v>
          </cell>
          <cell r="O28">
            <v>0.0243055555555556</v>
          </cell>
          <cell r="P28">
            <v>55</v>
          </cell>
          <cell r="Q28">
            <v>55</v>
          </cell>
          <cell r="R28">
            <v>0.00625</v>
          </cell>
          <cell r="S28">
            <v>0.00625</v>
          </cell>
          <cell r="T28">
            <v>0.0166666666666667</v>
          </cell>
          <cell r="U28">
            <v>0.0166666666666667</v>
          </cell>
          <cell r="V28">
            <v>59</v>
          </cell>
          <cell r="W28">
            <v>59</v>
          </cell>
          <cell r="X28">
            <v>0.0243055555555556</v>
          </cell>
          <cell r="Y28">
            <v>0.0243055555555556</v>
          </cell>
        </row>
        <row r="29">
          <cell r="I29">
            <v>49</v>
          </cell>
          <cell r="J29">
            <v>7.62</v>
          </cell>
          <cell r="K29">
            <v>0.001261574074074074</v>
          </cell>
          <cell r="L29">
            <v>0.00625</v>
          </cell>
          <cell r="M29">
            <v>0.0166666666666667</v>
          </cell>
          <cell r="N29">
            <v>0.0166666666666667</v>
          </cell>
          <cell r="O29">
            <v>0.0243055555555556</v>
          </cell>
          <cell r="P29">
            <v>55</v>
          </cell>
          <cell r="Q29">
            <v>55</v>
          </cell>
          <cell r="R29">
            <v>0.00625</v>
          </cell>
          <cell r="S29">
            <v>0.00625</v>
          </cell>
          <cell r="T29">
            <v>0.0166666666666667</v>
          </cell>
          <cell r="U29">
            <v>0.0166666666666667</v>
          </cell>
          <cell r="V29">
            <v>59</v>
          </cell>
          <cell r="W29">
            <v>59</v>
          </cell>
          <cell r="X29">
            <v>0.0243055555555556</v>
          </cell>
          <cell r="Y29">
            <v>0.0243055555555556</v>
          </cell>
        </row>
        <row r="30">
          <cell r="I30">
            <v>55</v>
          </cell>
          <cell r="J30">
            <v>7.21</v>
          </cell>
          <cell r="K30">
            <v>0.00625</v>
          </cell>
          <cell r="L30">
            <v>0.0010396990740740742</v>
          </cell>
          <cell r="M30">
            <v>0.0166666666666667</v>
          </cell>
          <cell r="N30">
            <v>0.0166666666666667</v>
          </cell>
          <cell r="O30">
            <v>0.0243055555555556</v>
          </cell>
          <cell r="P30">
            <v>55</v>
          </cell>
          <cell r="Q30">
            <v>55</v>
          </cell>
          <cell r="R30">
            <v>0.00625</v>
          </cell>
          <cell r="S30">
            <v>0.00625</v>
          </cell>
          <cell r="T30">
            <v>0.0166666666666667</v>
          </cell>
          <cell r="U30">
            <v>0.0166666666666667</v>
          </cell>
          <cell r="V30">
            <v>59</v>
          </cell>
          <cell r="W30">
            <v>59</v>
          </cell>
          <cell r="X30">
            <v>0.0243055555555556</v>
          </cell>
          <cell r="Y30">
            <v>0.0243055555555556</v>
          </cell>
        </row>
        <row r="31">
          <cell r="I31">
            <v>9.18</v>
          </cell>
          <cell r="J31">
            <v>7.64</v>
          </cell>
          <cell r="K31">
            <v>0.00625</v>
          </cell>
          <cell r="L31">
            <v>0.0010662037037037038</v>
          </cell>
          <cell r="M31">
            <v>0.0166666666666667</v>
          </cell>
          <cell r="N31">
            <v>0.0166666666666667</v>
          </cell>
          <cell r="O31">
            <v>0.0243055555555556</v>
          </cell>
          <cell r="P31">
            <v>55</v>
          </cell>
          <cell r="Q31">
            <v>55</v>
          </cell>
          <cell r="R31">
            <v>0.00625</v>
          </cell>
          <cell r="S31">
            <v>0.00625</v>
          </cell>
          <cell r="T31">
            <v>0.0166666666666667</v>
          </cell>
          <cell r="U31">
            <v>0.0166666666666667</v>
          </cell>
          <cell r="V31">
            <v>59</v>
          </cell>
          <cell r="W31">
            <v>59</v>
          </cell>
          <cell r="X31">
            <v>0.0243055555555556</v>
          </cell>
          <cell r="Y31">
            <v>0.0243055555555556</v>
          </cell>
        </row>
        <row r="32">
          <cell r="I32">
            <v>8.5584</v>
          </cell>
          <cell r="J32">
            <v>7.12</v>
          </cell>
          <cell r="K32">
            <v>0.00625</v>
          </cell>
          <cell r="L32">
            <v>0.0010780092592592592</v>
          </cell>
          <cell r="M32">
            <v>0.0166666666666667</v>
          </cell>
          <cell r="N32">
            <v>0.0166666666666667</v>
          </cell>
          <cell r="O32">
            <v>0.0243055555555556</v>
          </cell>
          <cell r="P32">
            <v>55</v>
          </cell>
          <cell r="Q32">
            <v>55</v>
          </cell>
          <cell r="R32">
            <v>0.00625</v>
          </cell>
          <cell r="S32">
            <v>0.00625</v>
          </cell>
          <cell r="T32">
            <v>0.0166666666666667</v>
          </cell>
          <cell r="U32">
            <v>0.0166666666666667</v>
          </cell>
          <cell r="V32">
            <v>59</v>
          </cell>
          <cell r="W32">
            <v>59</v>
          </cell>
          <cell r="X32">
            <v>0.0243055555555556</v>
          </cell>
          <cell r="Y32">
            <v>0.0243055555555556</v>
          </cell>
        </row>
        <row r="33">
          <cell r="I33">
            <v>47</v>
          </cell>
          <cell r="J33">
            <v>7.58</v>
          </cell>
          <cell r="K33">
            <v>0.00625</v>
          </cell>
          <cell r="L33" t="str">
            <v>1.33.27</v>
          </cell>
          <cell r="M33">
            <v>0.0166666666666667</v>
          </cell>
          <cell r="N33">
            <v>0.0166666666666667</v>
          </cell>
          <cell r="O33">
            <v>0.0243055555555556</v>
          </cell>
          <cell r="P33">
            <v>55</v>
          </cell>
          <cell r="Q33">
            <v>55</v>
          </cell>
          <cell r="R33">
            <v>0.00625</v>
          </cell>
          <cell r="S33">
            <v>0.00625</v>
          </cell>
          <cell r="T33">
            <v>0.0166666666666667</v>
          </cell>
          <cell r="U33">
            <v>0.0166666666666667</v>
          </cell>
          <cell r="V33">
            <v>59</v>
          </cell>
          <cell r="W33">
            <v>59</v>
          </cell>
          <cell r="X33">
            <v>0.0243055555555556</v>
          </cell>
          <cell r="Y33">
            <v>0.0243055555555556</v>
          </cell>
        </row>
        <row r="34">
          <cell r="I34">
            <v>8.3284</v>
          </cell>
          <cell r="J34">
            <v>7.97</v>
          </cell>
          <cell r="K34">
            <v>0.00625</v>
          </cell>
          <cell r="L34" t="str">
            <v>1.34.55</v>
          </cell>
          <cell r="M34">
            <v>0.0166666666666667</v>
          </cell>
          <cell r="N34">
            <v>0.0166666666666667</v>
          </cell>
          <cell r="O34">
            <v>0.0243055555555556</v>
          </cell>
          <cell r="P34">
            <v>55</v>
          </cell>
          <cell r="Q34">
            <v>55</v>
          </cell>
          <cell r="R34">
            <v>0.00625</v>
          </cell>
          <cell r="S34">
            <v>0.00625</v>
          </cell>
          <cell r="T34">
            <v>0.0166666666666667</v>
          </cell>
          <cell r="U34">
            <v>0.0166666666666667</v>
          </cell>
          <cell r="V34">
            <v>59</v>
          </cell>
          <cell r="W34">
            <v>59</v>
          </cell>
          <cell r="X34">
            <v>0.0243055555555556</v>
          </cell>
          <cell r="Y34">
            <v>0.0243055555555556</v>
          </cell>
        </row>
        <row r="35">
          <cell r="I35">
            <v>55</v>
          </cell>
          <cell r="J35">
            <v>7.74</v>
          </cell>
          <cell r="K35">
            <v>0.00625</v>
          </cell>
          <cell r="L35">
            <v>0.0013261574074074072</v>
          </cell>
          <cell r="M35">
            <v>0.0166666666666667</v>
          </cell>
          <cell r="N35">
            <v>0.0166666666666667</v>
          </cell>
          <cell r="O35">
            <v>0.0243055555555556</v>
          </cell>
          <cell r="P35">
            <v>55</v>
          </cell>
          <cell r="Q35">
            <v>55</v>
          </cell>
          <cell r="R35">
            <v>0.00625</v>
          </cell>
          <cell r="S35">
            <v>0.00625</v>
          </cell>
          <cell r="T35">
            <v>0.0166666666666667</v>
          </cell>
          <cell r="U35">
            <v>0.0166666666666667</v>
          </cell>
          <cell r="V35">
            <v>59</v>
          </cell>
          <cell r="W35">
            <v>59</v>
          </cell>
          <cell r="X35">
            <v>0.0243055555555556</v>
          </cell>
          <cell r="Y35">
            <v>0.0243055555555556</v>
          </cell>
        </row>
        <row r="36">
          <cell r="I36">
            <v>55</v>
          </cell>
          <cell r="J36">
            <v>55</v>
          </cell>
          <cell r="K36">
            <v>0.00625</v>
          </cell>
          <cell r="L36">
            <v>0.00625</v>
          </cell>
          <cell r="M36">
            <v>0.0166666666666667</v>
          </cell>
          <cell r="N36">
            <v>0.0166666666666667</v>
          </cell>
          <cell r="O36">
            <v>0.0243055555555556</v>
          </cell>
          <cell r="P36">
            <v>55</v>
          </cell>
          <cell r="Q36">
            <v>55</v>
          </cell>
          <cell r="R36">
            <v>0.00625</v>
          </cell>
          <cell r="S36">
            <v>0.00625</v>
          </cell>
          <cell r="T36">
            <v>0.0166666666666667</v>
          </cell>
          <cell r="U36">
            <v>0.0166666666666667</v>
          </cell>
          <cell r="V36">
            <v>59</v>
          </cell>
          <cell r="W36">
            <v>59</v>
          </cell>
          <cell r="X36">
            <v>0.0243055555555556</v>
          </cell>
          <cell r="Y36">
            <v>0.0243055555555556</v>
          </cell>
        </row>
        <row r="37">
          <cell r="I37">
            <v>55</v>
          </cell>
          <cell r="J37">
            <v>55</v>
          </cell>
          <cell r="K37">
            <v>0.00625</v>
          </cell>
          <cell r="L37">
            <v>0.00625</v>
          </cell>
          <cell r="M37">
            <v>0.0166666666666667</v>
          </cell>
          <cell r="N37">
            <v>0.0166666666666667</v>
          </cell>
          <cell r="O37">
            <v>0.0243055555555556</v>
          </cell>
          <cell r="P37">
            <v>55</v>
          </cell>
          <cell r="Q37">
            <v>55</v>
          </cell>
          <cell r="R37">
            <v>0.00625</v>
          </cell>
          <cell r="S37">
            <v>0.00625</v>
          </cell>
          <cell r="T37">
            <v>0.0166666666666667</v>
          </cell>
          <cell r="U37">
            <v>0.0166666666666667</v>
          </cell>
          <cell r="V37">
            <v>59</v>
          </cell>
          <cell r="W37">
            <v>59</v>
          </cell>
          <cell r="X37">
            <v>0.0243055555555556</v>
          </cell>
          <cell r="Y37">
            <v>0.0243055555555556</v>
          </cell>
        </row>
        <row r="38">
          <cell r="I38">
            <v>55</v>
          </cell>
          <cell r="J38">
            <v>7.32</v>
          </cell>
          <cell r="K38">
            <v>0.00625</v>
          </cell>
          <cell r="L38">
            <v>0.0009947916666666666</v>
          </cell>
          <cell r="M38">
            <v>0.0166666666666667</v>
          </cell>
          <cell r="N38">
            <v>0.0166666666666667</v>
          </cell>
          <cell r="O38">
            <v>0.0243055555555556</v>
          </cell>
          <cell r="P38">
            <v>55</v>
          </cell>
          <cell r="Q38">
            <v>55</v>
          </cell>
          <cell r="R38">
            <v>0.00625</v>
          </cell>
          <cell r="S38">
            <v>0.00625</v>
          </cell>
          <cell r="T38">
            <v>0.0166666666666667</v>
          </cell>
          <cell r="U38">
            <v>0.0166666666666667</v>
          </cell>
          <cell r="V38">
            <v>59</v>
          </cell>
          <cell r="W38">
            <v>59</v>
          </cell>
          <cell r="X38">
            <v>0.0243055555555556</v>
          </cell>
          <cell r="Y38">
            <v>0.0243055555555556</v>
          </cell>
        </row>
        <row r="39">
          <cell r="I39">
            <v>55</v>
          </cell>
          <cell r="J39">
            <v>7.91</v>
          </cell>
          <cell r="K39">
            <v>0.00625</v>
          </cell>
          <cell r="L39">
            <v>0.0010037037037037037</v>
          </cell>
          <cell r="M39">
            <v>0.0166666666666667</v>
          </cell>
          <cell r="N39">
            <v>0.0166666666666667</v>
          </cell>
          <cell r="O39">
            <v>0.0243055555555556</v>
          </cell>
          <cell r="P39">
            <v>55</v>
          </cell>
          <cell r="Q39">
            <v>55</v>
          </cell>
          <cell r="R39">
            <v>0.00625</v>
          </cell>
          <cell r="S39">
            <v>0.00625</v>
          </cell>
          <cell r="T39">
            <v>0.0166666666666667</v>
          </cell>
          <cell r="U39">
            <v>0.0166666666666667</v>
          </cell>
          <cell r="V39">
            <v>59</v>
          </cell>
          <cell r="W39">
            <v>59</v>
          </cell>
          <cell r="X39">
            <v>0.0243055555555556</v>
          </cell>
          <cell r="Y39">
            <v>0.0243055555555556</v>
          </cell>
        </row>
        <row r="40">
          <cell r="I40">
            <v>55</v>
          </cell>
          <cell r="J40">
            <v>7.4319</v>
          </cell>
          <cell r="K40">
            <v>0.00625</v>
          </cell>
          <cell r="L40">
            <v>0.0010122685185185185</v>
          </cell>
          <cell r="M40">
            <v>0.0166666666666667</v>
          </cell>
          <cell r="N40">
            <v>0.0166666666666667</v>
          </cell>
          <cell r="O40">
            <v>0.0243055555555556</v>
          </cell>
          <cell r="P40">
            <v>55</v>
          </cell>
          <cell r="Q40">
            <v>55</v>
          </cell>
          <cell r="R40">
            <v>0.00625</v>
          </cell>
          <cell r="S40">
            <v>0.00625</v>
          </cell>
          <cell r="T40">
            <v>0.0166666666666667</v>
          </cell>
          <cell r="U40">
            <v>0.0166666666666667</v>
          </cell>
          <cell r="V40">
            <v>59</v>
          </cell>
          <cell r="W40">
            <v>59</v>
          </cell>
          <cell r="X40">
            <v>0.0243055555555556</v>
          </cell>
          <cell r="Y40">
            <v>0.0243055555555556</v>
          </cell>
        </row>
        <row r="41">
          <cell r="I41">
            <v>55</v>
          </cell>
          <cell r="J41">
            <v>55</v>
          </cell>
          <cell r="K41">
            <v>0.00625</v>
          </cell>
          <cell r="L41">
            <v>0.0010245370370370371</v>
          </cell>
          <cell r="M41">
            <v>0.0166666666666667</v>
          </cell>
          <cell r="N41">
            <v>0.0166666666666667</v>
          </cell>
          <cell r="O41">
            <v>0.0243055555555556</v>
          </cell>
          <cell r="P41">
            <v>55</v>
          </cell>
          <cell r="Q41">
            <v>55</v>
          </cell>
          <cell r="R41">
            <v>0.00625</v>
          </cell>
          <cell r="S41">
            <v>0.00625</v>
          </cell>
          <cell r="T41">
            <v>0.0166666666666667</v>
          </cell>
          <cell r="U41">
            <v>0.0166666666666667</v>
          </cell>
          <cell r="V41">
            <v>59</v>
          </cell>
          <cell r="W41">
            <v>59</v>
          </cell>
          <cell r="X41">
            <v>0.0243055555555556</v>
          </cell>
          <cell r="Y41">
            <v>0.0243055555555556</v>
          </cell>
        </row>
        <row r="42">
          <cell r="I42">
            <v>55</v>
          </cell>
          <cell r="J42">
            <v>7.83</v>
          </cell>
          <cell r="K42">
            <v>0.00625</v>
          </cell>
          <cell r="L42">
            <v>0.0010305555555555556</v>
          </cell>
          <cell r="M42">
            <v>0.0166666666666667</v>
          </cell>
          <cell r="N42">
            <v>0.0166666666666667</v>
          </cell>
          <cell r="O42">
            <v>0.0243055555555556</v>
          </cell>
          <cell r="P42">
            <v>55</v>
          </cell>
          <cell r="Q42">
            <v>55</v>
          </cell>
          <cell r="R42">
            <v>0.00625</v>
          </cell>
          <cell r="S42">
            <v>0.00625</v>
          </cell>
          <cell r="T42">
            <v>0.0166666666666667</v>
          </cell>
          <cell r="U42">
            <v>0.0166666666666667</v>
          </cell>
          <cell r="V42">
            <v>59</v>
          </cell>
          <cell r="W42">
            <v>59</v>
          </cell>
          <cell r="X42">
            <v>0.0243055555555556</v>
          </cell>
          <cell r="Y42">
            <v>0.0243055555555556</v>
          </cell>
        </row>
        <row r="43">
          <cell r="I43">
            <v>55</v>
          </cell>
          <cell r="J43">
            <v>7.84</v>
          </cell>
          <cell r="K43">
            <v>0.00625</v>
          </cell>
          <cell r="L43">
            <v>0.0010460648148148148</v>
          </cell>
          <cell r="M43">
            <v>0.0166666666666667</v>
          </cell>
          <cell r="N43">
            <v>0.0166666666666667</v>
          </cell>
          <cell r="O43">
            <v>0.0243055555555556</v>
          </cell>
          <cell r="P43">
            <v>55</v>
          </cell>
          <cell r="Q43">
            <v>55</v>
          </cell>
          <cell r="R43">
            <v>0.00625</v>
          </cell>
          <cell r="S43">
            <v>0.00625</v>
          </cell>
          <cell r="T43">
            <v>0.0166666666666667</v>
          </cell>
          <cell r="U43">
            <v>0.0166666666666667</v>
          </cell>
          <cell r="V43">
            <v>59</v>
          </cell>
          <cell r="W43">
            <v>59</v>
          </cell>
          <cell r="X43">
            <v>0.0243055555555556</v>
          </cell>
          <cell r="Y43">
            <v>0.0243055555555556</v>
          </cell>
        </row>
        <row r="44">
          <cell r="I44">
            <v>55</v>
          </cell>
          <cell r="J44">
            <v>7.15</v>
          </cell>
          <cell r="K44">
            <v>0.00625</v>
          </cell>
          <cell r="L44">
            <v>0.0010568287037037037</v>
          </cell>
          <cell r="M44">
            <v>0.0166666666666667</v>
          </cell>
          <cell r="N44">
            <v>0.0166666666666667</v>
          </cell>
          <cell r="O44">
            <v>0.0243055555555556</v>
          </cell>
          <cell r="P44">
            <v>55</v>
          </cell>
          <cell r="Q44">
            <v>55</v>
          </cell>
          <cell r="R44">
            <v>0.00625</v>
          </cell>
          <cell r="S44">
            <v>0.00625</v>
          </cell>
          <cell r="T44">
            <v>0.0166666666666667</v>
          </cell>
          <cell r="U44">
            <v>0.0166666666666667</v>
          </cell>
          <cell r="V44">
            <v>59</v>
          </cell>
          <cell r="W44">
            <v>59</v>
          </cell>
          <cell r="X44">
            <v>0.0243055555555556</v>
          </cell>
          <cell r="Y44">
            <v>0.0243055555555556</v>
          </cell>
        </row>
        <row r="45">
          <cell r="I45">
            <v>55</v>
          </cell>
          <cell r="J45">
            <v>7.34</v>
          </cell>
          <cell r="K45">
            <v>0.00625</v>
          </cell>
          <cell r="L45">
            <v>0.001062152777777778</v>
          </cell>
          <cell r="M45">
            <v>0.0166666666666667</v>
          </cell>
          <cell r="N45">
            <v>0.0166666666666667</v>
          </cell>
          <cell r="O45">
            <v>0.0243055555555556</v>
          </cell>
          <cell r="P45">
            <v>55</v>
          </cell>
          <cell r="Q45">
            <v>55</v>
          </cell>
          <cell r="R45">
            <v>0.00625</v>
          </cell>
          <cell r="S45">
            <v>0.00625</v>
          </cell>
          <cell r="T45">
            <v>0.0166666666666667</v>
          </cell>
          <cell r="U45">
            <v>0.0166666666666667</v>
          </cell>
          <cell r="V45">
            <v>59</v>
          </cell>
          <cell r="W45">
            <v>59</v>
          </cell>
          <cell r="X45">
            <v>0.0243055555555556</v>
          </cell>
          <cell r="Y45">
            <v>0.0243055555555556</v>
          </cell>
        </row>
        <row r="46">
          <cell r="I46">
            <v>55</v>
          </cell>
          <cell r="J46">
            <v>7.72</v>
          </cell>
          <cell r="K46">
            <v>0.00625</v>
          </cell>
          <cell r="L46">
            <v>0.00625</v>
          </cell>
          <cell r="M46">
            <v>0.0166666666666667</v>
          </cell>
          <cell r="N46">
            <v>0.0166666666666667</v>
          </cell>
          <cell r="O46">
            <v>0.0243055555555556</v>
          </cell>
          <cell r="P46">
            <v>55</v>
          </cell>
          <cell r="Q46">
            <v>55</v>
          </cell>
          <cell r="R46">
            <v>0.00625</v>
          </cell>
          <cell r="S46">
            <v>0.00625</v>
          </cell>
          <cell r="T46">
            <v>0.0166666666666667</v>
          </cell>
          <cell r="U46">
            <v>0.0166666666666667</v>
          </cell>
          <cell r="V46">
            <v>59</v>
          </cell>
          <cell r="W46">
            <v>59</v>
          </cell>
          <cell r="X46">
            <v>0.0243055555555556</v>
          </cell>
          <cell r="Y46">
            <v>0.0243055555555556</v>
          </cell>
        </row>
        <row r="47">
          <cell r="I47">
            <v>55</v>
          </cell>
          <cell r="J47">
            <v>55</v>
          </cell>
          <cell r="K47">
            <v>0.00625</v>
          </cell>
          <cell r="L47">
            <v>0.00625</v>
          </cell>
          <cell r="M47">
            <v>0.0166666666666667</v>
          </cell>
          <cell r="N47">
            <v>0.0166666666666667</v>
          </cell>
          <cell r="O47">
            <v>0.0243055555555556</v>
          </cell>
          <cell r="P47">
            <v>55</v>
          </cell>
          <cell r="Q47">
            <v>55</v>
          </cell>
          <cell r="R47">
            <v>0.00625</v>
          </cell>
          <cell r="S47">
            <v>0.00625</v>
          </cell>
          <cell r="T47">
            <v>0.0166666666666667</v>
          </cell>
          <cell r="U47">
            <v>0.0166666666666667</v>
          </cell>
          <cell r="V47">
            <v>59</v>
          </cell>
          <cell r="W47">
            <v>59</v>
          </cell>
          <cell r="X47">
            <v>0.0243055555555556</v>
          </cell>
          <cell r="Y47">
            <v>0.0243055555555556</v>
          </cell>
        </row>
        <row r="48">
          <cell r="I48">
            <v>55</v>
          </cell>
          <cell r="J48">
            <v>7.59</v>
          </cell>
          <cell r="K48">
            <v>0.00625</v>
          </cell>
          <cell r="L48">
            <v>0.00625</v>
          </cell>
          <cell r="M48">
            <v>0.0166666666666667</v>
          </cell>
          <cell r="N48">
            <v>0.0166666666666667</v>
          </cell>
          <cell r="O48">
            <v>0.0243055555555556</v>
          </cell>
          <cell r="P48">
            <v>55</v>
          </cell>
          <cell r="Q48">
            <v>55</v>
          </cell>
          <cell r="R48">
            <v>0.00625</v>
          </cell>
          <cell r="S48">
            <v>0.00625</v>
          </cell>
          <cell r="T48">
            <v>0.0166666666666667</v>
          </cell>
          <cell r="U48">
            <v>0.0166666666666667</v>
          </cell>
          <cell r="V48">
            <v>59</v>
          </cell>
          <cell r="W48">
            <v>59</v>
          </cell>
          <cell r="X48">
            <v>0.0243055555555556</v>
          </cell>
          <cell r="Y48">
            <v>0.0243055555555556</v>
          </cell>
        </row>
        <row r="49">
          <cell r="I49">
            <v>55</v>
          </cell>
          <cell r="J49">
            <v>7.6182</v>
          </cell>
          <cell r="K49">
            <v>0.00625</v>
          </cell>
          <cell r="L49">
            <v>0.00625</v>
          </cell>
          <cell r="M49">
            <v>0.0166666666666667</v>
          </cell>
          <cell r="N49">
            <v>0.0166666666666667</v>
          </cell>
          <cell r="O49">
            <v>0.0243055555555556</v>
          </cell>
          <cell r="P49">
            <v>55</v>
          </cell>
          <cell r="Q49">
            <v>55</v>
          </cell>
          <cell r="R49">
            <v>0.00625</v>
          </cell>
          <cell r="S49">
            <v>0.00625</v>
          </cell>
          <cell r="T49">
            <v>0.0166666666666667</v>
          </cell>
          <cell r="U49">
            <v>0.0166666666666667</v>
          </cell>
          <cell r="V49">
            <v>59</v>
          </cell>
          <cell r="W49">
            <v>59</v>
          </cell>
          <cell r="X49">
            <v>0.0243055555555556</v>
          </cell>
          <cell r="Y49">
            <v>0.0243055555555556</v>
          </cell>
        </row>
        <row r="50">
          <cell r="I50">
            <v>55</v>
          </cell>
          <cell r="J50">
            <v>7.99</v>
          </cell>
          <cell r="K50">
            <v>0.00625</v>
          </cell>
          <cell r="L50">
            <v>0.00625</v>
          </cell>
          <cell r="M50">
            <v>0.0166666666666667</v>
          </cell>
          <cell r="N50">
            <v>0.0166666666666667</v>
          </cell>
          <cell r="O50">
            <v>0.0243055555555556</v>
          </cell>
          <cell r="P50">
            <v>55</v>
          </cell>
          <cell r="Q50">
            <v>55</v>
          </cell>
          <cell r="R50">
            <v>0.00625</v>
          </cell>
          <cell r="S50">
            <v>0.00625</v>
          </cell>
          <cell r="T50">
            <v>0.0166666666666667</v>
          </cell>
          <cell r="U50">
            <v>0.0166666666666667</v>
          </cell>
          <cell r="V50">
            <v>59</v>
          </cell>
          <cell r="W50">
            <v>59</v>
          </cell>
          <cell r="X50">
            <v>0.0243055555555556</v>
          </cell>
          <cell r="Y50">
            <v>0.0243055555555556</v>
          </cell>
        </row>
        <row r="51">
          <cell r="I51">
            <v>55</v>
          </cell>
          <cell r="J51">
            <v>7.94</v>
          </cell>
          <cell r="K51">
            <v>0.00625</v>
          </cell>
          <cell r="L51">
            <v>0.00625</v>
          </cell>
          <cell r="M51">
            <v>0.0166666666666667</v>
          </cell>
          <cell r="N51">
            <v>0.0166666666666667</v>
          </cell>
          <cell r="O51">
            <v>0.0243055555555556</v>
          </cell>
          <cell r="P51">
            <v>55</v>
          </cell>
          <cell r="Q51">
            <v>55</v>
          </cell>
          <cell r="R51">
            <v>0.00625</v>
          </cell>
          <cell r="S51">
            <v>0.00625</v>
          </cell>
          <cell r="T51">
            <v>0.0166666666666667</v>
          </cell>
          <cell r="U51">
            <v>0.0166666666666667</v>
          </cell>
          <cell r="V51">
            <v>59</v>
          </cell>
          <cell r="W51">
            <v>59</v>
          </cell>
          <cell r="X51">
            <v>0.0243055555555556</v>
          </cell>
          <cell r="Y51">
            <v>0.0243055555555556</v>
          </cell>
        </row>
        <row r="52">
          <cell r="I52">
            <v>55</v>
          </cell>
          <cell r="J52">
            <v>7.6302</v>
          </cell>
          <cell r="K52">
            <v>0.00625</v>
          </cell>
          <cell r="L52">
            <v>0.00625</v>
          </cell>
          <cell r="M52">
            <v>0.0166666666666667</v>
          </cell>
          <cell r="N52">
            <v>0.0166666666666667</v>
          </cell>
          <cell r="O52">
            <v>0.0243055555555556</v>
          </cell>
          <cell r="P52">
            <v>55</v>
          </cell>
          <cell r="Q52">
            <v>55</v>
          </cell>
          <cell r="R52">
            <v>0.00625</v>
          </cell>
          <cell r="S52">
            <v>0.00625</v>
          </cell>
          <cell r="T52">
            <v>0.0166666666666667</v>
          </cell>
          <cell r="U52">
            <v>0.0166666666666667</v>
          </cell>
          <cell r="V52">
            <v>59</v>
          </cell>
          <cell r="W52">
            <v>59</v>
          </cell>
          <cell r="X52">
            <v>0.0243055555555556</v>
          </cell>
          <cell r="Y52">
            <v>0.0243055555555556</v>
          </cell>
        </row>
        <row r="53">
          <cell r="I53">
            <v>55</v>
          </cell>
          <cell r="J53">
            <v>55</v>
          </cell>
          <cell r="K53">
            <v>0.00625</v>
          </cell>
          <cell r="L53">
            <v>0.00625</v>
          </cell>
          <cell r="M53">
            <v>0.0166666666666667</v>
          </cell>
          <cell r="N53">
            <v>0.0166666666666667</v>
          </cell>
          <cell r="O53">
            <v>0.0243055555555556</v>
          </cell>
          <cell r="P53">
            <v>55</v>
          </cell>
          <cell r="Q53">
            <v>55</v>
          </cell>
          <cell r="R53">
            <v>0.00625</v>
          </cell>
          <cell r="S53">
            <v>0.00625</v>
          </cell>
          <cell r="T53">
            <v>0.0166666666666667</v>
          </cell>
          <cell r="U53">
            <v>0.0166666666666667</v>
          </cell>
          <cell r="V53">
            <v>59</v>
          </cell>
          <cell r="W53">
            <v>59</v>
          </cell>
          <cell r="X53">
            <v>0.0243055555555556</v>
          </cell>
          <cell r="Y53">
            <v>0.0243055555555556</v>
          </cell>
        </row>
        <row r="54">
          <cell r="I54">
            <v>55</v>
          </cell>
          <cell r="J54">
            <v>55</v>
          </cell>
          <cell r="K54">
            <v>0.00625</v>
          </cell>
          <cell r="L54">
            <v>0.00625</v>
          </cell>
          <cell r="M54">
            <v>0.0166666666666667</v>
          </cell>
          <cell r="N54">
            <v>0.0166666666666667</v>
          </cell>
          <cell r="O54">
            <v>0.0243055555555556</v>
          </cell>
          <cell r="P54">
            <v>55</v>
          </cell>
          <cell r="Q54">
            <v>55</v>
          </cell>
          <cell r="R54">
            <v>0.00625</v>
          </cell>
          <cell r="S54">
            <v>0.00625</v>
          </cell>
          <cell r="T54">
            <v>0.0166666666666667</v>
          </cell>
          <cell r="U54">
            <v>0.0166666666666667</v>
          </cell>
          <cell r="V54">
            <v>59</v>
          </cell>
          <cell r="W54">
            <v>59</v>
          </cell>
          <cell r="X54">
            <v>0.0243055555555556</v>
          </cell>
          <cell r="Y54">
            <v>0.0243055555555556</v>
          </cell>
        </row>
        <row r="55">
          <cell r="I55">
            <v>55</v>
          </cell>
          <cell r="J55">
            <v>55</v>
          </cell>
          <cell r="K55">
            <v>0.00625</v>
          </cell>
          <cell r="L55">
            <v>0.00625</v>
          </cell>
          <cell r="M55">
            <v>0.0166666666666667</v>
          </cell>
          <cell r="N55">
            <v>0.0166666666666667</v>
          </cell>
          <cell r="O55">
            <v>0.0243055555555556</v>
          </cell>
          <cell r="P55">
            <v>55</v>
          </cell>
          <cell r="Q55">
            <v>55</v>
          </cell>
          <cell r="R55">
            <v>0.00625</v>
          </cell>
          <cell r="S55">
            <v>0.00625</v>
          </cell>
          <cell r="T55">
            <v>0.0166666666666667</v>
          </cell>
          <cell r="U55">
            <v>0.0166666666666667</v>
          </cell>
          <cell r="V55">
            <v>59</v>
          </cell>
          <cell r="W55">
            <v>59</v>
          </cell>
          <cell r="X55">
            <v>0.0243055555555556</v>
          </cell>
          <cell r="Y55">
            <v>0.0243055555555556</v>
          </cell>
        </row>
        <row r="56">
          <cell r="I56">
            <v>55</v>
          </cell>
          <cell r="J56">
            <v>55</v>
          </cell>
          <cell r="K56">
            <v>0.00625</v>
          </cell>
          <cell r="L56">
            <v>0.00625</v>
          </cell>
          <cell r="M56">
            <v>0.0166666666666667</v>
          </cell>
          <cell r="N56">
            <v>0.0166666666666667</v>
          </cell>
          <cell r="O56">
            <v>0.0243055555555556</v>
          </cell>
          <cell r="P56">
            <v>55</v>
          </cell>
          <cell r="Q56">
            <v>55</v>
          </cell>
          <cell r="R56">
            <v>0.00625</v>
          </cell>
          <cell r="S56">
            <v>0.00625</v>
          </cell>
          <cell r="T56">
            <v>0.0166666666666667</v>
          </cell>
          <cell r="U56">
            <v>0.0166666666666667</v>
          </cell>
          <cell r="V56">
            <v>59</v>
          </cell>
          <cell r="W56">
            <v>59</v>
          </cell>
          <cell r="X56">
            <v>0.0243055555555556</v>
          </cell>
          <cell r="Y56">
            <v>0.0243055555555556</v>
          </cell>
        </row>
        <row r="57">
          <cell r="I57">
            <v>55</v>
          </cell>
          <cell r="J57">
            <v>55</v>
          </cell>
          <cell r="K57">
            <v>0.00625</v>
          </cell>
          <cell r="L57">
            <v>0.00625</v>
          </cell>
          <cell r="M57">
            <v>0.0166666666666667</v>
          </cell>
          <cell r="N57">
            <v>0.0166666666666667</v>
          </cell>
          <cell r="O57">
            <v>0.0243055555555556</v>
          </cell>
          <cell r="P57">
            <v>55</v>
          </cell>
          <cell r="Q57">
            <v>55</v>
          </cell>
          <cell r="R57">
            <v>0.00625</v>
          </cell>
          <cell r="S57">
            <v>0.00625</v>
          </cell>
          <cell r="T57">
            <v>0.0166666666666667</v>
          </cell>
          <cell r="U57">
            <v>0.0166666666666667</v>
          </cell>
          <cell r="V57">
            <v>59</v>
          </cell>
          <cell r="W57">
            <v>59</v>
          </cell>
          <cell r="X57">
            <v>0.0243055555555556</v>
          </cell>
          <cell r="Y57">
            <v>0.0243055555555556</v>
          </cell>
        </row>
        <row r="58">
          <cell r="I58">
            <v>55</v>
          </cell>
          <cell r="J58">
            <v>55</v>
          </cell>
          <cell r="K58">
            <v>0.00625</v>
          </cell>
          <cell r="L58">
            <v>0.00625</v>
          </cell>
          <cell r="M58">
            <v>0.0166666666666667</v>
          </cell>
          <cell r="N58">
            <v>0.0166666666666667</v>
          </cell>
          <cell r="O58">
            <v>0.0243055555555556</v>
          </cell>
          <cell r="P58">
            <v>55</v>
          </cell>
          <cell r="Q58">
            <v>55</v>
          </cell>
          <cell r="R58">
            <v>0.00625</v>
          </cell>
          <cell r="S58">
            <v>0.00625</v>
          </cell>
          <cell r="T58">
            <v>0.0166666666666667</v>
          </cell>
          <cell r="U58">
            <v>0.0166666666666667</v>
          </cell>
          <cell r="V58">
            <v>59</v>
          </cell>
          <cell r="W58">
            <v>59</v>
          </cell>
          <cell r="X58">
            <v>0.0243055555555556</v>
          </cell>
          <cell r="Y58">
            <v>0.0243055555555556</v>
          </cell>
        </row>
        <row r="59">
          <cell r="I59">
            <v>55</v>
          </cell>
          <cell r="J59">
            <v>55</v>
          </cell>
          <cell r="K59">
            <v>0.00625</v>
          </cell>
          <cell r="L59">
            <v>0.00625</v>
          </cell>
          <cell r="M59">
            <v>0.0166666666666667</v>
          </cell>
          <cell r="N59">
            <v>0.0166666666666667</v>
          </cell>
          <cell r="O59">
            <v>0.0243055555555556</v>
          </cell>
          <cell r="P59">
            <v>55</v>
          </cell>
          <cell r="Q59">
            <v>55</v>
          </cell>
          <cell r="R59">
            <v>0.00625</v>
          </cell>
          <cell r="S59">
            <v>0.00625</v>
          </cell>
          <cell r="T59">
            <v>0.0166666666666667</v>
          </cell>
          <cell r="U59">
            <v>0.0166666666666667</v>
          </cell>
          <cell r="V59">
            <v>59</v>
          </cell>
          <cell r="W59">
            <v>59</v>
          </cell>
          <cell r="X59">
            <v>0.0243055555555556</v>
          </cell>
          <cell r="Y59">
            <v>0.0243055555555556</v>
          </cell>
        </row>
        <row r="60">
          <cell r="I60">
            <v>55</v>
          </cell>
          <cell r="J60">
            <v>55</v>
          </cell>
          <cell r="K60">
            <v>0.00625</v>
          </cell>
          <cell r="L60">
            <v>0.00625</v>
          </cell>
          <cell r="M60">
            <v>0.0166666666666667</v>
          </cell>
          <cell r="N60">
            <v>0.0166666666666667</v>
          </cell>
          <cell r="O60">
            <v>0.0243055555555556</v>
          </cell>
          <cell r="P60">
            <v>55</v>
          </cell>
          <cell r="Q60">
            <v>55</v>
          </cell>
          <cell r="R60">
            <v>0.00625</v>
          </cell>
          <cell r="S60">
            <v>0.00625</v>
          </cell>
          <cell r="T60">
            <v>0.0166666666666667</v>
          </cell>
          <cell r="U60">
            <v>0.0166666666666667</v>
          </cell>
          <cell r="V60">
            <v>59</v>
          </cell>
          <cell r="W60">
            <v>59</v>
          </cell>
          <cell r="X60">
            <v>0.0243055555555556</v>
          </cell>
          <cell r="Y60">
            <v>0.0243055555555556</v>
          </cell>
        </row>
        <row r="61">
          <cell r="I61">
            <v>55</v>
          </cell>
          <cell r="J61">
            <v>55</v>
          </cell>
          <cell r="K61">
            <v>0.00625</v>
          </cell>
          <cell r="L61">
            <v>0.00625</v>
          </cell>
          <cell r="M61">
            <v>0.0166666666666667</v>
          </cell>
          <cell r="N61">
            <v>0.0166666666666667</v>
          </cell>
          <cell r="O61">
            <v>0.0243055555555556</v>
          </cell>
          <cell r="P61">
            <v>55</v>
          </cell>
          <cell r="Q61">
            <v>55</v>
          </cell>
          <cell r="R61">
            <v>0.00625</v>
          </cell>
          <cell r="S61">
            <v>0.00625</v>
          </cell>
          <cell r="T61">
            <v>0.0166666666666667</v>
          </cell>
          <cell r="U61">
            <v>0.0166666666666667</v>
          </cell>
          <cell r="V61">
            <v>59</v>
          </cell>
          <cell r="W61">
            <v>59</v>
          </cell>
          <cell r="X61">
            <v>0.0243055555555556</v>
          </cell>
          <cell r="Y61">
            <v>0.0243055555555556</v>
          </cell>
        </row>
        <row r="62">
          <cell r="I62">
            <v>55</v>
          </cell>
          <cell r="J62">
            <v>55</v>
          </cell>
          <cell r="K62">
            <v>0.00625</v>
          </cell>
          <cell r="L62">
            <v>0.00625</v>
          </cell>
          <cell r="M62">
            <v>0.0166666666666667</v>
          </cell>
          <cell r="N62">
            <v>0.0166666666666667</v>
          </cell>
          <cell r="O62">
            <v>0.0243055555555556</v>
          </cell>
          <cell r="P62">
            <v>55</v>
          </cell>
          <cell r="Q62">
            <v>55</v>
          </cell>
          <cell r="R62">
            <v>0.00625</v>
          </cell>
          <cell r="S62">
            <v>0.00625</v>
          </cell>
          <cell r="T62">
            <v>0.0166666666666667</v>
          </cell>
          <cell r="U62">
            <v>0.0166666666666667</v>
          </cell>
          <cell r="V62">
            <v>59</v>
          </cell>
          <cell r="W62">
            <v>59</v>
          </cell>
          <cell r="X62">
            <v>0.0243055555555556</v>
          </cell>
          <cell r="Y62">
            <v>0.0243055555555556</v>
          </cell>
        </row>
        <row r="63">
          <cell r="I63">
            <v>55</v>
          </cell>
          <cell r="J63">
            <v>55</v>
          </cell>
          <cell r="K63">
            <v>0.00625</v>
          </cell>
          <cell r="L63">
            <v>0.00625</v>
          </cell>
          <cell r="M63">
            <v>0.0166666666666667</v>
          </cell>
          <cell r="N63">
            <v>0.0166666666666667</v>
          </cell>
          <cell r="O63">
            <v>0.0243055555555556</v>
          </cell>
          <cell r="P63">
            <v>55</v>
          </cell>
          <cell r="Q63">
            <v>55</v>
          </cell>
          <cell r="R63">
            <v>0.00625</v>
          </cell>
          <cell r="S63">
            <v>0.00625</v>
          </cell>
          <cell r="T63">
            <v>0.0166666666666667</v>
          </cell>
          <cell r="U63">
            <v>0.0166666666666667</v>
          </cell>
          <cell r="V63">
            <v>59</v>
          </cell>
          <cell r="W63">
            <v>59</v>
          </cell>
          <cell r="X63">
            <v>0.0243055555555556</v>
          </cell>
          <cell r="Y63">
            <v>0.0243055555555556</v>
          </cell>
        </row>
        <row r="64">
          <cell r="I64">
            <v>55</v>
          </cell>
          <cell r="J64">
            <v>55</v>
          </cell>
          <cell r="K64">
            <v>0.00625</v>
          </cell>
          <cell r="L64">
            <v>0.00625</v>
          </cell>
          <cell r="M64">
            <v>0.0166666666666667</v>
          </cell>
          <cell r="N64">
            <v>0.0166666666666667</v>
          </cell>
          <cell r="O64">
            <v>0.0243055555555556</v>
          </cell>
          <cell r="P64">
            <v>55</v>
          </cell>
          <cell r="Q64">
            <v>55</v>
          </cell>
          <cell r="R64">
            <v>0.00625</v>
          </cell>
          <cell r="S64">
            <v>0.00625</v>
          </cell>
          <cell r="T64">
            <v>0.0166666666666667</v>
          </cell>
          <cell r="U64">
            <v>0.0166666666666667</v>
          </cell>
          <cell r="V64">
            <v>59</v>
          </cell>
          <cell r="W64">
            <v>59</v>
          </cell>
          <cell r="X64">
            <v>0.0243055555555556</v>
          </cell>
          <cell r="Y64">
            <v>0.0243055555555556</v>
          </cell>
        </row>
        <row r="65">
          <cell r="I65">
            <v>55</v>
          </cell>
          <cell r="J65">
            <v>55</v>
          </cell>
          <cell r="K65">
            <v>0.00625</v>
          </cell>
          <cell r="L65">
            <v>0.00625</v>
          </cell>
          <cell r="M65">
            <v>0.0166666666666667</v>
          </cell>
          <cell r="N65">
            <v>0.0166666666666667</v>
          </cell>
          <cell r="O65">
            <v>0.0243055555555556</v>
          </cell>
          <cell r="P65">
            <v>55</v>
          </cell>
          <cell r="Q65">
            <v>55</v>
          </cell>
          <cell r="R65">
            <v>0.00625</v>
          </cell>
          <cell r="S65">
            <v>0.00625</v>
          </cell>
          <cell r="T65">
            <v>0.0166666666666667</v>
          </cell>
          <cell r="U65">
            <v>0.0166666666666667</v>
          </cell>
          <cell r="V65">
            <v>59</v>
          </cell>
          <cell r="W65">
            <v>59</v>
          </cell>
          <cell r="X65">
            <v>0.0243055555555556</v>
          </cell>
          <cell r="Y65">
            <v>0.0243055555555556</v>
          </cell>
        </row>
        <row r="66">
          <cell r="I66">
            <v>55</v>
          </cell>
          <cell r="J66">
            <v>55</v>
          </cell>
          <cell r="K66">
            <v>0.00625</v>
          </cell>
          <cell r="L66">
            <v>0.00625</v>
          </cell>
          <cell r="M66">
            <v>0.0166666666666667</v>
          </cell>
          <cell r="N66">
            <v>0.0166666666666667</v>
          </cell>
          <cell r="O66">
            <v>0.0243055555555556</v>
          </cell>
          <cell r="P66">
            <v>55</v>
          </cell>
          <cell r="Q66">
            <v>55</v>
          </cell>
          <cell r="R66">
            <v>0.00625</v>
          </cell>
          <cell r="S66">
            <v>0.00625</v>
          </cell>
          <cell r="T66">
            <v>0.0166666666666667</v>
          </cell>
          <cell r="U66">
            <v>0.0166666666666667</v>
          </cell>
          <cell r="V66">
            <v>59</v>
          </cell>
          <cell r="W66">
            <v>59</v>
          </cell>
          <cell r="X66">
            <v>0.0243055555555556</v>
          </cell>
          <cell r="Y66">
            <v>0.0243055555555556</v>
          </cell>
        </row>
        <row r="67">
          <cell r="I67">
            <v>55</v>
          </cell>
          <cell r="J67">
            <v>55</v>
          </cell>
          <cell r="K67">
            <v>0.00625</v>
          </cell>
          <cell r="L67">
            <v>0.00625</v>
          </cell>
          <cell r="M67">
            <v>0.0166666666666667</v>
          </cell>
          <cell r="N67">
            <v>0.0166666666666667</v>
          </cell>
          <cell r="O67">
            <v>0.0243055555555556</v>
          </cell>
          <cell r="P67">
            <v>55</v>
          </cell>
          <cell r="Q67">
            <v>55</v>
          </cell>
          <cell r="R67">
            <v>0.00625</v>
          </cell>
          <cell r="S67">
            <v>0.00625</v>
          </cell>
          <cell r="T67">
            <v>0.0166666666666667</v>
          </cell>
          <cell r="U67">
            <v>0.0166666666666667</v>
          </cell>
          <cell r="V67">
            <v>59</v>
          </cell>
          <cell r="W67">
            <v>59</v>
          </cell>
          <cell r="X67">
            <v>0.0243055555555556</v>
          </cell>
          <cell r="Y67">
            <v>0.0243055555555556</v>
          </cell>
        </row>
        <row r="68">
          <cell r="I68">
            <v>55</v>
          </cell>
          <cell r="J68">
            <v>55</v>
          </cell>
          <cell r="K68">
            <v>0.00625</v>
          </cell>
          <cell r="L68">
            <v>0.00625</v>
          </cell>
          <cell r="M68">
            <v>0.0166666666666667</v>
          </cell>
          <cell r="N68">
            <v>0.0166666666666667</v>
          </cell>
          <cell r="O68">
            <v>0.0243055555555556</v>
          </cell>
          <cell r="P68">
            <v>55</v>
          </cell>
          <cell r="Q68">
            <v>55</v>
          </cell>
          <cell r="R68">
            <v>0.00625</v>
          </cell>
          <cell r="S68">
            <v>0.00625</v>
          </cell>
          <cell r="T68">
            <v>0.0166666666666667</v>
          </cell>
          <cell r="U68">
            <v>0.0166666666666667</v>
          </cell>
          <cell r="V68">
            <v>59</v>
          </cell>
          <cell r="W68">
            <v>59</v>
          </cell>
          <cell r="X68">
            <v>0.0243055555555556</v>
          </cell>
          <cell r="Y68">
            <v>0.0243055555555556</v>
          </cell>
        </row>
        <row r="69">
          <cell r="I69">
            <v>55</v>
          </cell>
          <cell r="J69">
            <v>55</v>
          </cell>
          <cell r="K69">
            <v>0.00625</v>
          </cell>
          <cell r="L69">
            <v>0.00625</v>
          </cell>
          <cell r="M69">
            <v>0.0166666666666667</v>
          </cell>
          <cell r="N69">
            <v>0.0166666666666667</v>
          </cell>
          <cell r="O69">
            <v>0.0243055555555556</v>
          </cell>
          <cell r="P69">
            <v>55</v>
          </cell>
          <cell r="Q69">
            <v>55</v>
          </cell>
          <cell r="R69">
            <v>0.00625</v>
          </cell>
          <cell r="S69">
            <v>0.00625</v>
          </cell>
          <cell r="T69">
            <v>0.0166666666666667</v>
          </cell>
          <cell r="U69">
            <v>0.0166666666666667</v>
          </cell>
          <cell r="V69">
            <v>59</v>
          </cell>
          <cell r="W69">
            <v>59</v>
          </cell>
          <cell r="X69">
            <v>0.0243055555555556</v>
          </cell>
          <cell r="Y69">
            <v>0.0243055555555556</v>
          </cell>
        </row>
        <row r="70">
          <cell r="I70">
            <v>55</v>
          </cell>
          <cell r="J70">
            <v>55</v>
          </cell>
          <cell r="K70">
            <v>0.00625</v>
          </cell>
          <cell r="L70">
            <v>0.00625</v>
          </cell>
          <cell r="M70">
            <v>0.0166666666666667</v>
          </cell>
          <cell r="N70">
            <v>0.0166666666666667</v>
          </cell>
          <cell r="O70">
            <v>0.0243055555555556</v>
          </cell>
          <cell r="P70">
            <v>55</v>
          </cell>
          <cell r="Q70">
            <v>55</v>
          </cell>
          <cell r="R70">
            <v>0.00625</v>
          </cell>
          <cell r="S70">
            <v>0.00625</v>
          </cell>
          <cell r="T70">
            <v>0.0166666666666667</v>
          </cell>
          <cell r="U70">
            <v>0.0166666666666667</v>
          </cell>
          <cell r="V70">
            <v>59</v>
          </cell>
          <cell r="W70">
            <v>59</v>
          </cell>
          <cell r="X70">
            <v>0.0243055555555556</v>
          </cell>
          <cell r="Y70">
            <v>0.0243055555555556</v>
          </cell>
        </row>
        <row r="71">
          <cell r="I71">
            <v>55</v>
          </cell>
          <cell r="J71">
            <v>55</v>
          </cell>
          <cell r="K71">
            <v>0.00625</v>
          </cell>
          <cell r="L71">
            <v>0.00625</v>
          </cell>
          <cell r="M71">
            <v>0.0166666666666667</v>
          </cell>
          <cell r="N71">
            <v>0.0166666666666667</v>
          </cell>
          <cell r="O71">
            <v>0.0243055555555556</v>
          </cell>
          <cell r="P71">
            <v>55</v>
          </cell>
          <cell r="Q71">
            <v>55</v>
          </cell>
          <cell r="R71">
            <v>0.00625</v>
          </cell>
          <cell r="S71">
            <v>0.00625</v>
          </cell>
          <cell r="T71">
            <v>0.0166666666666667</v>
          </cell>
          <cell r="U71">
            <v>0.0166666666666667</v>
          </cell>
          <cell r="V71">
            <v>59</v>
          </cell>
          <cell r="W71">
            <v>59</v>
          </cell>
          <cell r="X71">
            <v>0.0243055555555556</v>
          </cell>
          <cell r="Y71">
            <v>0.0243055555555556</v>
          </cell>
        </row>
        <row r="72">
          <cell r="I72">
            <v>55</v>
          </cell>
          <cell r="J72">
            <v>55</v>
          </cell>
          <cell r="K72">
            <v>0.00625</v>
          </cell>
          <cell r="L72">
            <v>0.00625</v>
          </cell>
          <cell r="M72">
            <v>0.0166666666666667</v>
          </cell>
          <cell r="N72">
            <v>0.0166666666666667</v>
          </cell>
          <cell r="O72">
            <v>0.0243055555555556</v>
          </cell>
          <cell r="P72">
            <v>55</v>
          </cell>
          <cell r="Q72">
            <v>55</v>
          </cell>
          <cell r="R72">
            <v>0.00625</v>
          </cell>
          <cell r="S72">
            <v>0.00625</v>
          </cell>
          <cell r="T72">
            <v>0.0166666666666667</v>
          </cell>
          <cell r="U72">
            <v>0.0166666666666667</v>
          </cell>
          <cell r="V72">
            <v>59</v>
          </cell>
          <cell r="W72">
            <v>59</v>
          </cell>
          <cell r="X72">
            <v>0.0243055555555556</v>
          </cell>
          <cell r="Y72">
            <v>0.0243055555555556</v>
          </cell>
        </row>
        <row r="73">
          <cell r="I73">
            <v>55</v>
          </cell>
          <cell r="J73">
            <v>55</v>
          </cell>
          <cell r="K73">
            <v>0.00625</v>
          </cell>
          <cell r="L73">
            <v>0.00625</v>
          </cell>
          <cell r="M73">
            <v>0.0166666666666667</v>
          </cell>
          <cell r="N73">
            <v>0.0166666666666667</v>
          </cell>
          <cell r="O73">
            <v>0.0243055555555556</v>
          </cell>
          <cell r="P73">
            <v>55</v>
          </cell>
          <cell r="Q73">
            <v>55</v>
          </cell>
          <cell r="R73">
            <v>0.00625</v>
          </cell>
          <cell r="S73">
            <v>0.00625</v>
          </cell>
          <cell r="T73">
            <v>0.0166666666666667</v>
          </cell>
          <cell r="U73">
            <v>0.0166666666666667</v>
          </cell>
          <cell r="V73">
            <v>59</v>
          </cell>
          <cell r="W73">
            <v>59</v>
          </cell>
          <cell r="X73">
            <v>0.0243055555555556</v>
          </cell>
          <cell r="Y73">
            <v>0.0243055555555556</v>
          </cell>
        </row>
        <row r="74">
          <cell r="I74">
            <v>55</v>
          </cell>
          <cell r="J74">
            <v>55</v>
          </cell>
          <cell r="K74">
            <v>0.00625</v>
          </cell>
          <cell r="L74">
            <v>0.00625</v>
          </cell>
          <cell r="M74">
            <v>0.0166666666666667</v>
          </cell>
          <cell r="N74">
            <v>0.0166666666666667</v>
          </cell>
          <cell r="O74">
            <v>0.0243055555555556</v>
          </cell>
          <cell r="P74">
            <v>55</v>
          </cell>
          <cell r="Q74">
            <v>55</v>
          </cell>
          <cell r="R74">
            <v>0.00625</v>
          </cell>
          <cell r="S74">
            <v>0.00625</v>
          </cell>
          <cell r="T74">
            <v>0.0166666666666667</v>
          </cell>
          <cell r="U74">
            <v>0.0166666666666667</v>
          </cell>
          <cell r="V74">
            <v>59</v>
          </cell>
          <cell r="W74">
            <v>59</v>
          </cell>
          <cell r="X74">
            <v>0.0243055555555556</v>
          </cell>
          <cell r="Y74">
            <v>0.0243055555555556</v>
          </cell>
        </row>
        <row r="75">
          <cell r="I75">
            <v>55</v>
          </cell>
          <cell r="J75">
            <v>55</v>
          </cell>
          <cell r="K75">
            <v>0.00625</v>
          </cell>
          <cell r="L75">
            <v>0.00625</v>
          </cell>
          <cell r="M75">
            <v>0.0166666666666667</v>
          </cell>
          <cell r="N75">
            <v>0.0166666666666667</v>
          </cell>
          <cell r="O75">
            <v>0.0243055555555556</v>
          </cell>
          <cell r="P75">
            <v>55</v>
          </cell>
          <cell r="Q75">
            <v>55</v>
          </cell>
          <cell r="R75">
            <v>0.00625</v>
          </cell>
          <cell r="S75">
            <v>0.00625</v>
          </cell>
          <cell r="T75">
            <v>0.0166666666666667</v>
          </cell>
          <cell r="U75">
            <v>0.0166666666666667</v>
          </cell>
          <cell r="V75">
            <v>59</v>
          </cell>
          <cell r="W75">
            <v>59</v>
          </cell>
          <cell r="X75">
            <v>0.0243055555555556</v>
          </cell>
          <cell r="Y75">
            <v>0.0243055555555556</v>
          </cell>
        </row>
        <row r="76">
          <cell r="I76">
            <v>55</v>
          </cell>
          <cell r="J76">
            <v>55</v>
          </cell>
          <cell r="K76">
            <v>0.00625</v>
          </cell>
          <cell r="L76">
            <v>0.00625</v>
          </cell>
          <cell r="M76">
            <v>0.0166666666666667</v>
          </cell>
          <cell r="N76">
            <v>0.0166666666666667</v>
          </cell>
          <cell r="O76">
            <v>0.0243055555555556</v>
          </cell>
          <cell r="P76">
            <v>55</v>
          </cell>
          <cell r="Q76">
            <v>55</v>
          </cell>
          <cell r="R76">
            <v>0.00625</v>
          </cell>
          <cell r="S76">
            <v>0.00625</v>
          </cell>
          <cell r="T76">
            <v>0.0166666666666667</v>
          </cell>
          <cell r="U76">
            <v>0.0166666666666667</v>
          </cell>
          <cell r="V76">
            <v>59</v>
          </cell>
          <cell r="W76">
            <v>59</v>
          </cell>
          <cell r="X76">
            <v>0.0243055555555556</v>
          </cell>
          <cell r="Y76">
            <v>0.0243055555555556</v>
          </cell>
        </row>
        <row r="77">
          <cell r="I77">
            <v>55</v>
          </cell>
          <cell r="J77">
            <v>55</v>
          </cell>
          <cell r="K77">
            <v>0.00625</v>
          </cell>
          <cell r="L77">
            <v>0.00625</v>
          </cell>
          <cell r="M77">
            <v>0.0166666666666667</v>
          </cell>
          <cell r="N77">
            <v>0.0166666666666667</v>
          </cell>
          <cell r="O77">
            <v>0.0243055555555556</v>
          </cell>
          <cell r="P77">
            <v>55</v>
          </cell>
          <cell r="Q77">
            <v>55</v>
          </cell>
          <cell r="R77">
            <v>0.00625</v>
          </cell>
          <cell r="S77">
            <v>0.00625</v>
          </cell>
          <cell r="T77">
            <v>0.0166666666666667</v>
          </cell>
          <cell r="U77">
            <v>0.0166666666666667</v>
          </cell>
          <cell r="V77">
            <v>59</v>
          </cell>
          <cell r="W77">
            <v>59</v>
          </cell>
          <cell r="X77">
            <v>0.0243055555555556</v>
          </cell>
          <cell r="Y77">
            <v>0.0243055555555556</v>
          </cell>
        </row>
      </sheetData>
      <sheetData sheetId="9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4.81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4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</v>
          </cell>
          <cell r="G6">
            <v>39851</v>
          </cell>
          <cell r="H6" t="str">
            <v>Šeštadienis</v>
          </cell>
          <cell r="I6">
            <v>0.4583333333333333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0.002777777777777778</v>
          </cell>
          <cell r="F17">
            <v>0.00208333333333333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0.0020833333333333333</v>
          </cell>
          <cell r="F18">
            <v>0.0020833333333333333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0.002777777777777778</v>
          </cell>
          <cell r="F19">
            <v>0.00208333333333333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0.004861111111111111</v>
          </cell>
          <cell r="F20">
            <v>0.00208333333333333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0.008333333333333333</v>
          </cell>
          <cell r="F21">
            <v>0.00208333333333333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0.0020833333333333333</v>
          </cell>
          <cell r="F22">
            <v>0.00208333333333333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0.010416666666666666</v>
          </cell>
          <cell r="F23">
            <v>0.00208333333333333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0.005555555555555556</v>
          </cell>
          <cell r="F24">
            <v>0.00208333333333333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0.006944444444444444</v>
          </cell>
          <cell r="F25">
            <v>0.00208333333333333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0.0020833333333333333</v>
          </cell>
          <cell r="F26">
            <v>0.00208333333333333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0.017361111111111112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0.003472222222222222</v>
          </cell>
          <cell r="F28">
            <v>0.00208333333333333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0.0020833333333333333</v>
          </cell>
          <cell r="F29">
            <v>0.00208333333333333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0.0020833333333333333</v>
          </cell>
          <cell r="F30">
            <v>0.00208333333333333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0.002777777777777778</v>
          </cell>
          <cell r="F31">
            <v>0.00208333333333333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0.003472222222222222</v>
          </cell>
          <cell r="F32">
            <v>0.00208333333333333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0.004861111111111111</v>
          </cell>
          <cell r="F33">
            <v>0.00208333333333333</v>
          </cell>
          <cell r="J33">
            <v>17</v>
          </cell>
          <cell r="M33" t="str">
            <v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0.004861111111111111</v>
          </cell>
          <cell r="F34">
            <v>0.00208333333333333</v>
          </cell>
          <cell r="J34">
            <v>18</v>
          </cell>
          <cell r="M34" t="str">
            <v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0.013888888888888888</v>
          </cell>
          <cell r="F35">
            <v>0.00208333333333333</v>
          </cell>
          <cell r="J35">
            <v>19</v>
          </cell>
          <cell r="M35" t="str">
            <v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0.027777777777777776</v>
          </cell>
          <cell r="F36">
            <v>0.00208333333333333</v>
          </cell>
          <cell r="J36">
            <v>20</v>
          </cell>
          <cell r="M36" t="str">
            <v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0.003472222222222222</v>
          </cell>
          <cell r="F37">
            <v>0.00208333333333333</v>
          </cell>
          <cell r="J37">
            <v>21</v>
          </cell>
          <cell r="M37" t="str">
            <v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0.003472222222222222</v>
          </cell>
          <cell r="F38">
            <v>0.001388888888888889</v>
          </cell>
          <cell r="J38">
            <v>22</v>
          </cell>
          <cell r="M38" t="str">
            <v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0.003472222222222222</v>
          </cell>
          <cell r="F39">
            <v>0.00208333333333333</v>
          </cell>
          <cell r="J39">
            <v>23</v>
          </cell>
          <cell r="M39" t="str">
            <v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0.002777777777777778</v>
          </cell>
          <cell r="F40">
            <v>0.003472222222222222</v>
          </cell>
          <cell r="J40">
            <v>24</v>
          </cell>
          <cell r="M40" t="str">
            <v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0.0020833333333333333</v>
          </cell>
          <cell r="F41">
            <v>0.0020833333333333333</v>
          </cell>
          <cell r="J41">
            <v>25</v>
          </cell>
          <cell r="M41" t="str">
            <v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0.012499999999999999</v>
          </cell>
          <cell r="F42">
            <v>0.00208333333333333</v>
          </cell>
          <cell r="J42">
            <v>26</v>
          </cell>
          <cell r="M42" t="str">
            <v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0.024305555555555556</v>
          </cell>
          <cell r="J43">
            <v>27</v>
          </cell>
          <cell r="M43" t="str">
            <v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0.04097222222222222</v>
          </cell>
          <cell r="F44">
            <v>0.00208333333333333</v>
          </cell>
          <cell r="J44">
            <v>28</v>
          </cell>
          <cell r="M44" t="str">
            <v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0.010416666666666666</v>
          </cell>
          <cell r="F45">
            <v>0.003472222222222222</v>
          </cell>
          <cell r="J45">
            <v>29</v>
          </cell>
          <cell r="M45" t="str">
            <v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0.001388888888888889</v>
          </cell>
          <cell r="F46">
            <v>0.0006944444444444445</v>
          </cell>
          <cell r="J46">
            <v>30</v>
          </cell>
          <cell r="M46" t="str">
            <v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</v>
          </cell>
          <cell r="E9">
            <v>0.5416666666666666</v>
          </cell>
          <cell r="G9">
            <v>0.017361111111111112</v>
          </cell>
          <cell r="H9">
            <v>0</v>
          </cell>
          <cell r="I9">
            <v>0.017361111111111112</v>
          </cell>
          <cell r="J9">
            <v>0.017361111111111112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> </v>
          </cell>
          <cell r="AA9" t="str">
            <v/>
          </cell>
          <cell r="AB9" t="str">
            <v/>
          </cell>
          <cell r="AC9" t="str">
            <v>  </v>
          </cell>
          <cell r="AE9" t="str">
            <v> </v>
          </cell>
          <cell r="AG9" t="str">
            <v/>
          </cell>
          <cell r="AH9" t="str">
            <v/>
          </cell>
          <cell r="AI9" t="str">
            <v>  </v>
          </cell>
          <cell r="AK9" t="str">
            <v> </v>
          </cell>
          <cell r="AM9" t="str">
            <v/>
          </cell>
          <cell r="AN9" t="str">
            <v/>
          </cell>
          <cell r="AO9" t="str">
            <v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0.5590277777777778</v>
          </cell>
          <cell r="E10">
            <v>0.5590277777777778</v>
          </cell>
          <cell r="F10">
            <v>0.006944444444444444</v>
          </cell>
          <cell r="G10">
            <v>0.024305555555555556</v>
          </cell>
          <cell r="H10">
            <v>0</v>
          </cell>
          <cell r="I10">
            <v>0.024305555555555556</v>
          </cell>
          <cell r="J10">
            <v>0.024305555555555556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> </v>
          </cell>
          <cell r="AA10" t="str">
            <v/>
          </cell>
          <cell r="AB10" t="str">
            <v/>
          </cell>
          <cell r="AC10" t="str">
            <v>  </v>
          </cell>
          <cell r="AE10" t="str">
            <v> </v>
          </cell>
          <cell r="AG10" t="str">
            <v/>
          </cell>
          <cell r="AH10" t="str">
            <v/>
          </cell>
          <cell r="AI10" t="str">
            <v>  </v>
          </cell>
          <cell r="AK10" t="str">
            <v> </v>
          </cell>
          <cell r="AM10" t="str">
            <v/>
          </cell>
          <cell r="AN10" t="str">
            <v/>
          </cell>
          <cell r="AO10" t="str">
            <v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0.5902777777777778</v>
          </cell>
          <cell r="E11">
            <v>0.5902777777777778</v>
          </cell>
          <cell r="F11">
            <v>0.006944444444444444</v>
          </cell>
          <cell r="G11">
            <v>0.003472222222222222</v>
          </cell>
          <cell r="H11">
            <v>0.003472222222222222</v>
          </cell>
          <cell r="I11">
            <v>0</v>
          </cell>
          <cell r="J11">
            <v>0.010416666666666666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> </v>
          </cell>
          <cell r="S11" t="str">
            <v>Varžybų atidarymas</v>
          </cell>
          <cell r="U11" t="str">
            <v>Varžybų atidarymas</v>
          </cell>
          <cell r="V11" t="str">
            <v>Varžybų atidarymas  </v>
          </cell>
          <cell r="W11" t="str">
            <v>Varžybų atidarymas   </v>
          </cell>
          <cell r="Y11" t="str">
            <v> </v>
          </cell>
          <cell r="AA11" t="str">
            <v/>
          </cell>
          <cell r="AB11" t="str">
            <v/>
          </cell>
          <cell r="AC11" t="str">
            <v>  </v>
          </cell>
          <cell r="AE11" t="str">
            <v> </v>
          </cell>
          <cell r="AG11" t="str">
            <v/>
          </cell>
          <cell r="AH11" t="str">
            <v/>
          </cell>
          <cell r="AI11" t="str">
            <v>  </v>
          </cell>
          <cell r="AK11" t="str">
            <v> </v>
          </cell>
          <cell r="AM11" t="str">
            <v/>
          </cell>
          <cell r="AN11" t="str">
            <v/>
          </cell>
          <cell r="AO11" t="str">
            <v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</v>
          </cell>
          <cell r="E12">
            <v>0.6041666666666666</v>
          </cell>
          <cell r="F12">
            <v>0.0020833333333333333</v>
          </cell>
          <cell r="G12">
            <v>0.0020833333333333333</v>
          </cell>
          <cell r="H12">
            <v>0.0020833333333333333</v>
          </cell>
          <cell r="I12">
            <v>0</v>
          </cell>
          <cell r="J12">
            <v>0.0020833333333333333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> </v>
          </cell>
          <cell r="AA12" t="str">
            <v/>
          </cell>
          <cell r="AB12" t="str">
            <v/>
          </cell>
          <cell r="AC12" t="str">
            <v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0.6145833333333334</v>
          </cell>
          <cell r="E13">
            <v>0.6104166666666666</v>
          </cell>
          <cell r="F13">
            <v>0.012499999999999999</v>
          </cell>
          <cell r="G13">
            <v>0.0006944444444444445</v>
          </cell>
          <cell r="H13">
            <v>0.0006944444444444445</v>
          </cell>
          <cell r="I13">
            <v>0</v>
          </cell>
          <cell r="J13">
            <v>0.001388888888888889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> </v>
          </cell>
          <cell r="S13" t="str">
            <v>x</v>
          </cell>
          <cell r="U13" t="str">
            <v>x</v>
          </cell>
          <cell r="V13" t="str">
            <v>x  </v>
          </cell>
          <cell r="W13" t="str">
            <v>x   </v>
          </cell>
          <cell r="Y13" t="str">
            <v> </v>
          </cell>
          <cell r="AA13" t="str">
            <v/>
          </cell>
          <cell r="AB13" t="str">
            <v/>
          </cell>
          <cell r="AC13" t="str">
            <v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> </v>
          </cell>
          <cell r="AM13" t="str">
            <v/>
          </cell>
          <cell r="AN13" t="str">
            <v/>
          </cell>
          <cell r="AO13" t="str">
            <v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</v>
          </cell>
          <cell r="E14">
            <v>0.6243055555555554</v>
          </cell>
          <cell r="G14">
            <v>0.012499999999999999</v>
          </cell>
          <cell r="H14">
            <v>0.0020833333333333333</v>
          </cell>
          <cell r="I14">
            <v>0.010416666666666666</v>
          </cell>
          <cell r="J14">
            <v>0.0020833333333333333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> </v>
          </cell>
          <cell r="AG14" t="str">
            <v/>
          </cell>
          <cell r="AH14" t="str">
            <v/>
          </cell>
          <cell r="AI14" t="str">
            <v>  </v>
          </cell>
          <cell r="AK14" t="str">
            <v> </v>
          </cell>
          <cell r="AM14" t="str">
            <v/>
          </cell>
          <cell r="AN14" t="str">
            <v/>
          </cell>
          <cell r="AO14" t="str">
            <v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0.6458333333333334</v>
          </cell>
          <cell r="E15">
            <v>0.6388888888888887</v>
          </cell>
          <cell r="G15">
            <v>0.016666666666666666</v>
          </cell>
          <cell r="H15">
            <v>0.0020833333333333333</v>
          </cell>
          <cell r="I15">
            <v>0.014583333333333334</v>
          </cell>
          <cell r="J15">
            <v>0.0020833333333333333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> </v>
          </cell>
          <cell r="AA15" t="str">
            <v/>
          </cell>
          <cell r="AB15" t="str">
            <v/>
          </cell>
          <cell r="AC15" t="str">
            <v>  </v>
          </cell>
          <cell r="AE15" t="str">
            <v> </v>
          </cell>
          <cell r="AG15" t="str">
            <v/>
          </cell>
          <cell r="AH15" t="str">
            <v/>
          </cell>
          <cell r="AI15" t="str">
            <v>  </v>
          </cell>
          <cell r="AK15" t="str">
            <v> </v>
          </cell>
          <cell r="AM15" t="str">
            <v/>
          </cell>
          <cell r="AN15" t="str">
            <v/>
          </cell>
          <cell r="AO15" t="str">
            <v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</v>
          </cell>
          <cell r="E16">
            <v>0.6576388888888888</v>
          </cell>
          <cell r="G16">
            <v>0.0006944444444444445</v>
          </cell>
          <cell r="H16">
            <v>0.0006944444444444445</v>
          </cell>
          <cell r="I16">
            <v>0</v>
          </cell>
          <cell r="J16">
            <v>0.001388888888888889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> </v>
          </cell>
          <cell r="S16" t="str">
            <v>x</v>
          </cell>
          <cell r="U16" t="str">
            <v>x</v>
          </cell>
          <cell r="V16" t="str">
            <v>x  </v>
          </cell>
          <cell r="W16" t="str">
            <v>x   </v>
          </cell>
          <cell r="Y16" t="str">
            <v> </v>
          </cell>
          <cell r="AA16" t="str">
            <v/>
          </cell>
          <cell r="AB16" t="str">
            <v/>
          </cell>
          <cell r="AC16" t="str">
            <v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> </v>
          </cell>
          <cell r="AM16" t="str">
            <v/>
          </cell>
          <cell r="AN16" t="str">
            <v/>
          </cell>
          <cell r="AO16" t="str">
            <v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</v>
          </cell>
          <cell r="E17">
            <v>0.6590277777777777</v>
          </cell>
          <cell r="F17">
            <v>0.001388888888888889</v>
          </cell>
          <cell r="G17">
            <v>0.010416666666666663</v>
          </cell>
          <cell r="H17">
            <v>0.00208333333333333</v>
          </cell>
          <cell r="I17">
            <v>0.008333333333333333</v>
          </cell>
          <cell r="J17">
            <v>0.002777777777777778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> </v>
          </cell>
          <cell r="AA17" t="str">
            <v/>
          </cell>
          <cell r="AB17" t="str">
            <v/>
          </cell>
          <cell r="AC17" t="str">
            <v>  </v>
          </cell>
          <cell r="AE17" t="str">
            <v> </v>
          </cell>
          <cell r="AG17" t="str">
            <v/>
          </cell>
          <cell r="AH17" t="str">
            <v/>
          </cell>
          <cell r="AI17" t="str">
            <v>  </v>
          </cell>
          <cell r="AK17" t="str">
            <v> </v>
          </cell>
          <cell r="AM17" t="str">
            <v/>
          </cell>
          <cell r="AN17" t="str">
            <v/>
          </cell>
          <cell r="AO17" t="str">
            <v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0.6805555555555555</v>
          </cell>
          <cell r="E18">
            <v>0.6729166666666665</v>
          </cell>
          <cell r="G18">
            <v>0.01597222222222222</v>
          </cell>
          <cell r="H18">
            <v>0.00208333333333333</v>
          </cell>
          <cell r="I18">
            <v>0.01388888888888889</v>
          </cell>
          <cell r="J18">
            <v>0.002777777777777778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> </v>
          </cell>
          <cell r="AG18" t="str">
            <v/>
          </cell>
          <cell r="AH18" t="str">
            <v/>
          </cell>
          <cell r="AI18" t="str">
            <v>  </v>
          </cell>
          <cell r="AK18" t="str">
            <v> </v>
          </cell>
          <cell r="AM18" t="str">
            <v/>
          </cell>
          <cell r="AN18" t="str">
            <v/>
          </cell>
          <cell r="AO18" t="str">
            <v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0.690972222222222</v>
          </cell>
          <cell r="G19">
            <v>0.0006944444444444445</v>
          </cell>
          <cell r="H19">
            <v>0.0006944444444444445</v>
          </cell>
          <cell r="I19">
            <v>0</v>
          </cell>
          <cell r="J19">
            <v>0.001388888888888889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> </v>
          </cell>
          <cell r="S19" t="str">
            <v>x</v>
          </cell>
          <cell r="U19" t="str">
            <v>x</v>
          </cell>
          <cell r="V19" t="str">
            <v>x  </v>
          </cell>
          <cell r="W19" t="str">
            <v>x   </v>
          </cell>
          <cell r="Y19" t="str">
            <v> </v>
          </cell>
          <cell r="AA19" t="str">
            <v/>
          </cell>
          <cell r="AB19" t="str">
            <v/>
          </cell>
          <cell r="AC19" t="str">
            <v>  </v>
          </cell>
          <cell r="AE19" t="str">
            <v> </v>
          </cell>
          <cell r="AG19" t="str">
            <v/>
          </cell>
          <cell r="AH19" t="str">
            <v/>
          </cell>
          <cell r="AI19" t="str">
            <v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</v>
          </cell>
          <cell r="E20">
            <v>0.6923611111111109</v>
          </cell>
          <cell r="G20">
            <v>0.001388888888888889</v>
          </cell>
          <cell r="H20">
            <v>0.001388888888888889</v>
          </cell>
          <cell r="I20">
            <v>0</v>
          </cell>
          <cell r="J20">
            <v>0.003472222222222222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> </v>
          </cell>
          <cell r="AA20" t="str">
            <v/>
          </cell>
          <cell r="AB20" t="str">
            <v/>
          </cell>
          <cell r="AC20" t="str">
            <v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> </v>
          </cell>
          <cell r="AM20" t="str">
            <v/>
          </cell>
          <cell r="AN20" t="str">
            <v/>
          </cell>
          <cell r="AO20" t="str">
            <v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0.7048611111111112</v>
          </cell>
          <cell r="E21">
            <v>0.6951388888888886</v>
          </cell>
          <cell r="G21">
            <v>0.001388888888888889</v>
          </cell>
          <cell r="H21">
            <v>0.001388888888888889</v>
          </cell>
          <cell r="I21">
            <v>0</v>
          </cell>
          <cell r="J21">
            <v>0.003472222222222222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> </v>
          </cell>
          <cell r="AA21" t="str">
            <v/>
          </cell>
          <cell r="AB21" t="str">
            <v/>
          </cell>
          <cell r="AC21" t="str">
            <v>  </v>
          </cell>
          <cell r="AE21" t="str">
            <v> </v>
          </cell>
          <cell r="AG21" t="str">
            <v/>
          </cell>
          <cell r="AH21" t="str">
            <v/>
          </cell>
          <cell r="AI21" t="str">
            <v>  </v>
          </cell>
          <cell r="AK21" t="str">
            <v> </v>
          </cell>
          <cell r="AM21" t="str">
            <v/>
          </cell>
          <cell r="AN21" t="str">
            <v/>
          </cell>
          <cell r="AO21" t="str">
            <v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0.7083333333333334</v>
          </cell>
          <cell r="E22">
            <v>0.6979166666666664</v>
          </cell>
          <cell r="G22">
            <v>0.001388888888888889</v>
          </cell>
          <cell r="H22">
            <v>0.001388888888888889</v>
          </cell>
          <cell r="I22">
            <v>0</v>
          </cell>
          <cell r="J22">
            <v>0.003472222222222222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> </v>
          </cell>
          <cell r="AA22" t="str">
            <v/>
          </cell>
          <cell r="AB22" t="str">
            <v/>
          </cell>
          <cell r="AC22" t="str">
            <v>  </v>
          </cell>
          <cell r="AE22" t="str">
            <v> </v>
          </cell>
          <cell r="AG22" t="str">
            <v/>
          </cell>
          <cell r="AH22" t="str">
            <v/>
          </cell>
          <cell r="AI22" t="str">
            <v>  </v>
          </cell>
          <cell r="AK22" t="str">
            <v> </v>
          </cell>
          <cell r="AM22" t="str">
            <v/>
          </cell>
          <cell r="AN22" t="str">
            <v/>
          </cell>
          <cell r="AO22" t="str">
            <v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0.7118055555555555</v>
          </cell>
          <cell r="E23">
            <v>0.7006944444444442</v>
          </cell>
          <cell r="G23">
            <v>0.001388888888888889</v>
          </cell>
          <cell r="H23">
            <v>0.001388888888888889</v>
          </cell>
          <cell r="I23">
            <v>0</v>
          </cell>
          <cell r="J23">
            <v>0.003472222222222222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> </v>
          </cell>
          <cell r="AA23" t="str">
            <v/>
          </cell>
          <cell r="AB23" t="str">
            <v/>
          </cell>
          <cell r="AC23" t="str">
            <v>  </v>
          </cell>
          <cell r="AE23" t="str">
            <v> </v>
          </cell>
          <cell r="AG23" t="str">
            <v/>
          </cell>
          <cell r="AH23" t="str">
            <v/>
          </cell>
          <cell r="AI23" t="str">
            <v>  </v>
          </cell>
          <cell r="AK23" t="str">
            <v> </v>
          </cell>
          <cell r="AM23" t="str">
            <v/>
          </cell>
          <cell r="AN23" t="str">
            <v/>
          </cell>
          <cell r="AO23" t="str">
            <v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0.7152777777777778</v>
          </cell>
          <cell r="E24">
            <v>0.7034722222222219</v>
          </cell>
          <cell r="G24">
            <v>0.012499999999999995</v>
          </cell>
          <cell r="H24">
            <v>0.00208333333333333</v>
          </cell>
          <cell r="I24">
            <v>0.010416666666666666</v>
          </cell>
          <cell r="J24">
            <v>0.010416666666666666</v>
          </cell>
          <cell r="K24">
            <v>1</v>
          </cell>
          <cell r="L24">
            <v>0.28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> </v>
          </cell>
          <cell r="AA24" t="str">
            <v/>
          </cell>
          <cell r="AB24" t="str">
            <v/>
          </cell>
          <cell r="AC24" t="str">
            <v>  </v>
          </cell>
          <cell r="AE24" t="str">
            <v> </v>
          </cell>
          <cell r="AG24" t="str">
            <v/>
          </cell>
          <cell r="AH24" t="str">
            <v/>
          </cell>
          <cell r="AI24" t="str">
            <v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</v>
          </cell>
          <cell r="E25">
            <v>0.7180555555555552</v>
          </cell>
          <cell r="G25">
            <v>0.012499999999999995</v>
          </cell>
          <cell r="H25">
            <v>0.00208333333333333</v>
          </cell>
          <cell r="I25">
            <v>0.010416666666666666</v>
          </cell>
          <cell r="J25">
            <v>0.010416666666666666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> </v>
          </cell>
          <cell r="AG25" t="str">
            <v/>
          </cell>
          <cell r="AH25" t="str">
            <v/>
          </cell>
          <cell r="AI25" t="str">
            <v>  </v>
          </cell>
          <cell r="AK25" t="str">
            <v> </v>
          </cell>
          <cell r="AM25" t="str">
            <v/>
          </cell>
          <cell r="AN25" t="str">
            <v/>
          </cell>
          <cell r="AO25" t="str">
            <v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</v>
          </cell>
          <cell r="E26">
            <v>0.7326388888888885</v>
          </cell>
          <cell r="G26">
            <v>0.0006944444444444445</v>
          </cell>
          <cell r="H26">
            <v>0.0006944444444444445</v>
          </cell>
          <cell r="I26">
            <v>0</v>
          </cell>
          <cell r="J26">
            <v>0.001388888888888889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> </v>
          </cell>
          <cell r="S26" t="str">
            <v>x</v>
          </cell>
          <cell r="U26" t="str">
            <v>x</v>
          </cell>
          <cell r="V26" t="str">
            <v>x  </v>
          </cell>
          <cell r="W26" t="str">
            <v>x   </v>
          </cell>
          <cell r="Y26" t="str">
            <v> </v>
          </cell>
          <cell r="AA26" t="str">
            <v/>
          </cell>
          <cell r="AB26" t="str">
            <v/>
          </cell>
          <cell r="AC26" t="str">
            <v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> </v>
          </cell>
          <cell r="AM26" t="str">
            <v/>
          </cell>
          <cell r="AN26" t="str">
            <v/>
          </cell>
          <cell r="AO26" t="str">
            <v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0.7465277777777778</v>
          </cell>
          <cell r="E27">
            <v>0.7340277777777774</v>
          </cell>
          <cell r="G27">
            <v>0.014583333333333334</v>
          </cell>
          <cell r="H27">
            <v>0.003472222222222222</v>
          </cell>
          <cell r="I27">
            <v>0.011111111111111112</v>
          </cell>
          <cell r="J27">
            <v>0.002777777777777778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> </v>
          </cell>
          <cell r="AA27" t="str">
            <v/>
          </cell>
          <cell r="AB27" t="str">
            <v/>
          </cell>
          <cell r="AC27" t="str">
            <v>  </v>
          </cell>
          <cell r="AE27" t="str">
            <v> </v>
          </cell>
          <cell r="AG27" t="str">
            <v/>
          </cell>
          <cell r="AH27" t="str">
            <v/>
          </cell>
          <cell r="AI27" t="str">
            <v>  </v>
          </cell>
          <cell r="AK27" t="str">
            <v> </v>
          </cell>
          <cell r="AM27" t="str">
            <v/>
          </cell>
          <cell r="AN27" t="str">
            <v/>
          </cell>
          <cell r="AO27" t="str">
            <v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</v>
          </cell>
          <cell r="E28">
            <v>0.7520833333333329</v>
          </cell>
          <cell r="G28">
            <v>0.014583333333333334</v>
          </cell>
          <cell r="H28">
            <v>0.003472222222222222</v>
          </cell>
          <cell r="I28">
            <v>0.011111111111111112</v>
          </cell>
          <cell r="J28">
            <v>0.002777777777777778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> </v>
          </cell>
          <cell r="AA28" t="str">
            <v/>
          </cell>
          <cell r="AB28" t="str">
            <v/>
          </cell>
          <cell r="AC28" t="str">
            <v>  </v>
          </cell>
          <cell r="AE28" t="str">
            <v> </v>
          </cell>
          <cell r="AG28" t="str">
            <v/>
          </cell>
          <cell r="AH28" t="str">
            <v/>
          </cell>
          <cell r="AI28" t="str">
            <v>  </v>
          </cell>
          <cell r="AK28" t="str">
            <v> </v>
          </cell>
          <cell r="AM28" t="str">
            <v/>
          </cell>
          <cell r="AN28" t="str">
            <v/>
          </cell>
          <cell r="AO28" t="str">
            <v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</v>
          </cell>
          <cell r="E29">
            <v>0.4583333333333333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> </v>
          </cell>
          <cell r="AG29" t="str">
            <v/>
          </cell>
          <cell r="AH29" t="str">
            <v/>
          </cell>
          <cell r="AI29" t="str">
            <v>  </v>
          </cell>
          <cell r="AK29" t="str">
            <v> </v>
          </cell>
          <cell r="AM29" t="str">
            <v/>
          </cell>
          <cell r="AN29" t="str">
            <v/>
          </cell>
          <cell r="AO29" t="str">
            <v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> </v>
          </cell>
          <cell r="AA30" t="str">
            <v/>
          </cell>
          <cell r="AB30" t="str">
            <v/>
          </cell>
          <cell r="AC30" t="str">
            <v>  </v>
          </cell>
          <cell r="AE30" t="str">
            <v> </v>
          </cell>
          <cell r="AG30" t="str">
            <v/>
          </cell>
          <cell r="AH30" t="str">
            <v/>
          </cell>
          <cell r="AI30" t="str">
            <v>  </v>
          </cell>
          <cell r="AK30" t="str">
            <v> </v>
          </cell>
          <cell r="AM30" t="str">
            <v/>
          </cell>
          <cell r="AN30" t="str">
            <v/>
          </cell>
          <cell r="AO30" t="str">
            <v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</v>
          </cell>
          <cell r="E31" t="e">
            <v>#N/A</v>
          </cell>
          <cell r="G31">
            <v>0.013194444444444441</v>
          </cell>
          <cell r="H31">
            <v>0.00208333333333333</v>
          </cell>
          <cell r="I31">
            <v>0.011111111111111112</v>
          </cell>
          <cell r="J31">
            <v>0.002777777777777778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> </v>
          </cell>
          <cell r="AA31" t="str">
            <v/>
          </cell>
          <cell r="AB31" t="str">
            <v/>
          </cell>
          <cell r="AC31" t="str">
            <v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> </v>
          </cell>
          <cell r="AM31" t="str">
            <v/>
          </cell>
          <cell r="AN31" t="str">
            <v/>
          </cell>
          <cell r="AO31" t="str">
            <v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0.007638888888888886</v>
          </cell>
          <cell r="H32">
            <v>0.00208333333333333</v>
          </cell>
          <cell r="I32">
            <v>0.005555555555555556</v>
          </cell>
          <cell r="J32">
            <v>0.002777777777777778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> </v>
          </cell>
          <cell r="AA32" t="str">
            <v/>
          </cell>
          <cell r="AB32" t="str">
            <v/>
          </cell>
          <cell r="AC32" t="str">
            <v>  </v>
          </cell>
          <cell r="AE32" t="str">
            <v> </v>
          </cell>
          <cell r="AG32" t="str">
            <v/>
          </cell>
          <cell r="AH32" t="str">
            <v/>
          </cell>
          <cell r="AI32" t="str">
            <v>  </v>
          </cell>
          <cell r="AK32" t="str">
            <v> </v>
          </cell>
          <cell r="AM32" t="str">
            <v/>
          </cell>
          <cell r="AN32" t="str">
            <v/>
          </cell>
          <cell r="AO32" t="str">
            <v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0.011805555555555552</v>
          </cell>
          <cell r="H33">
            <v>0.00208333333333333</v>
          </cell>
          <cell r="I33">
            <v>0.009722222222222222</v>
          </cell>
          <cell r="J33">
            <v>0.004861111111111111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> </v>
          </cell>
          <cell r="AA33" t="str">
            <v/>
          </cell>
          <cell r="AB33" t="str">
            <v/>
          </cell>
          <cell r="AC33" t="str">
            <v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> </v>
          </cell>
          <cell r="AM33" t="str">
            <v/>
          </cell>
          <cell r="AN33" t="str">
            <v/>
          </cell>
          <cell r="AO33" t="str">
            <v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</v>
          </cell>
          <cell r="E34">
            <v>0.5104166666666666</v>
          </cell>
          <cell r="G34">
            <v>0.011805555555555552</v>
          </cell>
          <cell r="H34">
            <v>0.00208333333333333</v>
          </cell>
          <cell r="I34">
            <v>0.009722222222222222</v>
          </cell>
          <cell r="J34">
            <v>0.004861111111111111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> </v>
          </cell>
          <cell r="AG34" t="str">
            <v/>
          </cell>
          <cell r="AH34" t="str">
            <v/>
          </cell>
          <cell r="AI34" t="str">
            <v>  </v>
          </cell>
          <cell r="AK34" t="str">
            <v> </v>
          </cell>
          <cell r="AM34" t="str">
            <v/>
          </cell>
          <cell r="AN34" t="str">
            <v/>
          </cell>
          <cell r="AO34" t="str">
            <v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0.5208333333333334</v>
          </cell>
          <cell r="E35">
            <v>0.5243055555555555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> </v>
          </cell>
          <cell r="AA35" t="str">
            <v/>
          </cell>
          <cell r="AB35" t="str">
            <v/>
          </cell>
          <cell r="AC35" t="str">
            <v>  </v>
          </cell>
          <cell r="AE35" t="str">
            <v> </v>
          </cell>
          <cell r="AG35" t="str">
            <v/>
          </cell>
          <cell r="AH35" t="str">
            <v/>
          </cell>
          <cell r="AI35" t="str">
            <v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0.5243055555555556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> </v>
          </cell>
          <cell r="AA36" t="str">
            <v/>
          </cell>
          <cell r="AB36" t="str">
            <v/>
          </cell>
          <cell r="AC36" t="str">
            <v>  </v>
          </cell>
          <cell r="AE36" t="str">
            <v> </v>
          </cell>
          <cell r="AG36" t="str">
            <v/>
          </cell>
          <cell r="AH36" t="str">
            <v/>
          </cell>
          <cell r="AI36" t="str">
            <v>  </v>
          </cell>
          <cell r="AK36" t="str">
            <v> </v>
          </cell>
          <cell r="AM36" t="str">
            <v/>
          </cell>
          <cell r="AN36" t="str">
            <v/>
          </cell>
          <cell r="AO36" t="str">
            <v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0.5277777777777778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> </v>
          </cell>
          <cell r="AA37" t="str">
            <v/>
          </cell>
          <cell r="AB37" t="str">
            <v/>
          </cell>
          <cell r="AC37" t="str">
            <v>  </v>
          </cell>
          <cell r="AE37" t="str">
            <v> </v>
          </cell>
          <cell r="AG37" t="str">
            <v/>
          </cell>
          <cell r="AH37" t="str">
            <v/>
          </cell>
          <cell r="AI37" t="str">
            <v>  </v>
          </cell>
          <cell r="AK37" t="str">
            <v> </v>
          </cell>
          <cell r="AM37" t="str">
            <v/>
          </cell>
          <cell r="AN37" t="str">
            <v/>
          </cell>
          <cell r="AO37" t="str">
            <v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> </v>
          </cell>
          <cell r="AA38" t="str">
            <v/>
          </cell>
          <cell r="AB38" t="str">
            <v/>
          </cell>
          <cell r="AC38" t="str">
            <v>  </v>
          </cell>
          <cell r="AE38" t="str">
            <v> </v>
          </cell>
          <cell r="AG38" t="str">
            <v/>
          </cell>
          <cell r="AH38" t="str">
            <v/>
          </cell>
          <cell r="AI38" t="str">
            <v>  </v>
          </cell>
          <cell r="AK38" t="str">
            <v> </v>
          </cell>
          <cell r="AM38" t="str">
            <v/>
          </cell>
          <cell r="AN38" t="str">
            <v/>
          </cell>
          <cell r="AO38" t="str">
            <v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</v>
          </cell>
          <cell r="E39" t="e">
            <v>#N/A</v>
          </cell>
          <cell r="G39">
            <v>0.007638888888888886</v>
          </cell>
          <cell r="H39">
            <v>0.00208333333333333</v>
          </cell>
          <cell r="I39">
            <v>0.005555555555555556</v>
          </cell>
          <cell r="J39">
            <v>0.005555555555555556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> </v>
          </cell>
          <cell r="AA39" t="str">
            <v/>
          </cell>
          <cell r="AB39" t="str">
            <v/>
          </cell>
          <cell r="AC39" t="str">
            <v>  </v>
          </cell>
          <cell r="AE39" t="str">
            <v> </v>
          </cell>
          <cell r="AG39" t="str">
            <v/>
          </cell>
          <cell r="AH39" t="str">
            <v/>
          </cell>
          <cell r="AI39" t="str">
            <v>  </v>
          </cell>
          <cell r="AK39" t="str">
            <v> </v>
          </cell>
          <cell r="AM39" t="str">
            <v/>
          </cell>
          <cell r="AN39" t="str">
            <v/>
          </cell>
          <cell r="AO39" t="str">
            <v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0.545138888888889</v>
          </cell>
          <cell r="E40" t="e">
            <v>#N/A</v>
          </cell>
          <cell r="G40">
            <v>0.009027777777777773</v>
          </cell>
          <cell r="H40">
            <v>0.00208333333333333</v>
          </cell>
          <cell r="I40">
            <v>0.006944444444444444</v>
          </cell>
          <cell r="J40">
            <v>0.006944444444444444</v>
          </cell>
          <cell r="K40">
            <v>1</v>
          </cell>
          <cell r="L40">
            <v>0.7727272727272727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> </v>
          </cell>
          <cell r="AA40" t="str">
            <v/>
          </cell>
          <cell r="AB40" t="str">
            <v/>
          </cell>
          <cell r="AC40" t="str">
            <v>  </v>
          </cell>
          <cell r="AE40" t="str">
            <v> </v>
          </cell>
          <cell r="AG40" t="str">
            <v/>
          </cell>
          <cell r="AH40" t="str">
            <v/>
          </cell>
          <cell r="AI40" t="str">
            <v>  </v>
          </cell>
          <cell r="AK40" t="str">
            <v> </v>
          </cell>
          <cell r="AM40" t="str">
            <v/>
          </cell>
          <cell r="AN40" t="str">
            <v/>
          </cell>
          <cell r="AO40" t="str">
            <v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0.5555555555555556</v>
          </cell>
          <cell r="E41" t="e">
            <v>#N/A</v>
          </cell>
          <cell r="G41">
            <v>0.024999999999999994</v>
          </cell>
          <cell r="H41">
            <v>0.00208333333333333</v>
          </cell>
          <cell r="I41">
            <v>0.022916666666666665</v>
          </cell>
          <cell r="J41">
            <v>0.0020833333333333333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> </v>
          </cell>
          <cell r="AG41" t="str">
            <v/>
          </cell>
          <cell r="AH41" t="str">
            <v/>
          </cell>
          <cell r="AI41" t="str">
            <v>  </v>
          </cell>
          <cell r="AK41" t="str">
            <v> </v>
          </cell>
          <cell r="AM41" t="str">
            <v/>
          </cell>
          <cell r="AN41" t="str">
            <v/>
          </cell>
          <cell r="AO41" t="str">
            <v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</v>
          </cell>
          <cell r="E42" t="e">
            <v>#N/A</v>
          </cell>
          <cell r="G42">
            <v>0.024999999999999994</v>
          </cell>
          <cell r="H42">
            <v>0.00208333333333333</v>
          </cell>
          <cell r="I42">
            <v>0.022916666666666665</v>
          </cell>
          <cell r="J42">
            <v>0.0020833333333333333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> </v>
          </cell>
          <cell r="AA42" t="str">
            <v/>
          </cell>
          <cell r="AB42" t="str">
            <v/>
          </cell>
          <cell r="AC42" t="str">
            <v>  </v>
          </cell>
          <cell r="AE42" t="str">
            <v> </v>
          </cell>
          <cell r="AG42" t="str">
            <v/>
          </cell>
          <cell r="AH42" t="str">
            <v/>
          </cell>
          <cell r="AI42" t="str">
            <v>  </v>
          </cell>
          <cell r="AK42" t="str">
            <v> </v>
          </cell>
          <cell r="AM42" t="str">
            <v/>
          </cell>
          <cell r="AN42" t="str">
            <v/>
          </cell>
          <cell r="AO42" t="str">
            <v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</v>
          </cell>
          <cell r="E43" t="e">
            <v>#N/A</v>
          </cell>
          <cell r="G43">
            <v>0.011805555555555552</v>
          </cell>
          <cell r="H43">
            <v>0.00208333333333333</v>
          </cell>
          <cell r="I43">
            <v>0.009722222222222222</v>
          </cell>
          <cell r="J43">
            <v>0.004861111111111111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> </v>
          </cell>
          <cell r="AA43" t="str">
            <v/>
          </cell>
          <cell r="AB43" t="str">
            <v/>
          </cell>
          <cell r="AC43" t="str">
            <v>  </v>
          </cell>
          <cell r="AE43" t="str">
            <v> </v>
          </cell>
          <cell r="AG43" t="str">
            <v/>
          </cell>
          <cell r="AH43" t="str">
            <v/>
          </cell>
          <cell r="AI43" t="str">
            <v>  </v>
          </cell>
          <cell r="AK43" t="str">
            <v> </v>
          </cell>
          <cell r="AM43" t="str">
            <v/>
          </cell>
          <cell r="AN43" t="str">
            <v/>
          </cell>
          <cell r="AO43" t="str">
            <v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</v>
          </cell>
          <cell r="E44" t="e">
            <v>#N/A</v>
          </cell>
          <cell r="G44">
            <v>0.009027777777777773</v>
          </cell>
          <cell r="H44">
            <v>0.00208333333333333</v>
          </cell>
          <cell r="I44">
            <v>0.006944444444444444</v>
          </cell>
          <cell r="J44">
            <v>0.003472222222222222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> </v>
          </cell>
          <cell r="AA44" t="str">
            <v/>
          </cell>
          <cell r="AB44" t="str">
            <v/>
          </cell>
          <cell r="AC44" t="str">
            <v>  </v>
          </cell>
          <cell r="AE44" t="str">
            <v> </v>
          </cell>
          <cell r="AG44" t="str">
            <v/>
          </cell>
          <cell r="AH44" t="str">
            <v/>
          </cell>
          <cell r="AI44" t="str">
            <v>  </v>
          </cell>
          <cell r="AK44" t="str">
            <v> </v>
          </cell>
          <cell r="AM44" t="str">
            <v/>
          </cell>
          <cell r="AN44" t="str">
            <v/>
          </cell>
          <cell r="AO44" t="str">
            <v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> </v>
          </cell>
          <cell r="U45" t="str">
            <v/>
          </cell>
          <cell r="V45" t="str">
            <v>  </v>
          </cell>
          <cell r="W45" t="str">
            <v>   </v>
          </cell>
          <cell r="Y45" t="str">
            <v> </v>
          </cell>
          <cell r="AA45" t="str">
            <v/>
          </cell>
          <cell r="AB45" t="str">
            <v/>
          </cell>
          <cell r="AC45" t="str">
            <v>  </v>
          </cell>
          <cell r="AE45" t="str">
            <v> </v>
          </cell>
          <cell r="AG45" t="str">
            <v/>
          </cell>
          <cell r="AH45" t="str">
            <v/>
          </cell>
          <cell r="AI45" t="str">
            <v>  </v>
          </cell>
          <cell r="AK45" t="str">
            <v> </v>
          </cell>
          <cell r="AM45" t="str">
            <v/>
          </cell>
          <cell r="AN45" t="str">
            <v/>
          </cell>
          <cell r="AO45" t="str">
            <v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> </v>
          </cell>
          <cell r="U46" t="str">
            <v/>
          </cell>
          <cell r="V46" t="str">
            <v>  </v>
          </cell>
          <cell r="W46" t="str">
            <v>   </v>
          </cell>
          <cell r="Y46" t="str">
            <v> </v>
          </cell>
          <cell r="AA46" t="str">
            <v/>
          </cell>
          <cell r="AB46" t="str">
            <v/>
          </cell>
          <cell r="AC46" t="str">
            <v>  </v>
          </cell>
          <cell r="AE46" t="str">
            <v> </v>
          </cell>
          <cell r="AG46" t="str">
            <v/>
          </cell>
          <cell r="AH46" t="str">
            <v/>
          </cell>
          <cell r="AI46" t="str">
            <v>  </v>
          </cell>
          <cell r="AK46" t="str">
            <v> </v>
          </cell>
          <cell r="AM46" t="str">
            <v/>
          </cell>
          <cell r="AN46" t="str">
            <v/>
          </cell>
          <cell r="AO46" t="str">
            <v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> </v>
          </cell>
          <cell r="U47" t="str">
            <v/>
          </cell>
          <cell r="V47" t="str">
            <v>  </v>
          </cell>
          <cell r="W47" t="str">
            <v>   </v>
          </cell>
          <cell r="Y47" t="str">
            <v> </v>
          </cell>
          <cell r="AA47" t="str">
            <v/>
          </cell>
          <cell r="AB47" t="str">
            <v/>
          </cell>
          <cell r="AC47" t="str">
            <v>  </v>
          </cell>
          <cell r="AE47" t="str">
            <v> </v>
          </cell>
          <cell r="AG47" t="str">
            <v/>
          </cell>
          <cell r="AH47" t="str">
            <v/>
          </cell>
          <cell r="AI47" t="str">
            <v>  </v>
          </cell>
          <cell r="AK47" t="str">
            <v> </v>
          </cell>
          <cell r="AM47" t="str">
            <v/>
          </cell>
          <cell r="AN47" t="str">
            <v/>
          </cell>
          <cell r="AO47" t="str">
            <v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> </v>
          </cell>
          <cell r="U48" t="str">
            <v/>
          </cell>
          <cell r="V48" t="str">
            <v>  </v>
          </cell>
          <cell r="W48" t="str">
            <v>   </v>
          </cell>
          <cell r="Y48" t="str">
            <v> </v>
          </cell>
          <cell r="AA48" t="str">
            <v/>
          </cell>
          <cell r="AB48" t="str">
            <v/>
          </cell>
          <cell r="AC48" t="str">
            <v>  </v>
          </cell>
          <cell r="AE48" t="str">
            <v> </v>
          </cell>
          <cell r="AG48" t="str">
            <v/>
          </cell>
          <cell r="AH48" t="str">
            <v/>
          </cell>
          <cell r="AI48" t="str">
            <v>  </v>
          </cell>
          <cell r="AK48" t="str">
            <v> </v>
          </cell>
          <cell r="AM48" t="str">
            <v/>
          </cell>
          <cell r="AN48" t="str">
            <v/>
          </cell>
          <cell r="AO48" t="str">
            <v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> </v>
          </cell>
          <cell r="U49" t="str">
            <v/>
          </cell>
          <cell r="V49" t="str">
            <v>  </v>
          </cell>
          <cell r="W49" t="str">
            <v>   </v>
          </cell>
          <cell r="Y49" t="str">
            <v> </v>
          </cell>
          <cell r="AA49" t="str">
            <v/>
          </cell>
          <cell r="AB49" t="str">
            <v/>
          </cell>
          <cell r="AC49" t="str">
            <v>  </v>
          </cell>
          <cell r="AE49" t="str">
            <v> </v>
          </cell>
          <cell r="AG49" t="str">
            <v/>
          </cell>
          <cell r="AH49" t="str">
            <v/>
          </cell>
          <cell r="AI49" t="str">
            <v>  </v>
          </cell>
          <cell r="AK49" t="str">
            <v> </v>
          </cell>
          <cell r="AM49" t="str">
            <v/>
          </cell>
          <cell r="AN49" t="str">
            <v/>
          </cell>
          <cell r="AO49" t="str">
            <v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> </v>
          </cell>
          <cell r="U50" t="str">
            <v/>
          </cell>
          <cell r="V50" t="str">
            <v>  </v>
          </cell>
          <cell r="W50" t="str">
            <v>   </v>
          </cell>
          <cell r="Y50" t="str">
            <v> </v>
          </cell>
          <cell r="AA50" t="str">
            <v/>
          </cell>
          <cell r="AB50" t="str">
            <v/>
          </cell>
          <cell r="AC50" t="str">
            <v>  </v>
          </cell>
          <cell r="AE50" t="str">
            <v> </v>
          </cell>
          <cell r="AG50" t="str">
            <v/>
          </cell>
          <cell r="AH50" t="str">
            <v/>
          </cell>
          <cell r="AI50" t="str">
            <v>  </v>
          </cell>
          <cell r="AK50" t="str">
            <v> </v>
          </cell>
          <cell r="AM50" t="str">
            <v/>
          </cell>
          <cell r="AN50" t="str">
            <v/>
          </cell>
          <cell r="AO50" t="str">
            <v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> </v>
          </cell>
          <cell r="U51" t="str">
            <v/>
          </cell>
          <cell r="V51" t="str">
            <v>  </v>
          </cell>
          <cell r="W51" t="str">
            <v>   </v>
          </cell>
          <cell r="Y51" t="str">
            <v> </v>
          </cell>
          <cell r="AA51" t="str">
            <v/>
          </cell>
          <cell r="AB51" t="str">
            <v/>
          </cell>
          <cell r="AC51" t="str">
            <v>  </v>
          </cell>
          <cell r="AE51" t="str">
            <v> </v>
          </cell>
          <cell r="AG51" t="str">
            <v/>
          </cell>
          <cell r="AH51" t="str">
            <v/>
          </cell>
          <cell r="AI51" t="str">
            <v>  </v>
          </cell>
          <cell r="AK51" t="str">
            <v> </v>
          </cell>
          <cell r="AM51" t="str">
            <v/>
          </cell>
          <cell r="AN51" t="str">
            <v/>
          </cell>
          <cell r="AO51" t="str">
            <v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> </v>
          </cell>
          <cell r="U52" t="str">
            <v/>
          </cell>
          <cell r="V52" t="str">
            <v>  </v>
          </cell>
          <cell r="W52" t="str">
            <v>   </v>
          </cell>
          <cell r="Y52" t="str">
            <v> </v>
          </cell>
          <cell r="AA52" t="str">
            <v/>
          </cell>
          <cell r="AB52" t="str">
            <v/>
          </cell>
          <cell r="AC52" t="str">
            <v>  </v>
          </cell>
          <cell r="AE52" t="str">
            <v> </v>
          </cell>
          <cell r="AG52" t="str">
            <v/>
          </cell>
          <cell r="AH52" t="str">
            <v/>
          </cell>
          <cell r="AI52" t="str">
            <v>  </v>
          </cell>
          <cell r="AK52" t="str">
            <v> </v>
          </cell>
          <cell r="AM52" t="str">
            <v/>
          </cell>
          <cell r="AN52" t="str">
            <v/>
          </cell>
          <cell r="AO52" t="str">
            <v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> </v>
          </cell>
          <cell r="U53" t="str">
            <v/>
          </cell>
          <cell r="V53" t="str">
            <v>  </v>
          </cell>
          <cell r="W53" t="str">
            <v>   </v>
          </cell>
          <cell r="Y53" t="str">
            <v> </v>
          </cell>
          <cell r="AA53" t="str">
            <v/>
          </cell>
          <cell r="AB53" t="str">
            <v/>
          </cell>
          <cell r="AC53" t="str">
            <v>  </v>
          </cell>
          <cell r="AE53" t="str">
            <v> </v>
          </cell>
          <cell r="AG53" t="str">
            <v/>
          </cell>
          <cell r="AH53" t="str">
            <v/>
          </cell>
          <cell r="AI53" t="str">
            <v>  </v>
          </cell>
          <cell r="AK53" t="str">
            <v> </v>
          </cell>
          <cell r="AM53" t="str">
            <v/>
          </cell>
          <cell r="AN53" t="str">
            <v/>
          </cell>
          <cell r="AO53" t="str">
            <v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> </v>
          </cell>
          <cell r="U54" t="str">
            <v/>
          </cell>
          <cell r="V54" t="str">
            <v>  </v>
          </cell>
          <cell r="W54" t="str">
            <v>   </v>
          </cell>
          <cell r="Y54" t="str">
            <v> </v>
          </cell>
          <cell r="AA54" t="str">
            <v/>
          </cell>
          <cell r="AB54" t="str">
            <v/>
          </cell>
          <cell r="AC54" t="str">
            <v>  </v>
          </cell>
          <cell r="AE54" t="str">
            <v> </v>
          </cell>
          <cell r="AG54" t="str">
            <v/>
          </cell>
          <cell r="AH54" t="str">
            <v/>
          </cell>
          <cell r="AI54" t="str">
            <v>  </v>
          </cell>
          <cell r="AK54" t="str">
            <v> </v>
          </cell>
          <cell r="AM54" t="str">
            <v/>
          </cell>
          <cell r="AN54" t="str">
            <v/>
          </cell>
          <cell r="AO54" t="str">
            <v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> </v>
          </cell>
          <cell r="U55" t="str">
            <v/>
          </cell>
          <cell r="V55" t="str">
            <v>  </v>
          </cell>
          <cell r="W55" t="str">
            <v>   </v>
          </cell>
          <cell r="Y55" t="str">
            <v> </v>
          </cell>
          <cell r="AA55" t="str">
            <v/>
          </cell>
          <cell r="AB55" t="str">
            <v/>
          </cell>
          <cell r="AC55" t="str">
            <v>  </v>
          </cell>
          <cell r="AE55" t="str">
            <v> </v>
          </cell>
          <cell r="AG55" t="str">
            <v/>
          </cell>
          <cell r="AH55" t="str">
            <v/>
          </cell>
          <cell r="AI55" t="str">
            <v>  </v>
          </cell>
          <cell r="AK55" t="str">
            <v> </v>
          </cell>
          <cell r="AM55" t="str">
            <v/>
          </cell>
          <cell r="AN55" t="str">
            <v/>
          </cell>
          <cell r="AO55" t="str">
            <v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20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0.00037037037037037035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0.00040219907407407413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0.00041956018518518514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0.0004427083333333333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0.00047743055555555554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0.0004947916666666667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0.0005237268518518518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0.0005526620370370369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2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0.0062499999999999995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0.0062499999999999995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0.0062499999999999995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0.00625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0.00625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0.00625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0.00625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0.00625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0.00625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0.00625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0.00625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0.00625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0.00625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0.00625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0.00625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0.00625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0.00625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0.00625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0.00625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0.00625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0.00625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0.00625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0.00625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0.00625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0.00625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0.00625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0.00625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0.00625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0.00625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0.00625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0.00625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0.00625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0.00625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0.00625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0.00625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0.00625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0.00625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0.00625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0.00625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0.00625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0.00625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0.00625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0.00625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0.00625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0.00625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0.00625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0.00625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0.00625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0.00625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0.00625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0.00625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0.00625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0.00625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0.00625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0.00625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0.00625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0.00625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0.00625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0.00625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0.00625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0.00625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0.00625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0.00625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0.00625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0.00625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0.00625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0.00625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0.00625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0.00625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0.00625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0.00625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0.00625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6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9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34.55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0.0005902777777777778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0.0006135416666666666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0.0006395833333333333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0.0006684027777777777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0.000708912037037037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0.0007552083333333333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0.0008246527777777778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0.000859375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0.0009056712962962963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0.0009635416666666667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0.0010648148148148147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0.0011141203703703704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0.001171875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0.0012528935185185184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0.0013454861111111113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0.0014265046296296298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0.0015075231481481482</v>
          </cell>
          <cell r="K52" t="str">
            <v>9M</v>
          </cell>
        </row>
        <row r="53">
          <cell r="D53" t="str">
            <v>10M600m</v>
          </cell>
          <cell r="E53">
            <v>0.0015885416666666667</v>
          </cell>
          <cell r="K53" t="str">
            <v>10M</v>
          </cell>
        </row>
        <row r="54">
          <cell r="D54" t="str">
            <v>1M800m</v>
          </cell>
          <cell r="E54">
            <v>0.001388888888888889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0.0014179398148148148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0.0014815972222222225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0.0015596064814814813</v>
          </cell>
          <cell r="K57" t="str">
            <v>4Mkartis</v>
          </cell>
          <cell r="L57">
            <v>2.2</v>
          </cell>
        </row>
        <row r="58">
          <cell r="D58" t="str">
            <v>5M800m</v>
          </cell>
          <cell r="E58">
            <v>0.0016579861111111112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0.001808449074074074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0.0020399305555555557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0.002155671296296296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0.0023177083333333335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0.002549189814814815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0.0019097222222222222</v>
          </cell>
          <cell r="K66" t="str">
            <v>3M</v>
          </cell>
        </row>
        <row r="67">
          <cell r="D67" t="str">
            <v>4M1000m</v>
          </cell>
          <cell r="E67">
            <v>0.0020024305555555555</v>
          </cell>
          <cell r="K67" t="str">
            <v>4M</v>
          </cell>
        </row>
        <row r="68">
          <cell r="D68" t="str">
            <v>5M1000m</v>
          </cell>
          <cell r="E68">
            <v>0.0021644675925925924</v>
          </cell>
          <cell r="K68" t="str">
            <v>5M</v>
          </cell>
        </row>
        <row r="69">
          <cell r="D69" t="str">
            <v>6M1000m</v>
          </cell>
          <cell r="E69">
            <v>0.0023149305555555558</v>
          </cell>
          <cell r="K69" t="str">
            <v>6M</v>
          </cell>
        </row>
        <row r="70">
          <cell r="D70" t="str">
            <v>7M1000m</v>
          </cell>
          <cell r="E70">
            <v>0.002546412037037037</v>
          </cell>
          <cell r="K70" t="str">
            <v>7M</v>
          </cell>
        </row>
        <row r="71">
          <cell r="D71" t="str">
            <v>8M1000m</v>
          </cell>
          <cell r="E71">
            <v>0.002720023148148148</v>
          </cell>
          <cell r="K71" t="str">
            <v>8M</v>
          </cell>
        </row>
        <row r="72">
          <cell r="D72" t="str">
            <v>9M1000m</v>
          </cell>
          <cell r="E72">
            <v>0.00295150462962963</v>
          </cell>
          <cell r="K72" t="str">
            <v>9M</v>
          </cell>
        </row>
        <row r="73">
          <cell r="D73" t="str">
            <v>10M1000m</v>
          </cell>
          <cell r="E73">
            <v>0.0032408564814814813</v>
          </cell>
          <cell r="K73" t="str">
            <v>10M</v>
          </cell>
        </row>
        <row r="74">
          <cell r="D74" t="str">
            <v>1M1500m</v>
          </cell>
          <cell r="E74">
            <v>0.002835648148148148</v>
          </cell>
          <cell r="K74" t="str">
            <v>1M</v>
          </cell>
        </row>
        <row r="75">
          <cell r="D75" t="str">
            <v>2M1500m</v>
          </cell>
          <cell r="E75">
            <v>0.002893634259259259</v>
          </cell>
          <cell r="K75" t="str">
            <v>2M</v>
          </cell>
        </row>
        <row r="76">
          <cell r="D76" t="str">
            <v>3M1500m</v>
          </cell>
          <cell r="E76">
            <v>0.003009375</v>
          </cell>
          <cell r="K76" t="str">
            <v>3M</v>
          </cell>
        </row>
        <row r="77">
          <cell r="D77" t="str">
            <v>4M1500m</v>
          </cell>
          <cell r="E77">
            <v>0.003182986111111111</v>
          </cell>
          <cell r="K77" t="str">
            <v>4M</v>
          </cell>
        </row>
        <row r="78">
          <cell r="D78" t="str">
            <v>5M1500m</v>
          </cell>
          <cell r="E78">
            <v>0.003426041666666667</v>
          </cell>
          <cell r="K78" t="str">
            <v>5M</v>
          </cell>
        </row>
        <row r="79">
          <cell r="D79" t="str">
            <v>6M1500m</v>
          </cell>
          <cell r="E79">
            <v>0.003703819444444444</v>
          </cell>
          <cell r="K79" t="str">
            <v>6M</v>
          </cell>
        </row>
        <row r="80">
          <cell r="D80" t="str">
            <v>7M1500m</v>
          </cell>
          <cell r="E80">
            <v>0.003993171296296296</v>
          </cell>
          <cell r="K80" t="str">
            <v>7M</v>
          </cell>
        </row>
        <row r="81">
          <cell r="D81" t="str">
            <v>8M1500m</v>
          </cell>
          <cell r="E81">
            <v>0.004282523148148148</v>
          </cell>
          <cell r="K81" t="str">
            <v>8M</v>
          </cell>
        </row>
        <row r="82">
          <cell r="D82" t="str">
            <v>9M1500m</v>
          </cell>
          <cell r="E82">
            <v>0.00451400462962963</v>
          </cell>
          <cell r="K82" t="str">
            <v>9M</v>
          </cell>
        </row>
        <row r="83">
          <cell r="D83" t="str">
            <v>10M1500m</v>
          </cell>
          <cell r="E83">
            <v>0.005034837962962963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0.0061342592592592594</v>
          </cell>
          <cell r="K94" t="str">
            <v>1M</v>
          </cell>
        </row>
        <row r="95">
          <cell r="D95" t="str">
            <v>2M3000m</v>
          </cell>
          <cell r="E95">
            <v>0.00619224537037037</v>
          </cell>
          <cell r="K95" t="str">
            <v>2M</v>
          </cell>
        </row>
        <row r="96">
          <cell r="D96" t="str">
            <v>3M3000m</v>
          </cell>
          <cell r="E96">
            <v>0.006481597222222223</v>
          </cell>
          <cell r="K96" t="str">
            <v>3M</v>
          </cell>
        </row>
        <row r="97">
          <cell r="D97" t="str">
            <v>4M3000m</v>
          </cell>
          <cell r="E97">
            <v>0.0068288194444444455</v>
          </cell>
          <cell r="K97" t="str">
            <v>4M</v>
          </cell>
        </row>
        <row r="98">
          <cell r="D98" t="str">
            <v>5M3000m</v>
          </cell>
          <cell r="E98">
            <v>0.007349652777777778</v>
          </cell>
          <cell r="K98" t="str">
            <v>5M</v>
          </cell>
        </row>
        <row r="99">
          <cell r="D99" t="str">
            <v>6M3000m</v>
          </cell>
          <cell r="E99">
            <v>0.007986226851851852</v>
          </cell>
          <cell r="K99" t="str">
            <v>6M</v>
          </cell>
        </row>
        <row r="100">
          <cell r="D100" t="str">
            <v>7M3000m</v>
          </cell>
          <cell r="E100">
            <v>0.008680671296296296</v>
          </cell>
          <cell r="K100" t="str">
            <v>7M</v>
          </cell>
        </row>
        <row r="101">
          <cell r="D101" t="str">
            <v>8M3000m</v>
          </cell>
          <cell r="E101">
            <v>0.009259375</v>
          </cell>
          <cell r="K101" t="str">
            <v>8M</v>
          </cell>
        </row>
        <row r="102">
          <cell r="D102" t="str">
            <v>9M3000m</v>
          </cell>
          <cell r="E102">
            <v>0.010069560185185185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8.95</v>
          </cell>
          <cell r="K107" t="str">
            <v>4M</v>
          </cell>
        </row>
        <row r="108">
          <cell r="D108" t="str">
            <v>5M60m bb</v>
          </cell>
          <cell r="E108">
            <v>9.55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8.95</v>
          </cell>
          <cell r="K117" t="str">
            <v>4M</v>
          </cell>
        </row>
        <row r="118">
          <cell r="D118" t="str">
            <v>5Mjn60m bb</v>
          </cell>
          <cell r="E118">
            <v>9.55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4.81</v>
          </cell>
        </row>
        <row r="137">
          <cell r="D137" t="str">
            <v>4Mjc60m bb</v>
          </cell>
          <cell r="E137">
            <v>8.55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0.00037037037037037035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0.00040219907407407413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0.00041956018518518514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0.0004427083333333333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0.00047743055555555554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0.0004947916666666667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0.0005237268518518518</v>
          </cell>
          <cell r="K192" t="str">
            <v>9V</v>
          </cell>
        </row>
        <row r="193">
          <cell r="D193" t="str">
            <v>10V300m</v>
          </cell>
          <cell r="E193">
            <v>0.0005526620370370369</v>
          </cell>
          <cell r="K193" t="str">
            <v>10V</v>
          </cell>
        </row>
        <row r="194">
          <cell r="D194" t="str">
            <v>1V400m</v>
          </cell>
          <cell r="E194">
            <v>0.0005208333333333333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0.0005417824074074074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0.000566550925925926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0.0005908564814814815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0.0006105324074074074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0.0006394675925925926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0.000685763888888889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0.0007204861111111111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0.0007552083333333333</v>
          </cell>
          <cell r="K202" t="str">
            <v>9V</v>
          </cell>
        </row>
        <row r="203">
          <cell r="D203" t="str">
            <v>10V400m</v>
          </cell>
          <cell r="E203">
            <v>0.0007899305555555555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0.0009045138888888888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0.0009577546296296296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0.0010040509259259258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0.0010560185185185184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0.0011255787037037037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0.0011833333333333333</v>
          </cell>
          <cell r="K211" t="str">
            <v>8V</v>
          </cell>
        </row>
        <row r="212">
          <cell r="D212" t="str">
            <v>9V600m</v>
          </cell>
          <cell r="E212">
            <v>0.0012413194444444444</v>
          </cell>
          <cell r="K212" t="str">
            <v>9V</v>
          </cell>
        </row>
        <row r="213">
          <cell r="D213" t="str">
            <v>10V600m</v>
          </cell>
          <cell r="E213">
            <v>0.0012991898148148149</v>
          </cell>
          <cell r="K213" t="str">
            <v>10V</v>
          </cell>
        </row>
        <row r="214">
          <cell r="D214" t="str">
            <v>1V800m</v>
          </cell>
          <cell r="E214">
            <v>0.0012152777777777778</v>
          </cell>
          <cell r="K214" t="str">
            <v>1Vrut3kg</v>
          </cell>
        </row>
        <row r="215">
          <cell r="D215" t="str">
            <v>2V800m</v>
          </cell>
          <cell r="E215">
            <v>0.0012559027777777779</v>
          </cell>
          <cell r="K215" t="str">
            <v>2Vrut3kg</v>
          </cell>
        </row>
        <row r="216">
          <cell r="D216" t="str">
            <v>3V800m</v>
          </cell>
          <cell r="E216">
            <v>0.0012876157407407406</v>
          </cell>
          <cell r="K216" t="str">
            <v>3Vrut3kg</v>
          </cell>
        </row>
        <row r="217">
          <cell r="D217" t="str">
            <v>4V800m</v>
          </cell>
          <cell r="E217">
            <v>0.001351273148148148</v>
          </cell>
          <cell r="K217" t="str">
            <v>4Vrut3kg</v>
          </cell>
        </row>
        <row r="218">
          <cell r="D218" t="str">
            <v>5V800m</v>
          </cell>
          <cell r="E218">
            <v>0.0014149305555555556</v>
          </cell>
          <cell r="K218" t="str">
            <v>5Vrut3kg</v>
          </cell>
        </row>
        <row r="219">
          <cell r="D219" t="str">
            <v>6V800m</v>
          </cell>
          <cell r="E219">
            <v>0.0015190972222222222</v>
          </cell>
          <cell r="K219" t="str">
            <v>6Vrut3kg</v>
          </cell>
        </row>
        <row r="220">
          <cell r="D220" t="str">
            <v>7V800m</v>
          </cell>
          <cell r="E220">
            <v>0.0016464120370370372</v>
          </cell>
          <cell r="K220" t="str">
            <v>7Vrut3kg</v>
          </cell>
        </row>
        <row r="221">
          <cell r="D221" t="str">
            <v>8V800m</v>
          </cell>
          <cell r="E221">
            <v>0.0017390046296296294</v>
          </cell>
          <cell r="K221" t="str">
            <v>8Vrut3kg</v>
          </cell>
        </row>
        <row r="222">
          <cell r="D222" t="str">
            <v>9V800m</v>
          </cell>
          <cell r="E222">
            <v>0.0018547453703703703</v>
          </cell>
          <cell r="K222" t="str">
            <v>9Vrut3kg</v>
          </cell>
        </row>
        <row r="223">
          <cell r="D223" t="str">
            <v>10V800m</v>
          </cell>
          <cell r="E223">
            <v>0.0020283564814814812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0.0016782407407407406</v>
          </cell>
          <cell r="K226" t="str">
            <v>3V</v>
          </cell>
        </row>
        <row r="227">
          <cell r="D227" t="str">
            <v>4V1000m</v>
          </cell>
          <cell r="E227">
            <v>0.0017362268518518519</v>
          </cell>
          <cell r="K227" t="str">
            <v>4V</v>
          </cell>
        </row>
        <row r="228">
          <cell r="D228" t="str">
            <v>5V1000m</v>
          </cell>
          <cell r="E228">
            <v>0.00181724537037037</v>
          </cell>
          <cell r="K228" t="str">
            <v>5V</v>
          </cell>
        </row>
        <row r="229">
          <cell r="D229" t="str">
            <v>6V1000m</v>
          </cell>
          <cell r="E229">
            <v>0.001967708333333333</v>
          </cell>
          <cell r="K229" t="str">
            <v>6V</v>
          </cell>
        </row>
        <row r="230">
          <cell r="D230" t="str">
            <v>7V1000m</v>
          </cell>
          <cell r="E230">
            <v>0.002083449074074074</v>
          </cell>
          <cell r="K230" t="str">
            <v>7V</v>
          </cell>
        </row>
        <row r="231">
          <cell r="D231" t="str">
            <v>8V1000m</v>
          </cell>
          <cell r="E231">
            <v>0.002199189814814815</v>
          </cell>
          <cell r="K231" t="str">
            <v>8V</v>
          </cell>
        </row>
        <row r="232">
          <cell r="D232" t="str">
            <v>9V1000m</v>
          </cell>
          <cell r="E232">
            <v>0.0023149305555555558</v>
          </cell>
          <cell r="K232" t="str">
            <v>9V</v>
          </cell>
        </row>
        <row r="233">
          <cell r="D233" t="str">
            <v>10V1000m</v>
          </cell>
          <cell r="E233">
            <v>0.0024306712962962967</v>
          </cell>
          <cell r="K233" t="str">
            <v>10V</v>
          </cell>
        </row>
        <row r="234">
          <cell r="D234" t="str">
            <v>1V1500m</v>
          </cell>
          <cell r="E234">
            <v>0.002488425925925926</v>
          </cell>
          <cell r="K234" t="str">
            <v>1V</v>
          </cell>
        </row>
        <row r="235">
          <cell r="D235" t="str">
            <v>2V1500m</v>
          </cell>
          <cell r="E235">
            <v>0.002546412037037037</v>
          </cell>
          <cell r="K235" t="str">
            <v>2V</v>
          </cell>
        </row>
        <row r="236">
          <cell r="D236" t="str">
            <v>3V1500m</v>
          </cell>
          <cell r="E236">
            <v>0.0026390046296296296</v>
          </cell>
          <cell r="K236" t="str">
            <v>3V</v>
          </cell>
        </row>
        <row r="237">
          <cell r="D237" t="str">
            <v>4V1500m</v>
          </cell>
          <cell r="E237">
            <v>0.002743171296296296</v>
          </cell>
          <cell r="K237" t="str">
            <v>4V</v>
          </cell>
        </row>
        <row r="238">
          <cell r="D238" t="str">
            <v>5V1500m</v>
          </cell>
          <cell r="E238">
            <v>0.002893634259259259</v>
          </cell>
          <cell r="K238" t="str">
            <v>5V</v>
          </cell>
        </row>
        <row r="239">
          <cell r="D239" t="str">
            <v>6V1500m</v>
          </cell>
          <cell r="E239">
            <v>0.0031019675925925932</v>
          </cell>
          <cell r="K239" t="str">
            <v>6V</v>
          </cell>
        </row>
        <row r="240">
          <cell r="D240" t="str">
            <v>7V1500m</v>
          </cell>
          <cell r="E240">
            <v>0.003356597222222222</v>
          </cell>
          <cell r="K240" t="str">
            <v>7V</v>
          </cell>
        </row>
        <row r="241">
          <cell r="D241" t="str">
            <v>8V1500m</v>
          </cell>
          <cell r="E241">
            <v>0.003588078703703703</v>
          </cell>
          <cell r="K241" t="str">
            <v>8V</v>
          </cell>
        </row>
        <row r="242">
          <cell r="D242" t="str">
            <v>9V1500m</v>
          </cell>
          <cell r="E242">
            <v>0.003819560185185185</v>
          </cell>
          <cell r="K242" t="str">
            <v>9V</v>
          </cell>
        </row>
        <row r="243">
          <cell r="D243" t="str">
            <v>10V1500m</v>
          </cell>
          <cell r="E243">
            <v>0.004051041666666666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0.005381944444444445</v>
          </cell>
          <cell r="K254" t="str">
            <v>1V</v>
          </cell>
        </row>
        <row r="255">
          <cell r="D255" t="str">
            <v>2V3000m</v>
          </cell>
          <cell r="E255">
            <v>0.005497800925925926</v>
          </cell>
          <cell r="K255" t="str">
            <v>2V</v>
          </cell>
        </row>
        <row r="256">
          <cell r="D256" t="str">
            <v>3V3000m</v>
          </cell>
          <cell r="E256">
            <v>0.005671412037037037</v>
          </cell>
          <cell r="K256" t="str">
            <v>3V</v>
          </cell>
        </row>
        <row r="257">
          <cell r="D257" t="str">
            <v>4V3000m</v>
          </cell>
          <cell r="E257">
            <v>0.005902893518518519</v>
          </cell>
          <cell r="K257" t="str">
            <v>4V</v>
          </cell>
        </row>
        <row r="258">
          <cell r="D258" t="str">
            <v>5V3000m</v>
          </cell>
          <cell r="E258">
            <v>0.006250115740740741</v>
          </cell>
          <cell r="K258" t="str">
            <v>5V</v>
          </cell>
        </row>
        <row r="259">
          <cell r="D259" t="str">
            <v>6V3000m</v>
          </cell>
          <cell r="E259">
            <v>0.006655208333333333</v>
          </cell>
          <cell r="K259" t="str">
            <v>6V</v>
          </cell>
        </row>
        <row r="260">
          <cell r="D260" t="str">
            <v>7V3000m</v>
          </cell>
          <cell r="E260">
            <v>0.007176041666666667</v>
          </cell>
          <cell r="K260" t="str">
            <v>7V</v>
          </cell>
        </row>
        <row r="261">
          <cell r="D261" t="str">
            <v>8V3000m</v>
          </cell>
          <cell r="E261">
            <v>0.007581134259259259</v>
          </cell>
          <cell r="K261" t="str">
            <v>8V</v>
          </cell>
        </row>
        <row r="262">
          <cell r="D262" t="str">
            <v>9V3000m</v>
          </cell>
          <cell r="E262">
            <v>0.007986226851851852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8.45</v>
          </cell>
          <cell r="K267" t="str">
            <v>4V</v>
          </cell>
        </row>
        <row r="268">
          <cell r="D268" t="str">
            <v>5V60M bb</v>
          </cell>
          <cell r="E268">
            <v>8.95</v>
          </cell>
          <cell r="K268" t="str">
            <v>5V</v>
          </cell>
        </row>
        <row r="269">
          <cell r="D269" t="str">
            <v>6V60M bb</v>
          </cell>
          <cell r="E269">
            <v>9.45</v>
          </cell>
          <cell r="K269" t="str">
            <v>6V</v>
          </cell>
        </row>
        <row r="270">
          <cell r="D270" t="str">
            <v>7V60M bb</v>
          </cell>
          <cell r="E270">
            <v>10.05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</v>
          </cell>
          <cell r="K278" t="str">
            <v>5M</v>
          </cell>
        </row>
        <row r="279">
          <cell r="D279" t="str">
            <v>6Vbb</v>
          </cell>
          <cell r="E279">
            <v>8.95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0.0009855324074074074</v>
          </cell>
        </row>
        <row r="297">
          <cell r="D297" t="str">
            <v>4V4x200m</v>
          </cell>
          <cell r="E297">
            <v>0.0010417824074074073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0.001134375</v>
          </cell>
        </row>
        <row r="300">
          <cell r="D300" t="str">
            <v>7V4x200m</v>
          </cell>
          <cell r="E300">
            <v>0.0012153935185185186</v>
          </cell>
        </row>
        <row r="301">
          <cell r="D301" t="str">
            <v>8V4x200m</v>
          </cell>
          <cell r="E301">
            <v>0.0012732638888888889</v>
          </cell>
        </row>
        <row r="302">
          <cell r="D302" t="str">
            <v>9V4x200m</v>
          </cell>
          <cell r="E302">
            <v>0.0013311342592592593</v>
          </cell>
        </row>
        <row r="303">
          <cell r="D303" t="str">
            <v>10V4x200m</v>
          </cell>
          <cell r="E303">
            <v>0.0013890046296296298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0.001058449074074074</v>
          </cell>
        </row>
        <row r="307">
          <cell r="D307" t="str">
            <v>4M4x200m</v>
          </cell>
          <cell r="E307">
            <v>0.001183449074074074</v>
          </cell>
        </row>
        <row r="308">
          <cell r="D308" t="str">
            <v>5M4x200m</v>
          </cell>
          <cell r="E308">
            <v>0.0012413194444444444</v>
          </cell>
        </row>
        <row r="309">
          <cell r="D309" t="str">
            <v>6M4x200m</v>
          </cell>
          <cell r="E309">
            <v>0.001333912037037037</v>
          </cell>
        </row>
        <row r="310">
          <cell r="D310" t="str">
            <v>7M4x200m</v>
          </cell>
          <cell r="E310">
            <v>0.0014496527777777778</v>
          </cell>
        </row>
        <row r="311">
          <cell r="D311" t="str">
            <v>8M4x200m</v>
          </cell>
          <cell r="E311">
            <v>0.0015075231481481482</v>
          </cell>
        </row>
        <row r="312">
          <cell r="D312" t="str">
            <v>9M4x200m</v>
          </cell>
          <cell r="E312">
            <v>0.0015885416666666667</v>
          </cell>
        </row>
        <row r="313">
          <cell r="D313" t="str">
            <v>10M4x200m</v>
          </cell>
          <cell r="E313">
            <v>0.0016811342592592592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0.8333333333333334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0.8333333333333334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</v>
          </cell>
          <cell r="S37">
            <v>8.26</v>
          </cell>
        </row>
        <row r="38">
          <cell r="Q38" t="str">
            <v>60mm5</v>
          </cell>
          <cell r="R38">
            <v>8.46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0.000699189814814815</v>
          </cell>
          <cell r="S100">
            <v>0.000676736111111111</v>
          </cell>
        </row>
        <row r="101">
          <cell r="Q101" t="str">
            <v>400mm4</v>
          </cell>
          <cell r="R101">
            <v>0.000699884259259259</v>
          </cell>
          <cell r="S101">
            <v>0.000694560185185185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0.00150972222222222</v>
          </cell>
          <cell r="S114">
            <v>0.00149039351851852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0.00677337962962963</v>
          </cell>
          <cell r="S118">
            <v>0.00664166666666667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5000 V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5">
        <row r="6">
          <cell r="H6" t="str">
            <v>60m bb.99 v</v>
          </cell>
          <cell r="I6">
            <v>0.708333333333333</v>
          </cell>
          <cell r="J6">
            <v>1</v>
          </cell>
        </row>
        <row r="7">
          <cell r="H7" t="str">
            <v>tolis v</v>
          </cell>
          <cell r="I7">
            <v>0.708333333333333</v>
          </cell>
          <cell r="J7">
            <v>1</v>
          </cell>
        </row>
        <row r="8">
          <cell r="H8" t="str">
            <v>aukštis m</v>
          </cell>
          <cell r="I8">
            <v>0.708333333333333</v>
          </cell>
          <cell r="J8">
            <v>1</v>
          </cell>
        </row>
        <row r="9">
          <cell r="H9" t="str">
            <v>rut v</v>
          </cell>
          <cell r="I9">
            <v>0.708333333333333</v>
          </cell>
          <cell r="J9">
            <v>1</v>
          </cell>
        </row>
        <row r="10">
          <cell r="H10" t="str">
            <v>60m m</v>
          </cell>
          <cell r="I10">
            <v>0.7187499999999997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</v>
          </cell>
          <cell r="J12">
            <v>1</v>
          </cell>
        </row>
        <row r="13">
          <cell r="H13" t="str">
            <v>1500m v</v>
          </cell>
          <cell r="I13">
            <v>0.7499999999999996</v>
          </cell>
          <cell r="J13">
            <v>1</v>
          </cell>
        </row>
        <row r="14">
          <cell r="H14" t="str">
            <v>tolis m</v>
          </cell>
          <cell r="I14">
            <v>0.7499999999999996</v>
          </cell>
          <cell r="J14">
            <v>1</v>
          </cell>
        </row>
        <row r="15">
          <cell r="H15" t="str">
            <v>aukštis v</v>
          </cell>
          <cell r="I15">
            <v>0.7499999999999996</v>
          </cell>
          <cell r="J15">
            <v>1</v>
          </cell>
        </row>
        <row r="16">
          <cell r="H16" t="str">
            <v>rut m</v>
          </cell>
          <cell r="I16">
            <v>0.7499999999999996</v>
          </cell>
          <cell r="J16">
            <v>1</v>
          </cell>
        </row>
        <row r="17">
          <cell r="H17" t="str">
            <v>60m m</v>
          </cell>
          <cell r="I17">
            <v>0.7604166666666662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</v>
          </cell>
          <cell r="J19">
            <v>1</v>
          </cell>
        </row>
        <row r="20">
          <cell r="H20" t="str">
            <v>400m v</v>
          </cell>
          <cell r="I20">
            <v>0.7812499999999994</v>
          </cell>
          <cell r="J20">
            <v>1</v>
          </cell>
        </row>
        <row r="21">
          <cell r="H21" t="str">
            <v>2000m klb v</v>
          </cell>
          <cell r="I21">
            <v>0.7916666666666661</v>
          </cell>
          <cell r="J21">
            <v>1</v>
          </cell>
        </row>
        <row r="22">
          <cell r="H22" t="str">
            <v>1500m klb m</v>
          </cell>
          <cell r="I22">
            <v>0.7986111111111105</v>
          </cell>
          <cell r="J22">
            <v>1</v>
          </cell>
        </row>
        <row r="23">
          <cell r="H23" t="str">
            <v>60m bb m</v>
          </cell>
          <cell r="I23">
            <v>0.708333333333333</v>
          </cell>
          <cell r="J23">
            <v>2</v>
          </cell>
        </row>
        <row r="24">
          <cell r="H24" t="str">
            <v>triš m</v>
          </cell>
          <cell r="I24">
            <v>0.708333333333333</v>
          </cell>
          <cell r="J24">
            <v>2</v>
          </cell>
        </row>
        <row r="25">
          <cell r="H25" t="str">
            <v>kartis m</v>
          </cell>
          <cell r="I25">
            <v>0.708333333333333</v>
          </cell>
          <cell r="J25">
            <v>2</v>
          </cell>
        </row>
        <row r="26">
          <cell r="H26" t="str">
            <v>kartis v</v>
          </cell>
          <cell r="I26">
            <v>0.708333333333333</v>
          </cell>
          <cell r="J26">
            <v>2</v>
          </cell>
        </row>
        <row r="27">
          <cell r="H27" t="str">
            <v>60m bb v</v>
          </cell>
          <cell r="I27">
            <v>0.7187499999999997</v>
          </cell>
          <cell r="J27">
            <v>2</v>
          </cell>
        </row>
        <row r="28">
          <cell r="H28" t="str">
            <v>200m m</v>
          </cell>
          <cell r="I28">
            <v>0.7256944444444441</v>
          </cell>
          <cell r="J28">
            <v>2</v>
          </cell>
        </row>
        <row r="29">
          <cell r="H29" t="str">
            <v>200m v</v>
          </cell>
          <cell r="I29">
            <v>0.7361111111111107</v>
          </cell>
          <cell r="J29">
            <v>2</v>
          </cell>
        </row>
        <row r="30">
          <cell r="H30" t="str">
            <v>800m m</v>
          </cell>
          <cell r="I30">
            <v>0.7499999999999996</v>
          </cell>
          <cell r="J30">
            <v>2</v>
          </cell>
        </row>
        <row r="31">
          <cell r="H31" t="str">
            <v>triš v</v>
          </cell>
          <cell r="I31">
            <v>0.7499999999999996</v>
          </cell>
          <cell r="J31">
            <v>2</v>
          </cell>
        </row>
        <row r="32">
          <cell r="H32" t="str">
            <v>800m v</v>
          </cell>
          <cell r="I32">
            <v>0.756944444444444</v>
          </cell>
          <cell r="J32">
            <v>2</v>
          </cell>
        </row>
        <row r="33">
          <cell r="H33" t="str">
            <v>200m m</v>
          </cell>
          <cell r="I33">
            <v>0.7673611111111106</v>
          </cell>
          <cell r="J33">
            <v>2</v>
          </cell>
        </row>
        <row r="34">
          <cell r="H34" t="str">
            <v>200m v</v>
          </cell>
          <cell r="I34">
            <v>0.7708333333333328</v>
          </cell>
          <cell r="J34">
            <v>2</v>
          </cell>
        </row>
        <row r="35">
          <cell r="H35" t="str">
            <v>3000m m</v>
          </cell>
          <cell r="I35">
            <v>0.7777777777777772</v>
          </cell>
          <cell r="J35">
            <v>2</v>
          </cell>
        </row>
        <row r="36">
          <cell r="H36" t="str">
            <v>3000m v</v>
          </cell>
          <cell r="I36">
            <v>0.7881944444444439</v>
          </cell>
          <cell r="J36">
            <v>2</v>
          </cell>
        </row>
        <row r="37">
          <cell r="H37" t="str">
            <v> </v>
          </cell>
          <cell r="I37">
            <v>0.7881944444444439</v>
          </cell>
          <cell r="J37">
            <v>0</v>
          </cell>
        </row>
        <row r="38">
          <cell r="H38" t="str">
            <v> </v>
          </cell>
          <cell r="I38">
            <v>0.7881944444444439</v>
          </cell>
          <cell r="J38">
            <v>0</v>
          </cell>
        </row>
        <row r="39">
          <cell r="H39" t="str">
            <v> </v>
          </cell>
          <cell r="I39">
            <v>0.7881944444444439</v>
          </cell>
          <cell r="J39">
            <v>0</v>
          </cell>
        </row>
        <row r="40">
          <cell r="H40" t="str">
            <v> </v>
          </cell>
          <cell r="I40">
            <v>0.7881944444444439</v>
          </cell>
          <cell r="J40">
            <v>0</v>
          </cell>
        </row>
        <row r="41">
          <cell r="H41" t="str">
            <v> </v>
          </cell>
          <cell r="I41">
            <v>0.7881944444444439</v>
          </cell>
          <cell r="J41">
            <v>0</v>
          </cell>
        </row>
        <row r="42">
          <cell r="H42" t="str">
            <v> </v>
          </cell>
          <cell r="I42">
            <v>0.7881944444444439</v>
          </cell>
          <cell r="J42">
            <v>0</v>
          </cell>
        </row>
        <row r="43">
          <cell r="H43" t="str">
            <v> </v>
          </cell>
          <cell r="I43">
            <v>0.7881944444444439</v>
          </cell>
          <cell r="J43">
            <v>0</v>
          </cell>
        </row>
        <row r="44">
          <cell r="H44" t="str">
            <v> </v>
          </cell>
          <cell r="I44">
            <v>0.7881944444444439</v>
          </cell>
          <cell r="J44">
            <v>0</v>
          </cell>
        </row>
        <row r="45">
          <cell r="H45" t="str">
            <v> </v>
          </cell>
          <cell r="I45">
            <v>0.7881944444444439</v>
          </cell>
          <cell r="J45">
            <v>0</v>
          </cell>
        </row>
        <row r="46">
          <cell r="H46" t="str">
            <v> </v>
          </cell>
          <cell r="I46">
            <v>0.7881944444444439</v>
          </cell>
          <cell r="J46">
            <v>0</v>
          </cell>
        </row>
        <row r="47">
          <cell r="H47" t="str">
            <v> </v>
          </cell>
          <cell r="I47">
            <v>0.7881944444444439</v>
          </cell>
          <cell r="J47">
            <v>0</v>
          </cell>
        </row>
        <row r="48">
          <cell r="H48" t="str">
            <v> </v>
          </cell>
          <cell r="I48">
            <v>0.7881944444444439</v>
          </cell>
          <cell r="J48">
            <v>0</v>
          </cell>
        </row>
        <row r="49">
          <cell r="H49" t="str">
            <v> </v>
          </cell>
          <cell r="I49">
            <v>0.7881944444444439</v>
          </cell>
          <cell r="J49">
            <v>0</v>
          </cell>
        </row>
        <row r="50">
          <cell r="H50" t="str">
            <v> </v>
          </cell>
          <cell r="I50">
            <v>0.7881944444444439</v>
          </cell>
          <cell r="J50">
            <v>1</v>
          </cell>
        </row>
        <row r="51">
          <cell r="H51" t="str">
            <v> </v>
          </cell>
          <cell r="I51">
            <v>0.7881944444444439</v>
          </cell>
          <cell r="J51">
            <v>1</v>
          </cell>
        </row>
        <row r="52">
          <cell r="H52" t="str">
            <v> </v>
          </cell>
          <cell r="I52">
            <v>0.7881944444444439</v>
          </cell>
          <cell r="J52">
            <v>1</v>
          </cell>
        </row>
        <row r="53">
          <cell r="H53" t="str">
            <v> </v>
          </cell>
          <cell r="I53">
            <v>0.7881944444444439</v>
          </cell>
          <cell r="J53">
            <v>1</v>
          </cell>
        </row>
        <row r="54">
          <cell r="H54" t="str">
            <v> </v>
          </cell>
          <cell r="I54">
            <v>0.7881944444444439</v>
          </cell>
          <cell r="J54">
            <v>1</v>
          </cell>
        </row>
        <row r="55">
          <cell r="H55" t="str">
            <v> </v>
          </cell>
          <cell r="I55">
            <v>0.7881944444444439</v>
          </cell>
          <cell r="J55">
            <v>1</v>
          </cell>
        </row>
        <row r="56">
          <cell r="H56" t="str">
            <v> </v>
          </cell>
          <cell r="I56">
            <v>0.7881944444444439</v>
          </cell>
          <cell r="J56">
            <v>1</v>
          </cell>
        </row>
        <row r="57">
          <cell r="H57" t="str">
            <v> </v>
          </cell>
          <cell r="I57">
            <v>0.7881944444444439</v>
          </cell>
          <cell r="J57">
            <v>1</v>
          </cell>
        </row>
        <row r="58">
          <cell r="H58" t="str">
            <v> </v>
          </cell>
          <cell r="I58">
            <v>0.7881944444444439</v>
          </cell>
          <cell r="J58">
            <v>1</v>
          </cell>
        </row>
        <row r="59">
          <cell r="H59" t="str">
            <v> </v>
          </cell>
          <cell r="I59">
            <v>0.7881944444444439</v>
          </cell>
          <cell r="J59">
            <v>1</v>
          </cell>
        </row>
        <row r="60">
          <cell r="H60" t="str">
            <v> </v>
          </cell>
          <cell r="I60">
            <v>0.7881944444444439</v>
          </cell>
          <cell r="J60">
            <v>1</v>
          </cell>
        </row>
        <row r="61">
          <cell r="H61" t="str">
            <v> </v>
          </cell>
          <cell r="I61">
            <v>0.7881944444444439</v>
          </cell>
          <cell r="J61">
            <v>1</v>
          </cell>
        </row>
        <row r="62">
          <cell r="H62" t="str">
            <v> </v>
          </cell>
          <cell r="I62">
            <v>0.7881944444444439</v>
          </cell>
          <cell r="J62">
            <v>1</v>
          </cell>
        </row>
        <row r="63">
          <cell r="H63" t="str">
            <v> </v>
          </cell>
          <cell r="I63">
            <v>0.7881944444444439</v>
          </cell>
          <cell r="J63">
            <v>1</v>
          </cell>
        </row>
        <row r="64">
          <cell r="H64" t="str">
            <v> </v>
          </cell>
          <cell r="I64">
            <v>0.7881944444444439</v>
          </cell>
          <cell r="J64">
            <v>1</v>
          </cell>
        </row>
        <row r="65">
          <cell r="H65" t="str">
            <v> </v>
          </cell>
          <cell r="I65">
            <v>0.7881944444444439</v>
          </cell>
          <cell r="J65">
            <v>1</v>
          </cell>
        </row>
        <row r="66">
          <cell r="H66" t="str">
            <v> </v>
          </cell>
          <cell r="I66">
            <v>0.7881944444444439</v>
          </cell>
          <cell r="J66">
            <v>1</v>
          </cell>
        </row>
        <row r="67">
          <cell r="H67" t="str">
            <v>3000m V</v>
          </cell>
          <cell r="I67">
            <v>0.7881944444444439</v>
          </cell>
          <cell r="J67">
            <v>1</v>
          </cell>
        </row>
        <row r="68">
          <cell r="H68" t="str">
            <v>3000m M</v>
          </cell>
          <cell r="I68">
            <v>0.7881944444444439</v>
          </cell>
          <cell r="J68">
            <v>1</v>
          </cell>
        </row>
        <row r="69">
          <cell r="H69" t="str">
            <v> </v>
          </cell>
          <cell r="I69">
            <v>0.7881944444444439</v>
          </cell>
          <cell r="J69">
            <v>1</v>
          </cell>
        </row>
        <row r="70">
          <cell r="H70" t="str">
            <v> </v>
          </cell>
          <cell r="I70">
            <v>0.7881944444444439</v>
          </cell>
          <cell r="J70">
            <v>1</v>
          </cell>
        </row>
        <row r="71">
          <cell r="H71" t="str">
            <v> </v>
          </cell>
          <cell r="I71">
            <v>0.7881944444444439</v>
          </cell>
          <cell r="J71">
            <v>1</v>
          </cell>
        </row>
        <row r="72">
          <cell r="H72" t="str">
            <v> </v>
          </cell>
          <cell r="I72">
            <v>0.7881944444444439</v>
          </cell>
          <cell r="J72">
            <v>1</v>
          </cell>
        </row>
        <row r="73">
          <cell r="H73" t="str">
            <v> </v>
          </cell>
          <cell r="I73">
            <v>0.7881944444444439</v>
          </cell>
          <cell r="J73">
            <v>1</v>
          </cell>
        </row>
        <row r="74">
          <cell r="H74" t="str">
            <v> </v>
          </cell>
          <cell r="I74">
            <v>0.7881944444444439</v>
          </cell>
          <cell r="J74">
            <v>1</v>
          </cell>
        </row>
        <row r="75">
          <cell r="H75" t="str">
            <v> </v>
          </cell>
          <cell r="I75">
            <v>0.7881944444444439</v>
          </cell>
          <cell r="J75">
            <v>1</v>
          </cell>
        </row>
        <row r="76">
          <cell r="H76" t="str">
            <v> </v>
          </cell>
          <cell r="I76">
            <v>0.7881944444444439</v>
          </cell>
          <cell r="J76">
            <v>1</v>
          </cell>
        </row>
        <row r="77">
          <cell r="H77" t="str">
            <v> </v>
          </cell>
          <cell r="I77">
            <v>0.7881944444444439</v>
          </cell>
          <cell r="J77">
            <v>1</v>
          </cell>
        </row>
        <row r="78">
          <cell r="H78" t="str">
            <v> </v>
          </cell>
          <cell r="I78">
            <v>0.7881944444444439</v>
          </cell>
          <cell r="J78">
            <v>1</v>
          </cell>
        </row>
        <row r="79">
          <cell r="H79" t="str">
            <v> </v>
          </cell>
          <cell r="I79">
            <v>0.7881944444444439</v>
          </cell>
          <cell r="J79">
            <v>1</v>
          </cell>
        </row>
        <row r="80">
          <cell r="H80" t="str">
            <v> </v>
          </cell>
          <cell r="I80">
            <v>0.7881944444444439</v>
          </cell>
          <cell r="J80">
            <v>1</v>
          </cell>
        </row>
        <row r="81">
          <cell r="H81" t="str">
            <v> </v>
          </cell>
          <cell r="I81">
            <v>0.7881944444444439</v>
          </cell>
          <cell r="J81">
            <v>1</v>
          </cell>
        </row>
        <row r="82">
          <cell r="H82" t="str">
            <v> </v>
          </cell>
          <cell r="I82">
            <v>0.7881944444444439</v>
          </cell>
          <cell r="J82">
            <v>1</v>
          </cell>
        </row>
        <row r="83">
          <cell r="H83" t="str">
            <v> </v>
          </cell>
          <cell r="I83">
            <v>0.7881944444444439</v>
          </cell>
          <cell r="J83">
            <v>1</v>
          </cell>
        </row>
        <row r="84">
          <cell r="H84" t="str">
            <v> </v>
          </cell>
          <cell r="I84">
            <v>0.7881944444444439</v>
          </cell>
          <cell r="J84">
            <v>1</v>
          </cell>
        </row>
        <row r="85">
          <cell r="H85" t="str">
            <v> </v>
          </cell>
          <cell r="I85">
            <v>0.7881944444444439</v>
          </cell>
          <cell r="J85">
            <v>1</v>
          </cell>
        </row>
        <row r="86">
          <cell r="H86" t="str">
            <v> </v>
          </cell>
          <cell r="I86">
            <v>0.7881944444444439</v>
          </cell>
          <cell r="J86">
            <v>1</v>
          </cell>
        </row>
        <row r="87">
          <cell r="H87" t="str">
            <v> </v>
          </cell>
          <cell r="I87">
            <v>0.7881944444444439</v>
          </cell>
          <cell r="J87">
            <v>1</v>
          </cell>
        </row>
        <row r="88">
          <cell r="H88" t="str">
            <v> </v>
          </cell>
          <cell r="I88">
            <v>0.7881944444444439</v>
          </cell>
          <cell r="J88">
            <v>1</v>
          </cell>
        </row>
        <row r="89">
          <cell r="H89" t="str">
            <v> </v>
          </cell>
          <cell r="I89">
            <v>0.7881944444444439</v>
          </cell>
          <cell r="J89">
            <v>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zoomScalePageLayoutView="0" workbookViewId="0" topLeftCell="A15">
      <selection activeCell="C19" sqref="C19"/>
    </sheetView>
  </sheetViews>
  <sheetFormatPr defaultColWidth="9.140625" defaultRowHeight="12.75"/>
  <cols>
    <col min="1" max="1" width="4.421875" style="3" customWidth="1"/>
    <col min="2" max="2" width="0.5625" style="3" customWidth="1"/>
    <col min="3" max="3" width="3.7109375" style="3" customWidth="1"/>
    <col min="4" max="25" width="5.7109375" style="3" customWidth="1"/>
    <col min="26" max="26" width="9.00390625" style="3" customWidth="1"/>
    <col min="27" max="41" width="5.7109375" style="3" customWidth="1"/>
    <col min="42" max="16384" width="9.140625" style="3" customWidth="1"/>
  </cols>
  <sheetData>
    <row r="1" ht="12.75">
      <c r="B1" s="7"/>
    </row>
    <row r="2" ht="12.75">
      <c r="B2" s="7"/>
    </row>
    <row r="3" ht="12.75">
      <c r="B3" s="7"/>
    </row>
    <row r="4" ht="12.75">
      <c r="B4" s="7"/>
    </row>
    <row r="5" ht="12.75">
      <c r="B5" s="7"/>
    </row>
    <row r="6" ht="12.75">
      <c r="B6" s="7"/>
    </row>
    <row r="7" ht="12.75">
      <c r="B7" s="7"/>
    </row>
    <row r="8" ht="12.75">
      <c r="B8" s="7"/>
    </row>
    <row r="9" ht="12.75">
      <c r="B9" s="7"/>
    </row>
    <row r="10" ht="12.75">
      <c r="B10" s="7"/>
    </row>
    <row r="11" ht="12.75">
      <c r="B11" s="7"/>
    </row>
    <row r="12" ht="12.75">
      <c r="B12" s="7"/>
    </row>
    <row r="13" ht="12.75">
      <c r="B13" s="7"/>
    </row>
    <row r="14" ht="12.75">
      <c r="B14" s="7"/>
    </row>
    <row r="15" ht="12.75">
      <c r="B15" s="7"/>
    </row>
    <row r="16" spans="2:4" ht="20.25">
      <c r="B16" s="7"/>
      <c r="D16" s="10" t="s">
        <v>176</v>
      </c>
    </row>
    <row r="17" spans="2:4" ht="20.25">
      <c r="B17" s="7"/>
      <c r="D17" s="42"/>
    </row>
    <row r="18" spans="2:4" ht="20.25">
      <c r="B18" s="7"/>
      <c r="D18" s="10" t="s">
        <v>178</v>
      </c>
    </row>
    <row r="19" spans="2:4" ht="17.25" customHeight="1">
      <c r="B19" s="7"/>
      <c r="D19" s="8"/>
    </row>
    <row r="20" ht="4.5" customHeight="1">
      <c r="B20" s="7"/>
    </row>
    <row r="21" spans="1:26" ht="3" customHeight="1">
      <c r="A21" s="9"/>
      <c r="B21" s="5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ht="4.5" customHeight="1">
      <c r="B22" s="7"/>
    </row>
    <row r="23" ht="12.75">
      <c r="B23" s="7"/>
    </row>
    <row r="24" spans="2:4" ht="15.75">
      <c r="B24" s="7"/>
      <c r="D24" s="180"/>
    </row>
    <row r="25" spans="2:4" ht="15.75">
      <c r="B25" s="7"/>
      <c r="D25" s="180"/>
    </row>
    <row r="26" ht="12.75">
      <c r="B26" s="7"/>
    </row>
    <row r="27" ht="12.75">
      <c r="B27" s="7"/>
    </row>
    <row r="28" ht="12.75">
      <c r="B28" s="7"/>
    </row>
    <row r="29" ht="12.75">
      <c r="B29" s="7"/>
    </row>
    <row r="30" ht="12.75">
      <c r="B30" s="7"/>
    </row>
    <row r="31" spans="2:4" ht="15.75">
      <c r="B31" s="7"/>
      <c r="D31" s="6" t="s">
        <v>179</v>
      </c>
    </row>
    <row r="32" spans="1:9" ht="6.75" customHeight="1">
      <c r="A32" s="11"/>
      <c r="B32" s="12"/>
      <c r="C32" s="11"/>
      <c r="D32" s="11"/>
      <c r="E32" s="11"/>
      <c r="F32" s="11"/>
      <c r="G32" s="11"/>
      <c r="H32" s="11"/>
      <c r="I32" s="11"/>
    </row>
    <row r="33" ht="6.75" customHeight="1">
      <c r="B33" s="7"/>
    </row>
    <row r="34" spans="2:4" ht="15.75">
      <c r="B34" s="7"/>
      <c r="D34" s="4" t="s">
        <v>55</v>
      </c>
    </row>
    <row r="35" ht="12.75">
      <c r="B35" s="7"/>
    </row>
    <row r="36" ht="12.75">
      <c r="B36" s="7"/>
    </row>
    <row r="37" ht="12.75">
      <c r="B37" s="7"/>
    </row>
    <row r="38" spans="2:13" ht="12.75">
      <c r="B38" s="7"/>
      <c r="E38" s="3" t="s">
        <v>139</v>
      </c>
      <c r="K38" s="200" t="s">
        <v>110</v>
      </c>
      <c r="L38" s="201"/>
      <c r="M38" s="3" t="s">
        <v>140</v>
      </c>
    </row>
    <row r="39" spans="2:14" ht="12.75">
      <c r="B39" s="7"/>
      <c r="N39" s="2"/>
    </row>
    <row r="40" ht="12.75">
      <c r="B40" s="7"/>
    </row>
    <row r="41" spans="2:13" ht="12.75">
      <c r="B41" s="7"/>
      <c r="E41" s="3" t="s">
        <v>63</v>
      </c>
      <c r="L41" s="1" t="s">
        <v>21</v>
      </c>
      <c r="M41" s="3" t="s">
        <v>22</v>
      </c>
    </row>
    <row r="42" spans="2:14" ht="12.75">
      <c r="B42" s="7"/>
      <c r="N42" s="2"/>
    </row>
    <row r="43" ht="12.75">
      <c r="N43" s="2"/>
    </row>
  </sheetData>
  <sheetProtection/>
  <mergeCells count="1">
    <mergeCell ref="K38:L38"/>
  </mergeCells>
  <printOptions/>
  <pageMargins left="0.2362204724409449" right="0.15748031496062992" top="0.54" bottom="0.43" header="0.5118110236220472" footer="0.5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2" customWidth="1"/>
    <col min="2" max="2" width="11.140625" style="22" customWidth="1"/>
    <col min="3" max="3" width="15.421875" style="22" bestFit="1" customWidth="1"/>
    <col min="4" max="4" width="10.7109375" style="49" customWidth="1"/>
    <col min="5" max="5" width="36.140625" style="35" bestFit="1" customWidth="1"/>
    <col min="6" max="6" width="9.140625" style="54" customWidth="1"/>
    <col min="7" max="7" width="5.28125" style="54" bestFit="1" customWidth="1"/>
    <col min="8" max="8" width="5.7109375" style="22" customWidth="1"/>
    <col min="9" max="9" width="26.00390625" style="24" bestFit="1" customWidth="1"/>
    <col min="10" max="16384" width="9.140625" style="22" customWidth="1"/>
  </cols>
  <sheetData>
    <row r="1" spans="1:10" s="31" customFormat="1" ht="15.75">
      <c r="A1" s="181" t="s">
        <v>177</v>
      </c>
      <c r="C1" s="34"/>
      <c r="D1" s="47"/>
      <c r="E1" s="43"/>
      <c r="F1" s="76"/>
      <c r="G1" s="76"/>
      <c r="H1" s="76"/>
      <c r="I1" s="76"/>
      <c r="J1" s="52"/>
    </row>
    <row r="2" spans="1:10" s="31" customFormat="1" ht="15.75">
      <c r="A2" s="31" t="s">
        <v>180</v>
      </c>
      <c r="C2" s="34"/>
      <c r="D2" s="47"/>
      <c r="E2" s="43"/>
      <c r="F2" s="33"/>
      <c r="G2" s="33"/>
      <c r="H2" s="33"/>
      <c r="I2" s="33"/>
      <c r="J2" s="126"/>
    </row>
    <row r="3" spans="1:9" s="24" customFormat="1" ht="12" customHeight="1">
      <c r="A3" s="22"/>
      <c r="B3" s="22"/>
      <c r="C3" s="23"/>
      <c r="D3" s="48"/>
      <c r="E3" s="27"/>
      <c r="F3" s="131"/>
      <c r="G3" s="53"/>
      <c r="H3" s="22"/>
      <c r="I3" s="29"/>
    </row>
    <row r="4" spans="2:6" ht="12.75">
      <c r="B4" s="23"/>
      <c r="F4" s="130"/>
    </row>
    <row r="5" spans="2:7" s="30" customFormat="1" ht="15.75">
      <c r="B5" s="31" t="s">
        <v>56</v>
      </c>
      <c r="C5" s="31"/>
      <c r="D5" s="47"/>
      <c r="E5" s="34"/>
      <c r="F5" s="132"/>
      <c r="G5" s="54"/>
    </row>
    <row r="6" spans="2:7" s="30" customFormat="1" ht="16.5" customHeight="1" thickBot="1">
      <c r="B6" s="31">
        <v>1</v>
      </c>
      <c r="C6" s="31" t="s">
        <v>736</v>
      </c>
      <c r="D6" s="47"/>
      <c r="E6" s="34"/>
      <c r="F6" s="132"/>
      <c r="G6" s="55"/>
    </row>
    <row r="7" spans="1:9" s="16" customFormat="1" ht="18" customHeight="1" thickBot="1">
      <c r="A7" s="118" t="s">
        <v>66</v>
      </c>
      <c r="B7" s="14" t="s">
        <v>0</v>
      </c>
      <c r="C7" s="15" t="s">
        <v>1</v>
      </c>
      <c r="D7" s="51" t="s">
        <v>8</v>
      </c>
      <c r="E7" s="38" t="s">
        <v>2</v>
      </c>
      <c r="F7" s="133" t="s">
        <v>3</v>
      </c>
      <c r="G7" s="46" t="s">
        <v>10</v>
      </c>
      <c r="H7" s="38" t="s">
        <v>20</v>
      </c>
      <c r="I7" s="39" t="s">
        <v>4</v>
      </c>
    </row>
    <row r="8" spans="1:9" ht="18" customHeight="1">
      <c r="A8" s="26">
        <v>1</v>
      </c>
      <c r="B8" s="174" t="s">
        <v>36</v>
      </c>
      <c r="C8" s="175" t="s">
        <v>609</v>
      </c>
      <c r="D8" s="176" t="s">
        <v>610</v>
      </c>
      <c r="E8" s="177" t="s">
        <v>605</v>
      </c>
      <c r="F8" s="134">
        <v>0.002255555555555556</v>
      </c>
      <c r="G8" s="79" t="str">
        <f aca="true" t="shared" si="0" ref="G8:G17">IF(ISBLANK(F8),"",IF(F8&lt;=0.00200231481481481,"KSM",IF(F8&lt;=0.0021412037037037,"I A",IF(F8&lt;=0.00231481481481482,"II A",IF(F8&lt;=0.0025462962962963,"III A",IF(F8&lt;=0.00277777777777778,"I JA",IF(F8&lt;=0.00300925925925926,"II JA",IF(F8&lt;=0.00318287037037037,"III JA"))))))))</f>
        <v>II A</v>
      </c>
      <c r="H8" s="154">
        <v>111</v>
      </c>
      <c r="I8" s="178" t="s">
        <v>606</v>
      </c>
    </row>
    <row r="9" spans="1:9" ht="18" customHeight="1">
      <c r="A9" s="26">
        <v>2</v>
      </c>
      <c r="B9" s="174" t="s">
        <v>145</v>
      </c>
      <c r="C9" s="175" t="s">
        <v>718</v>
      </c>
      <c r="D9" s="176">
        <v>38040</v>
      </c>
      <c r="E9" s="177" t="s">
        <v>412</v>
      </c>
      <c r="F9" s="135">
        <v>0.002815625</v>
      </c>
      <c r="G9" s="79" t="str">
        <f t="shared" si="0"/>
        <v>II JA</v>
      </c>
      <c r="H9" s="154">
        <v>135</v>
      </c>
      <c r="I9" s="178" t="s">
        <v>413</v>
      </c>
    </row>
    <row r="10" spans="1:9" ht="18" customHeight="1">
      <c r="A10" s="26">
        <v>3</v>
      </c>
      <c r="B10" s="174" t="s">
        <v>37</v>
      </c>
      <c r="C10" s="175" t="s">
        <v>707</v>
      </c>
      <c r="D10" s="176">
        <v>38447</v>
      </c>
      <c r="E10" s="177" t="s">
        <v>703</v>
      </c>
      <c r="F10" s="134">
        <v>0.0022546296296296294</v>
      </c>
      <c r="G10" s="79" t="str">
        <f t="shared" si="0"/>
        <v>II A</v>
      </c>
      <c r="H10" s="154">
        <v>128</v>
      </c>
      <c r="I10" s="178" t="s">
        <v>704</v>
      </c>
    </row>
    <row r="11" spans="1:9" ht="18" customHeight="1">
      <c r="A11" s="26">
        <v>4</v>
      </c>
      <c r="B11" s="174" t="s">
        <v>116</v>
      </c>
      <c r="C11" s="175" t="s">
        <v>554</v>
      </c>
      <c r="D11" s="176" t="s">
        <v>555</v>
      </c>
      <c r="E11" s="177" t="s">
        <v>551</v>
      </c>
      <c r="F11" s="135">
        <v>0.002569560185185185</v>
      </c>
      <c r="G11" s="79" t="str">
        <f t="shared" si="0"/>
        <v>I JA</v>
      </c>
      <c r="H11" s="154">
        <v>138</v>
      </c>
      <c r="I11" s="178" t="s">
        <v>552</v>
      </c>
    </row>
    <row r="12" spans="1:9" ht="18" customHeight="1">
      <c r="A12" s="26">
        <v>5</v>
      </c>
      <c r="B12" s="174" t="s">
        <v>378</v>
      </c>
      <c r="C12" s="175" t="s">
        <v>379</v>
      </c>
      <c r="D12" s="176">
        <v>38058</v>
      </c>
      <c r="E12" s="177" t="s">
        <v>383</v>
      </c>
      <c r="F12" s="135">
        <v>0.002374652777777778</v>
      </c>
      <c r="G12" s="79" t="str">
        <f t="shared" si="0"/>
        <v>III A</v>
      </c>
      <c r="H12" s="154">
        <v>209</v>
      </c>
      <c r="I12" s="178" t="s">
        <v>377</v>
      </c>
    </row>
    <row r="13" spans="1:9" ht="18" customHeight="1">
      <c r="A13" s="26">
        <v>6</v>
      </c>
      <c r="B13" s="174" t="s">
        <v>571</v>
      </c>
      <c r="C13" s="175" t="s">
        <v>549</v>
      </c>
      <c r="D13" s="176" t="s">
        <v>550</v>
      </c>
      <c r="E13" s="177" t="s">
        <v>551</v>
      </c>
      <c r="F13" s="135">
        <v>0.002404050925925926</v>
      </c>
      <c r="G13" s="79" t="str">
        <f t="shared" si="0"/>
        <v>III A</v>
      </c>
      <c r="H13" s="154">
        <v>137</v>
      </c>
      <c r="I13" s="178" t="s">
        <v>552</v>
      </c>
    </row>
    <row r="14" spans="1:9" ht="18" customHeight="1">
      <c r="A14" s="26">
        <v>7</v>
      </c>
      <c r="B14" s="174" t="s">
        <v>136</v>
      </c>
      <c r="C14" s="175" t="s">
        <v>333</v>
      </c>
      <c r="D14" s="176" t="s">
        <v>326</v>
      </c>
      <c r="E14" s="177" t="s">
        <v>322</v>
      </c>
      <c r="F14" s="135">
        <v>0.0026114583333333333</v>
      </c>
      <c r="G14" s="79" t="str">
        <f t="shared" si="0"/>
        <v>I JA</v>
      </c>
      <c r="H14" s="154">
        <v>204</v>
      </c>
      <c r="I14" s="178" t="s">
        <v>323</v>
      </c>
    </row>
    <row r="15" spans="1:9" ht="18" customHeight="1">
      <c r="A15" s="26">
        <v>8</v>
      </c>
      <c r="B15" s="174" t="s">
        <v>368</v>
      </c>
      <c r="C15" s="175" t="s">
        <v>369</v>
      </c>
      <c r="D15" s="176" t="s">
        <v>370</v>
      </c>
      <c r="E15" s="177" t="s">
        <v>351</v>
      </c>
      <c r="F15" s="135">
        <v>0.0025208333333333333</v>
      </c>
      <c r="G15" s="79" t="str">
        <f t="shared" si="0"/>
        <v>III A</v>
      </c>
      <c r="H15" s="154">
        <v>207</v>
      </c>
      <c r="I15" s="178" t="s">
        <v>352</v>
      </c>
    </row>
    <row r="16" spans="1:9" ht="18" customHeight="1">
      <c r="A16" s="26">
        <v>9</v>
      </c>
      <c r="B16" s="174" t="s">
        <v>47</v>
      </c>
      <c r="C16" s="175" t="s">
        <v>725</v>
      </c>
      <c r="D16" s="176" t="s">
        <v>620</v>
      </c>
      <c r="E16" s="177" t="s">
        <v>722</v>
      </c>
      <c r="F16" s="135">
        <v>0.003057638888888889</v>
      </c>
      <c r="G16" s="79" t="str">
        <f t="shared" si="0"/>
        <v>III JA</v>
      </c>
      <c r="H16" s="154">
        <v>250</v>
      </c>
      <c r="I16" s="178" t="s">
        <v>723</v>
      </c>
    </row>
    <row r="17" spans="1:9" ht="18" customHeight="1">
      <c r="A17" s="26">
        <v>10</v>
      </c>
      <c r="B17" s="174" t="s">
        <v>77</v>
      </c>
      <c r="C17" s="175" t="s">
        <v>477</v>
      </c>
      <c r="D17" s="176">
        <v>38214</v>
      </c>
      <c r="E17" s="177" t="s">
        <v>586</v>
      </c>
      <c r="F17" s="135">
        <v>0.003071296296296296</v>
      </c>
      <c r="G17" s="79" t="str">
        <f t="shared" si="0"/>
        <v>III JA</v>
      </c>
      <c r="H17" s="154">
        <v>120</v>
      </c>
      <c r="I17" s="178" t="s">
        <v>587</v>
      </c>
    </row>
    <row r="18" spans="2:7" s="30" customFormat="1" ht="16.5" customHeight="1" thickBot="1">
      <c r="B18" s="31">
        <v>2</v>
      </c>
      <c r="C18" s="31" t="s">
        <v>736</v>
      </c>
      <c r="D18" s="47"/>
      <c r="E18" s="34"/>
      <c r="F18" s="132"/>
      <c r="G18" s="55"/>
    </row>
    <row r="19" spans="1:9" s="16" customFormat="1" ht="18" customHeight="1" thickBot="1">
      <c r="A19" s="118" t="s">
        <v>66</v>
      </c>
      <c r="B19" s="14" t="s">
        <v>0</v>
      </c>
      <c r="C19" s="15" t="s">
        <v>1</v>
      </c>
      <c r="D19" s="51" t="s">
        <v>8</v>
      </c>
      <c r="E19" s="38" t="s">
        <v>2</v>
      </c>
      <c r="F19" s="133" t="s">
        <v>3</v>
      </c>
      <c r="G19" s="46" t="s">
        <v>10</v>
      </c>
      <c r="H19" s="38" t="s">
        <v>20</v>
      </c>
      <c r="I19" s="39" t="s">
        <v>4</v>
      </c>
    </row>
    <row r="20" spans="1:9" ht="18" customHeight="1">
      <c r="A20" s="26">
        <v>1</v>
      </c>
      <c r="B20" s="174" t="s">
        <v>116</v>
      </c>
      <c r="C20" s="175" t="s">
        <v>407</v>
      </c>
      <c r="D20" s="176" t="s">
        <v>149</v>
      </c>
      <c r="E20" s="177" t="s">
        <v>401</v>
      </c>
      <c r="F20" s="135">
        <v>0.002909375</v>
      </c>
      <c r="G20" s="79" t="str">
        <f aca="true" t="shared" si="1" ref="G20:G29">IF(ISBLANK(F20),"",IF(F20&lt;=0.00200231481481481,"KSM",IF(F20&lt;=0.0021412037037037,"I A",IF(F20&lt;=0.00231481481481482,"II A",IF(F20&lt;=0.0025462962962963,"III A",IF(F20&lt;=0.00277777777777778,"I JA",IF(F20&lt;=0.00300925925925926,"II JA",IF(F20&lt;=0.00318287037037037,"III JA"))))))))</f>
        <v>II JA</v>
      </c>
      <c r="H20" s="154">
        <v>210</v>
      </c>
      <c r="I20" s="178" t="s">
        <v>402</v>
      </c>
    </row>
    <row r="21" spans="1:9" ht="18" customHeight="1">
      <c r="A21" s="26">
        <v>2</v>
      </c>
      <c r="B21" s="174" t="s">
        <v>132</v>
      </c>
      <c r="C21" s="175" t="s">
        <v>689</v>
      </c>
      <c r="D21" s="176" t="s">
        <v>690</v>
      </c>
      <c r="E21" s="177" t="s">
        <v>685</v>
      </c>
      <c r="F21" s="135">
        <v>0.0028149305555555553</v>
      </c>
      <c r="G21" s="79" t="str">
        <f t="shared" si="1"/>
        <v>II JA</v>
      </c>
      <c r="H21" s="154">
        <v>147</v>
      </c>
      <c r="I21" s="178" t="s">
        <v>686</v>
      </c>
    </row>
    <row r="22" spans="1:9" ht="18" customHeight="1">
      <c r="A22" s="26">
        <v>3</v>
      </c>
      <c r="B22" s="174" t="s">
        <v>129</v>
      </c>
      <c r="C22" s="175" t="s">
        <v>460</v>
      </c>
      <c r="D22" s="176" t="s">
        <v>354</v>
      </c>
      <c r="E22" s="177" t="s">
        <v>471</v>
      </c>
      <c r="F22" s="135">
        <v>0.002323263888888889</v>
      </c>
      <c r="G22" s="79" t="str">
        <f t="shared" si="1"/>
        <v>III A</v>
      </c>
      <c r="H22" s="154">
        <v>132</v>
      </c>
      <c r="I22" s="178" t="s">
        <v>461</v>
      </c>
    </row>
    <row r="23" spans="1:9" ht="18" customHeight="1">
      <c r="A23" s="26">
        <v>4</v>
      </c>
      <c r="B23" s="174" t="s">
        <v>62</v>
      </c>
      <c r="C23" s="175" t="s">
        <v>472</v>
      </c>
      <c r="D23" s="176" t="s">
        <v>482</v>
      </c>
      <c r="E23" s="177" t="s">
        <v>481</v>
      </c>
      <c r="F23" s="135">
        <v>0.0027502314814814815</v>
      </c>
      <c r="G23" s="79" t="str">
        <f t="shared" si="1"/>
        <v>I JA</v>
      </c>
      <c r="H23" s="154">
        <v>133</v>
      </c>
      <c r="I23" s="178" t="s">
        <v>473</v>
      </c>
    </row>
    <row r="24" spans="1:9" ht="18" customHeight="1">
      <c r="A24" s="26">
        <v>5</v>
      </c>
      <c r="B24" s="174" t="s">
        <v>184</v>
      </c>
      <c r="C24" s="175" t="s">
        <v>185</v>
      </c>
      <c r="D24" s="176" t="s">
        <v>186</v>
      </c>
      <c r="E24" s="177" t="s">
        <v>187</v>
      </c>
      <c r="F24" s="135">
        <v>0.002844212962962963</v>
      </c>
      <c r="G24" s="79" t="str">
        <f t="shared" si="1"/>
        <v>II JA</v>
      </c>
      <c r="H24" s="154">
        <v>122</v>
      </c>
      <c r="I24" s="178" t="s">
        <v>188</v>
      </c>
    </row>
    <row r="25" spans="1:9" ht="18" customHeight="1">
      <c r="A25" s="26">
        <v>6</v>
      </c>
      <c r="B25" s="174" t="s">
        <v>53</v>
      </c>
      <c r="C25" s="175" t="s">
        <v>280</v>
      </c>
      <c r="D25" s="176" t="s">
        <v>281</v>
      </c>
      <c r="E25" s="177" t="s">
        <v>52</v>
      </c>
      <c r="F25" s="135">
        <v>0.0025900462962962965</v>
      </c>
      <c r="G25" s="79" t="str">
        <f t="shared" si="1"/>
        <v>I JA</v>
      </c>
      <c r="H25" s="154">
        <v>199</v>
      </c>
      <c r="I25" s="178" t="s">
        <v>61</v>
      </c>
    </row>
    <row r="26" spans="1:9" ht="18" customHeight="1">
      <c r="A26" s="26">
        <v>7</v>
      </c>
      <c r="B26" s="174" t="s">
        <v>145</v>
      </c>
      <c r="C26" s="175" t="s">
        <v>146</v>
      </c>
      <c r="D26" s="176">
        <v>38694</v>
      </c>
      <c r="E26" s="177" t="s">
        <v>39</v>
      </c>
      <c r="F26" s="135">
        <v>0.0030174768518518515</v>
      </c>
      <c r="G26" s="79" t="str">
        <f t="shared" si="1"/>
        <v>III JA</v>
      </c>
      <c r="H26" s="154">
        <v>202</v>
      </c>
      <c r="I26" s="178" t="s">
        <v>54</v>
      </c>
    </row>
    <row r="27" spans="1:9" ht="18" customHeight="1">
      <c r="A27" s="26">
        <v>8</v>
      </c>
      <c r="B27" s="174" t="s">
        <v>198</v>
      </c>
      <c r="C27" s="175" t="s">
        <v>614</v>
      </c>
      <c r="D27" s="176" t="s">
        <v>615</v>
      </c>
      <c r="E27" s="177" t="s">
        <v>605</v>
      </c>
      <c r="F27" s="135">
        <v>0.002332638888888889</v>
      </c>
      <c r="G27" s="79" t="str">
        <f t="shared" si="1"/>
        <v>III A</v>
      </c>
      <c r="H27" s="154">
        <v>112</v>
      </c>
      <c r="I27" s="178" t="s">
        <v>613</v>
      </c>
    </row>
    <row r="28" spans="1:9" ht="18" customHeight="1">
      <c r="A28" s="26">
        <v>9</v>
      </c>
      <c r="B28" s="174" t="s">
        <v>113</v>
      </c>
      <c r="C28" s="175" t="s">
        <v>710</v>
      </c>
      <c r="D28" s="176">
        <v>38783</v>
      </c>
      <c r="E28" s="177" t="s">
        <v>703</v>
      </c>
      <c r="F28" s="135">
        <v>0.0025592592592592594</v>
      </c>
      <c r="G28" s="79" t="str">
        <f t="shared" si="1"/>
        <v>I JA</v>
      </c>
      <c r="H28" s="154">
        <v>129</v>
      </c>
      <c r="I28" s="178" t="s">
        <v>704</v>
      </c>
    </row>
    <row r="29" spans="1:9" ht="18" customHeight="1">
      <c r="A29" s="26">
        <v>10</v>
      </c>
      <c r="B29" s="174" t="s">
        <v>373</v>
      </c>
      <c r="C29" s="175" t="s">
        <v>374</v>
      </c>
      <c r="D29" s="176" t="s">
        <v>375</v>
      </c>
      <c r="E29" s="177" t="s">
        <v>351</v>
      </c>
      <c r="F29" s="135">
        <v>0.002642476851851852</v>
      </c>
      <c r="G29" s="79" t="str">
        <f t="shared" si="1"/>
        <v>I JA</v>
      </c>
      <c r="H29" s="154">
        <v>208</v>
      </c>
      <c r="I29" s="178" t="s">
        <v>352</v>
      </c>
    </row>
  </sheetData>
  <sheetProtection/>
  <printOptions horizontalCentered="1"/>
  <pageMargins left="0.3937007874015748" right="0.3937007874015748" top="0.2362204724409449" bottom="0.15748031496062992" header="0.1574803149606299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2" customWidth="1"/>
    <col min="2" max="2" width="11.140625" style="22" customWidth="1"/>
    <col min="3" max="3" width="15.421875" style="22" bestFit="1" customWidth="1"/>
    <col min="4" max="4" width="10.7109375" style="49" customWidth="1"/>
    <col min="5" max="5" width="36.140625" style="35" bestFit="1" customWidth="1"/>
    <col min="6" max="6" width="5.8515625" style="25" bestFit="1" customWidth="1"/>
    <col min="7" max="7" width="9.140625" style="54" customWidth="1"/>
    <col min="8" max="8" width="5.28125" style="54" bestFit="1" customWidth="1"/>
    <col min="9" max="9" width="5.7109375" style="22" customWidth="1"/>
    <col min="10" max="10" width="26.00390625" style="24" bestFit="1" customWidth="1"/>
    <col min="11" max="16384" width="9.140625" style="22" customWidth="1"/>
  </cols>
  <sheetData>
    <row r="1" spans="1:11" s="31" customFormat="1" ht="15.75">
      <c r="A1" s="181" t="s">
        <v>177</v>
      </c>
      <c r="C1" s="34"/>
      <c r="D1" s="47"/>
      <c r="E1" s="43"/>
      <c r="F1" s="33"/>
      <c r="G1" s="76"/>
      <c r="H1" s="76"/>
      <c r="I1" s="76"/>
      <c r="J1" s="76"/>
      <c r="K1" s="52"/>
    </row>
    <row r="2" spans="1:11" s="31" customFormat="1" ht="15.75">
      <c r="A2" s="31" t="s">
        <v>180</v>
      </c>
      <c r="C2" s="34"/>
      <c r="D2" s="47"/>
      <c r="E2" s="43"/>
      <c r="F2" s="76"/>
      <c r="G2" s="33"/>
      <c r="H2" s="33"/>
      <c r="I2" s="33"/>
      <c r="J2" s="33"/>
      <c r="K2" s="126"/>
    </row>
    <row r="3" spans="1:10" s="24" customFormat="1" ht="12" customHeight="1">
      <c r="A3" s="22"/>
      <c r="B3" s="22"/>
      <c r="C3" s="23"/>
      <c r="D3" s="48"/>
      <c r="E3" s="27"/>
      <c r="F3" s="28"/>
      <c r="G3" s="131"/>
      <c r="H3" s="53"/>
      <c r="I3" s="22"/>
      <c r="J3" s="29"/>
    </row>
    <row r="4" spans="2:7" ht="12.75">
      <c r="B4" s="23"/>
      <c r="G4" s="130"/>
    </row>
    <row r="5" spans="2:8" s="30" customFormat="1" ht="15.75">
      <c r="B5" s="31" t="s">
        <v>56</v>
      </c>
      <c r="C5" s="31"/>
      <c r="D5" s="47"/>
      <c r="E5" s="34"/>
      <c r="F5" s="36"/>
      <c r="G5" s="132"/>
      <c r="H5" s="54"/>
    </row>
    <row r="6" spans="2:8" s="30" customFormat="1" ht="16.5" customHeight="1" thickBot="1">
      <c r="B6" s="31"/>
      <c r="C6" s="31"/>
      <c r="D6" s="47"/>
      <c r="E6" s="34"/>
      <c r="F6" s="36"/>
      <c r="G6" s="132"/>
      <c r="H6" s="55"/>
    </row>
    <row r="7" spans="1:10" s="16" customFormat="1" ht="18" customHeight="1" thickBot="1">
      <c r="A7" s="118" t="s">
        <v>16</v>
      </c>
      <c r="B7" s="14" t="s">
        <v>0</v>
      </c>
      <c r="C7" s="15" t="s">
        <v>1</v>
      </c>
      <c r="D7" s="51" t="s">
        <v>8</v>
      </c>
      <c r="E7" s="38" t="s">
        <v>2</v>
      </c>
      <c r="F7" s="77" t="s">
        <v>17</v>
      </c>
      <c r="G7" s="133" t="s">
        <v>3</v>
      </c>
      <c r="H7" s="46" t="s">
        <v>10</v>
      </c>
      <c r="I7" s="38" t="s">
        <v>20</v>
      </c>
      <c r="J7" s="39" t="s">
        <v>4</v>
      </c>
    </row>
    <row r="8" spans="1:10" ht="18" customHeight="1">
      <c r="A8" s="26">
        <v>1</v>
      </c>
      <c r="B8" s="174" t="s">
        <v>37</v>
      </c>
      <c r="C8" s="175" t="s">
        <v>707</v>
      </c>
      <c r="D8" s="176">
        <v>38447</v>
      </c>
      <c r="E8" s="177" t="s">
        <v>703</v>
      </c>
      <c r="F8" s="129">
        <v>25</v>
      </c>
      <c r="G8" s="134">
        <v>0.0022546296296296294</v>
      </c>
      <c r="H8" s="79" t="str">
        <f aca="true" t="shared" si="0" ref="H8:H27">IF(ISBLANK(G8),"",IF(G8&lt;=0.00200231481481481,"KSM",IF(G8&lt;=0.0021412037037037,"I A",IF(G8&lt;=0.00231481481481482,"II A",IF(G8&lt;=0.0025462962962963,"III A",IF(G8&lt;=0.00277777777777778,"I JA",IF(G8&lt;=0.00300925925925926,"II JA",IF(G8&lt;=0.00318287037037037,"III JA"))))))))</f>
        <v>II A</v>
      </c>
      <c r="I8" s="154">
        <v>128</v>
      </c>
      <c r="J8" s="178" t="s">
        <v>704</v>
      </c>
    </row>
    <row r="9" spans="1:10" ht="18" customHeight="1">
      <c r="A9" s="26">
        <v>2</v>
      </c>
      <c r="B9" s="174" t="s">
        <v>36</v>
      </c>
      <c r="C9" s="175" t="s">
        <v>609</v>
      </c>
      <c r="D9" s="176" t="s">
        <v>610</v>
      </c>
      <c r="E9" s="177" t="s">
        <v>605</v>
      </c>
      <c r="F9" s="129">
        <v>22</v>
      </c>
      <c r="G9" s="135">
        <v>0.002255555555555556</v>
      </c>
      <c r="H9" s="79" t="str">
        <f t="shared" si="0"/>
        <v>II A</v>
      </c>
      <c r="I9" s="154">
        <v>111</v>
      </c>
      <c r="J9" s="178" t="s">
        <v>606</v>
      </c>
    </row>
    <row r="10" spans="1:10" ht="18" customHeight="1">
      <c r="A10" s="26">
        <v>3</v>
      </c>
      <c r="B10" s="174" t="s">
        <v>129</v>
      </c>
      <c r="C10" s="175" t="s">
        <v>460</v>
      </c>
      <c r="D10" s="176" t="s">
        <v>354</v>
      </c>
      <c r="E10" s="177" t="s">
        <v>471</v>
      </c>
      <c r="F10" s="129">
        <v>19</v>
      </c>
      <c r="G10" s="134">
        <v>0.002323263888888889</v>
      </c>
      <c r="H10" s="79" t="str">
        <f t="shared" si="0"/>
        <v>III A</v>
      </c>
      <c r="I10" s="154">
        <v>132</v>
      </c>
      <c r="J10" s="178" t="s">
        <v>461</v>
      </c>
    </row>
    <row r="11" spans="1:10" ht="18" customHeight="1">
      <c r="A11" s="26">
        <v>4</v>
      </c>
      <c r="B11" s="174" t="s">
        <v>198</v>
      </c>
      <c r="C11" s="175" t="s">
        <v>614</v>
      </c>
      <c r="D11" s="176" t="s">
        <v>615</v>
      </c>
      <c r="E11" s="177" t="s">
        <v>605</v>
      </c>
      <c r="F11" s="129">
        <v>17</v>
      </c>
      <c r="G11" s="135">
        <v>0.002332638888888889</v>
      </c>
      <c r="H11" s="79" t="str">
        <f t="shared" si="0"/>
        <v>III A</v>
      </c>
      <c r="I11" s="154">
        <v>112</v>
      </c>
      <c r="J11" s="178" t="s">
        <v>613</v>
      </c>
    </row>
    <row r="12" spans="1:10" ht="18" customHeight="1">
      <c r="A12" s="26">
        <v>5</v>
      </c>
      <c r="B12" s="174" t="s">
        <v>378</v>
      </c>
      <c r="C12" s="175" t="s">
        <v>379</v>
      </c>
      <c r="D12" s="176">
        <v>38058</v>
      </c>
      <c r="E12" s="177" t="s">
        <v>383</v>
      </c>
      <c r="F12" s="129">
        <v>16</v>
      </c>
      <c r="G12" s="135">
        <v>0.002374652777777778</v>
      </c>
      <c r="H12" s="79" t="str">
        <f t="shared" si="0"/>
        <v>III A</v>
      </c>
      <c r="I12" s="154">
        <v>209</v>
      </c>
      <c r="J12" s="178" t="s">
        <v>377</v>
      </c>
    </row>
    <row r="13" spans="1:10" ht="18" customHeight="1">
      <c r="A13" s="26">
        <v>6</v>
      </c>
      <c r="B13" s="174" t="s">
        <v>571</v>
      </c>
      <c r="C13" s="175" t="s">
        <v>549</v>
      </c>
      <c r="D13" s="176" t="s">
        <v>550</v>
      </c>
      <c r="E13" s="177" t="s">
        <v>551</v>
      </c>
      <c r="F13" s="129">
        <v>15</v>
      </c>
      <c r="G13" s="135">
        <v>0.002404050925925926</v>
      </c>
      <c r="H13" s="79" t="str">
        <f t="shared" si="0"/>
        <v>III A</v>
      </c>
      <c r="I13" s="154">
        <v>137</v>
      </c>
      <c r="J13" s="178" t="s">
        <v>552</v>
      </c>
    </row>
    <row r="14" spans="1:10" ht="18" customHeight="1">
      <c r="A14" s="26">
        <v>7</v>
      </c>
      <c r="B14" s="174" t="s">
        <v>368</v>
      </c>
      <c r="C14" s="175" t="s">
        <v>369</v>
      </c>
      <c r="D14" s="176" t="s">
        <v>370</v>
      </c>
      <c r="E14" s="177" t="s">
        <v>351</v>
      </c>
      <c r="F14" s="129">
        <v>14</v>
      </c>
      <c r="G14" s="135">
        <v>0.0025208333333333333</v>
      </c>
      <c r="H14" s="79" t="str">
        <f t="shared" si="0"/>
        <v>III A</v>
      </c>
      <c r="I14" s="154">
        <v>207</v>
      </c>
      <c r="J14" s="178" t="s">
        <v>352</v>
      </c>
    </row>
    <row r="15" spans="1:10" ht="18" customHeight="1">
      <c r="A15" s="26">
        <v>8</v>
      </c>
      <c r="B15" s="174" t="s">
        <v>113</v>
      </c>
      <c r="C15" s="175" t="s">
        <v>710</v>
      </c>
      <c r="D15" s="176">
        <v>38783</v>
      </c>
      <c r="E15" s="177" t="s">
        <v>703</v>
      </c>
      <c r="F15" s="129">
        <v>13</v>
      </c>
      <c r="G15" s="135">
        <v>0.0025592592592592594</v>
      </c>
      <c r="H15" s="79" t="str">
        <f t="shared" si="0"/>
        <v>I JA</v>
      </c>
      <c r="I15" s="154">
        <v>129</v>
      </c>
      <c r="J15" s="178" t="s">
        <v>704</v>
      </c>
    </row>
    <row r="16" spans="1:10" ht="18" customHeight="1">
      <c r="A16" s="26">
        <v>9</v>
      </c>
      <c r="B16" s="174" t="s">
        <v>116</v>
      </c>
      <c r="C16" s="175" t="s">
        <v>554</v>
      </c>
      <c r="D16" s="176" t="s">
        <v>555</v>
      </c>
      <c r="E16" s="177" t="s">
        <v>551</v>
      </c>
      <c r="F16" s="129">
        <v>12</v>
      </c>
      <c r="G16" s="135">
        <v>0.002569560185185185</v>
      </c>
      <c r="H16" s="79" t="str">
        <f t="shared" si="0"/>
        <v>I JA</v>
      </c>
      <c r="I16" s="154">
        <v>138</v>
      </c>
      <c r="J16" s="178" t="s">
        <v>552</v>
      </c>
    </row>
    <row r="17" spans="1:10" ht="18" customHeight="1">
      <c r="A17" s="26">
        <v>10</v>
      </c>
      <c r="B17" s="174" t="s">
        <v>53</v>
      </c>
      <c r="C17" s="175" t="s">
        <v>280</v>
      </c>
      <c r="D17" s="176" t="s">
        <v>281</v>
      </c>
      <c r="E17" s="177" t="s">
        <v>52</v>
      </c>
      <c r="F17" s="129">
        <v>11</v>
      </c>
      <c r="G17" s="135">
        <v>0.0025900462962962965</v>
      </c>
      <c r="H17" s="79" t="str">
        <f t="shared" si="0"/>
        <v>I JA</v>
      </c>
      <c r="I17" s="154">
        <v>199</v>
      </c>
      <c r="J17" s="178" t="s">
        <v>61</v>
      </c>
    </row>
    <row r="18" spans="1:10" ht="18" customHeight="1">
      <c r="A18" s="26">
        <v>11</v>
      </c>
      <c r="B18" s="174" t="s">
        <v>136</v>
      </c>
      <c r="C18" s="175" t="s">
        <v>333</v>
      </c>
      <c r="D18" s="176" t="s">
        <v>326</v>
      </c>
      <c r="E18" s="177" t="s">
        <v>322</v>
      </c>
      <c r="F18" s="129">
        <v>10</v>
      </c>
      <c r="G18" s="135">
        <v>0.0026114583333333333</v>
      </c>
      <c r="H18" s="79" t="str">
        <f t="shared" si="0"/>
        <v>I JA</v>
      </c>
      <c r="I18" s="154">
        <v>204</v>
      </c>
      <c r="J18" s="178" t="s">
        <v>323</v>
      </c>
    </row>
    <row r="19" spans="1:10" ht="18" customHeight="1">
      <c r="A19" s="26">
        <v>12</v>
      </c>
      <c r="B19" s="174" t="s">
        <v>373</v>
      </c>
      <c r="C19" s="175" t="s">
        <v>374</v>
      </c>
      <c r="D19" s="176" t="s">
        <v>375</v>
      </c>
      <c r="E19" s="177" t="s">
        <v>351</v>
      </c>
      <c r="F19" s="129">
        <v>9</v>
      </c>
      <c r="G19" s="135">
        <v>0.002642476851851852</v>
      </c>
      <c r="H19" s="79" t="str">
        <f t="shared" si="0"/>
        <v>I JA</v>
      </c>
      <c r="I19" s="154">
        <v>208</v>
      </c>
      <c r="J19" s="178" t="s">
        <v>352</v>
      </c>
    </row>
    <row r="20" spans="1:10" ht="18" customHeight="1">
      <c r="A20" s="26">
        <v>13</v>
      </c>
      <c r="B20" s="174" t="s">
        <v>62</v>
      </c>
      <c r="C20" s="175" t="s">
        <v>472</v>
      </c>
      <c r="D20" s="176" t="s">
        <v>482</v>
      </c>
      <c r="E20" s="177" t="s">
        <v>481</v>
      </c>
      <c r="F20" s="129">
        <v>8</v>
      </c>
      <c r="G20" s="135">
        <v>0.0027502314814814815</v>
      </c>
      <c r="H20" s="79" t="str">
        <f t="shared" si="0"/>
        <v>I JA</v>
      </c>
      <c r="I20" s="154">
        <v>133</v>
      </c>
      <c r="J20" s="178" t="s">
        <v>473</v>
      </c>
    </row>
    <row r="21" spans="1:10" ht="18" customHeight="1">
      <c r="A21" s="26">
        <v>14</v>
      </c>
      <c r="B21" s="174" t="s">
        <v>132</v>
      </c>
      <c r="C21" s="175" t="s">
        <v>689</v>
      </c>
      <c r="D21" s="176" t="s">
        <v>690</v>
      </c>
      <c r="E21" s="177" t="s">
        <v>685</v>
      </c>
      <c r="F21" s="129">
        <v>7</v>
      </c>
      <c r="G21" s="135">
        <v>0.0028149305555555553</v>
      </c>
      <c r="H21" s="79" t="str">
        <f t="shared" si="0"/>
        <v>II JA</v>
      </c>
      <c r="I21" s="154">
        <v>147</v>
      </c>
      <c r="J21" s="178" t="s">
        <v>686</v>
      </c>
    </row>
    <row r="22" spans="1:10" ht="18" customHeight="1">
      <c r="A22" s="26">
        <v>15</v>
      </c>
      <c r="B22" s="174" t="s">
        <v>145</v>
      </c>
      <c r="C22" s="175" t="s">
        <v>718</v>
      </c>
      <c r="D22" s="176">
        <v>38040</v>
      </c>
      <c r="E22" s="177" t="s">
        <v>412</v>
      </c>
      <c r="F22" s="129">
        <v>6</v>
      </c>
      <c r="G22" s="135">
        <v>0.002815625</v>
      </c>
      <c r="H22" s="79" t="str">
        <f t="shared" si="0"/>
        <v>II JA</v>
      </c>
      <c r="I22" s="154">
        <v>135</v>
      </c>
      <c r="J22" s="178" t="s">
        <v>413</v>
      </c>
    </row>
    <row r="23" spans="1:10" ht="18" customHeight="1">
      <c r="A23" s="26">
        <v>16</v>
      </c>
      <c r="B23" s="174" t="s">
        <v>184</v>
      </c>
      <c r="C23" s="175" t="s">
        <v>185</v>
      </c>
      <c r="D23" s="176" t="s">
        <v>186</v>
      </c>
      <c r="E23" s="177" t="s">
        <v>187</v>
      </c>
      <c r="F23" s="129">
        <v>5</v>
      </c>
      <c r="G23" s="135">
        <v>0.002844212962962963</v>
      </c>
      <c r="H23" s="79" t="str">
        <f t="shared" si="0"/>
        <v>II JA</v>
      </c>
      <c r="I23" s="154">
        <v>122</v>
      </c>
      <c r="J23" s="178" t="s">
        <v>188</v>
      </c>
    </row>
    <row r="24" spans="1:10" ht="18" customHeight="1">
      <c r="A24" s="26">
        <v>17</v>
      </c>
      <c r="B24" s="174" t="s">
        <v>116</v>
      </c>
      <c r="C24" s="175" t="s">
        <v>407</v>
      </c>
      <c r="D24" s="176" t="s">
        <v>149</v>
      </c>
      <c r="E24" s="177" t="s">
        <v>401</v>
      </c>
      <c r="F24" s="129">
        <v>4</v>
      </c>
      <c r="G24" s="135">
        <v>0.002909375</v>
      </c>
      <c r="H24" s="79" t="str">
        <f t="shared" si="0"/>
        <v>II JA</v>
      </c>
      <c r="I24" s="154">
        <v>210</v>
      </c>
      <c r="J24" s="178" t="s">
        <v>402</v>
      </c>
    </row>
    <row r="25" spans="1:10" ht="18" customHeight="1">
      <c r="A25" s="26">
        <v>18</v>
      </c>
      <c r="B25" s="174" t="s">
        <v>145</v>
      </c>
      <c r="C25" s="175" t="s">
        <v>146</v>
      </c>
      <c r="D25" s="176">
        <v>38694</v>
      </c>
      <c r="E25" s="177" t="s">
        <v>39</v>
      </c>
      <c r="F25" s="129">
        <v>3</v>
      </c>
      <c r="G25" s="135">
        <v>0.0030174768518518515</v>
      </c>
      <c r="H25" s="79" t="str">
        <f t="shared" si="0"/>
        <v>III JA</v>
      </c>
      <c r="I25" s="154">
        <v>202</v>
      </c>
      <c r="J25" s="178" t="s">
        <v>54</v>
      </c>
    </row>
    <row r="26" spans="1:10" ht="18" customHeight="1">
      <c r="A26" s="26">
        <v>19</v>
      </c>
      <c r="B26" s="174" t="s">
        <v>47</v>
      </c>
      <c r="C26" s="175" t="s">
        <v>725</v>
      </c>
      <c r="D26" s="176" t="s">
        <v>620</v>
      </c>
      <c r="E26" s="177" t="s">
        <v>722</v>
      </c>
      <c r="F26" s="129">
        <v>2</v>
      </c>
      <c r="G26" s="135">
        <v>0.003057638888888889</v>
      </c>
      <c r="H26" s="79" t="str">
        <f t="shared" si="0"/>
        <v>III JA</v>
      </c>
      <c r="I26" s="154">
        <v>250</v>
      </c>
      <c r="J26" s="178" t="s">
        <v>723</v>
      </c>
    </row>
    <row r="27" spans="1:10" ht="18" customHeight="1">
      <c r="A27" s="26">
        <v>20</v>
      </c>
      <c r="B27" s="174" t="s">
        <v>77</v>
      </c>
      <c r="C27" s="175" t="s">
        <v>477</v>
      </c>
      <c r="D27" s="176">
        <v>38214</v>
      </c>
      <c r="E27" s="177" t="s">
        <v>586</v>
      </c>
      <c r="F27" s="129">
        <v>1</v>
      </c>
      <c r="G27" s="135">
        <v>0.003071296296296296</v>
      </c>
      <c r="H27" s="79" t="str">
        <f t="shared" si="0"/>
        <v>III JA</v>
      </c>
      <c r="I27" s="154">
        <v>120</v>
      </c>
      <c r="J27" s="178" t="s">
        <v>587</v>
      </c>
    </row>
  </sheetData>
  <sheetProtection/>
  <printOptions horizontalCentered="1"/>
  <pageMargins left="0.3937007874015748" right="0.3937007874015748" top="0.2362204724409449" bottom="0.15748031496062992" header="0.15748031496062992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2" customWidth="1"/>
    <col min="2" max="2" width="11.140625" style="22" customWidth="1"/>
    <col min="3" max="3" width="15.421875" style="22" bestFit="1" customWidth="1"/>
    <col min="4" max="4" width="10.7109375" style="49" customWidth="1"/>
    <col min="5" max="5" width="36.140625" style="35" bestFit="1" customWidth="1"/>
    <col min="6" max="6" width="5.8515625" style="25" bestFit="1" customWidth="1"/>
    <col min="7" max="7" width="9.140625" style="25" customWidth="1"/>
    <col min="8" max="8" width="6.421875" style="54" bestFit="1" customWidth="1"/>
    <col min="9" max="9" width="5.7109375" style="22" customWidth="1"/>
    <col min="10" max="10" width="26.00390625" style="24" bestFit="1" customWidth="1"/>
    <col min="11" max="16384" width="9.140625" style="22" customWidth="1"/>
  </cols>
  <sheetData>
    <row r="1" spans="1:11" s="31" customFormat="1" ht="15.75">
      <c r="A1" s="181" t="s">
        <v>177</v>
      </c>
      <c r="C1" s="34"/>
      <c r="D1" s="47"/>
      <c r="E1" s="43"/>
      <c r="F1" s="33"/>
      <c r="G1" s="76"/>
      <c r="H1" s="76"/>
      <c r="I1" s="76"/>
      <c r="J1" s="76"/>
      <c r="K1" s="52"/>
    </row>
    <row r="2" spans="1:11" s="31" customFormat="1" ht="15.75">
      <c r="A2" s="31" t="s">
        <v>180</v>
      </c>
      <c r="C2" s="34"/>
      <c r="D2" s="47"/>
      <c r="E2" s="43"/>
      <c r="F2" s="76"/>
      <c r="G2" s="33"/>
      <c r="H2" s="33"/>
      <c r="I2" s="33"/>
      <c r="J2" s="33"/>
      <c r="K2" s="126"/>
    </row>
    <row r="3" spans="2:10" s="31" customFormat="1" ht="15.75">
      <c r="B3" s="34"/>
      <c r="C3" s="47"/>
      <c r="D3" s="43"/>
      <c r="E3" s="43"/>
      <c r="F3" s="33"/>
      <c r="G3" s="136"/>
      <c r="H3" s="53"/>
      <c r="J3" s="33"/>
    </row>
    <row r="4" spans="1:10" s="24" customFormat="1" ht="12" customHeight="1">
      <c r="A4" s="22"/>
      <c r="B4" s="22"/>
      <c r="C4" s="23"/>
      <c r="D4" s="48"/>
      <c r="E4" s="27"/>
      <c r="F4" s="28"/>
      <c r="G4" s="137"/>
      <c r="H4" s="54"/>
      <c r="I4" s="22"/>
      <c r="J4" s="29"/>
    </row>
    <row r="5" spans="2:8" s="30" customFormat="1" ht="15.75">
      <c r="B5" s="31" t="s">
        <v>57</v>
      </c>
      <c r="C5" s="31"/>
      <c r="D5" s="47"/>
      <c r="E5" s="34"/>
      <c r="F5" s="36"/>
      <c r="G5" s="138"/>
      <c r="H5" s="54"/>
    </row>
    <row r="6" spans="2:8" s="30" customFormat="1" ht="16.5" thickBot="1">
      <c r="B6" s="31"/>
      <c r="C6" s="31"/>
      <c r="D6" s="47"/>
      <c r="E6" s="34"/>
      <c r="F6" s="36"/>
      <c r="G6" s="138"/>
      <c r="H6" s="55"/>
    </row>
    <row r="7" spans="1:10" s="16" customFormat="1" ht="18" customHeight="1" thickBot="1">
      <c r="A7" s="118" t="s">
        <v>16</v>
      </c>
      <c r="B7" s="14" t="s">
        <v>0</v>
      </c>
      <c r="C7" s="15" t="s">
        <v>1</v>
      </c>
      <c r="D7" s="51" t="s">
        <v>8</v>
      </c>
      <c r="E7" s="38" t="s">
        <v>2</v>
      </c>
      <c r="F7" s="77" t="s">
        <v>17</v>
      </c>
      <c r="G7" s="133" t="s">
        <v>3</v>
      </c>
      <c r="H7" s="46" t="s">
        <v>10</v>
      </c>
      <c r="I7" s="38" t="s">
        <v>20</v>
      </c>
      <c r="J7" s="39" t="s">
        <v>4</v>
      </c>
    </row>
    <row r="8" spans="1:10" ht="18" customHeight="1">
      <c r="A8" s="26">
        <v>1</v>
      </c>
      <c r="B8" s="174" t="s">
        <v>68</v>
      </c>
      <c r="C8" s="175" t="s">
        <v>343</v>
      </c>
      <c r="D8" s="176" t="s">
        <v>344</v>
      </c>
      <c r="E8" s="177" t="s">
        <v>339</v>
      </c>
      <c r="F8" s="129">
        <v>25</v>
      </c>
      <c r="G8" s="135">
        <v>0.0020633101851851854</v>
      </c>
      <c r="H8" s="79" t="str">
        <f aca="true" t="shared" si="0" ref="H8:H22">IF(ISBLANK(G8),"",IF(G8&lt;=0.00171296296296296,"KSM",IF(G8&lt;=0.0018287037037037,"I A",IF(G8&lt;=0.00200231481481481,"II A",IF(G8&lt;=0.00222222222222222,"III A",IF(G8&lt;=0.00243055555555556,"I JA",IF(G8&lt;=0.00261574074074074,"II JA",IF(G8&lt;=0.00277777777777778,"III JA"))))))))</f>
        <v>III A</v>
      </c>
      <c r="I8" s="154">
        <v>205</v>
      </c>
      <c r="J8" s="178" t="s">
        <v>340</v>
      </c>
    </row>
    <row r="9" spans="1:10" ht="18" customHeight="1">
      <c r="A9" s="26">
        <v>2</v>
      </c>
      <c r="B9" s="174" t="s">
        <v>29</v>
      </c>
      <c r="C9" s="175" t="s">
        <v>267</v>
      </c>
      <c r="D9" s="176">
        <v>38000</v>
      </c>
      <c r="E9" s="177" t="s">
        <v>263</v>
      </c>
      <c r="F9" s="129">
        <v>22</v>
      </c>
      <c r="G9" s="134">
        <v>0.0020903935185185188</v>
      </c>
      <c r="H9" s="79" t="str">
        <f t="shared" si="0"/>
        <v>III A</v>
      </c>
      <c r="I9" s="154">
        <v>192</v>
      </c>
      <c r="J9" s="178" t="s">
        <v>264</v>
      </c>
    </row>
    <row r="10" spans="1:10" ht="18" customHeight="1">
      <c r="A10" s="26">
        <v>3</v>
      </c>
      <c r="B10" s="174" t="s">
        <v>158</v>
      </c>
      <c r="C10" s="175" t="s">
        <v>355</v>
      </c>
      <c r="D10" s="176">
        <v>38260</v>
      </c>
      <c r="E10" s="177" t="s">
        <v>351</v>
      </c>
      <c r="F10" s="129">
        <v>19</v>
      </c>
      <c r="G10" s="134">
        <v>0.002111689814814815</v>
      </c>
      <c r="H10" s="79" t="str">
        <f t="shared" si="0"/>
        <v>III A</v>
      </c>
      <c r="I10" s="154">
        <v>206</v>
      </c>
      <c r="J10" s="178" t="s">
        <v>352</v>
      </c>
    </row>
    <row r="11" spans="1:10" ht="18" customHeight="1">
      <c r="A11" s="26">
        <v>4</v>
      </c>
      <c r="B11" s="174" t="s">
        <v>212</v>
      </c>
      <c r="C11" s="175" t="s">
        <v>213</v>
      </c>
      <c r="D11" s="176" t="s">
        <v>201</v>
      </c>
      <c r="E11" s="177" t="s">
        <v>203</v>
      </c>
      <c r="F11" s="129">
        <v>17</v>
      </c>
      <c r="G11" s="135">
        <v>0.0021225694444444447</v>
      </c>
      <c r="H11" s="79" t="str">
        <f t="shared" si="0"/>
        <v>III A</v>
      </c>
      <c r="I11" s="154">
        <v>123</v>
      </c>
      <c r="J11" s="178" t="s">
        <v>204</v>
      </c>
    </row>
    <row r="12" spans="1:10" ht="18" customHeight="1">
      <c r="A12" s="26">
        <v>5</v>
      </c>
      <c r="B12" s="174" t="s">
        <v>58</v>
      </c>
      <c r="C12" s="175" t="s">
        <v>122</v>
      </c>
      <c r="D12" s="176" t="s">
        <v>306</v>
      </c>
      <c r="E12" s="177" t="s">
        <v>301</v>
      </c>
      <c r="F12" s="129">
        <v>16</v>
      </c>
      <c r="G12" s="135">
        <v>0.0021341435185185187</v>
      </c>
      <c r="H12" s="79" t="str">
        <f t="shared" si="0"/>
        <v>III A</v>
      </c>
      <c r="I12" s="154">
        <v>200</v>
      </c>
      <c r="J12" s="178" t="s">
        <v>302</v>
      </c>
    </row>
    <row r="13" spans="1:10" ht="18" customHeight="1">
      <c r="A13" s="26">
        <v>6</v>
      </c>
      <c r="B13" s="174" t="s">
        <v>669</v>
      </c>
      <c r="C13" s="175" t="s">
        <v>668</v>
      </c>
      <c r="D13" s="176" t="s">
        <v>207</v>
      </c>
      <c r="E13" s="177" t="s">
        <v>674</v>
      </c>
      <c r="F13" s="129">
        <v>15</v>
      </c>
      <c r="G13" s="135">
        <v>0.0021590277777777775</v>
      </c>
      <c r="H13" s="79" t="str">
        <f t="shared" si="0"/>
        <v>III A</v>
      </c>
      <c r="I13" s="154">
        <v>201</v>
      </c>
      <c r="J13" s="178" t="s">
        <v>675</v>
      </c>
    </row>
    <row r="14" spans="1:10" ht="18" customHeight="1">
      <c r="A14" s="26">
        <v>7</v>
      </c>
      <c r="B14" s="174" t="s">
        <v>156</v>
      </c>
      <c r="C14" s="175" t="s">
        <v>563</v>
      </c>
      <c r="D14" s="176">
        <v>38455</v>
      </c>
      <c r="E14" s="177" t="s">
        <v>564</v>
      </c>
      <c r="F14" s="129">
        <v>14</v>
      </c>
      <c r="G14" s="135">
        <v>0.002189699074074074</v>
      </c>
      <c r="H14" s="79" t="str">
        <f t="shared" si="0"/>
        <v>III A</v>
      </c>
      <c r="I14" s="154">
        <v>139</v>
      </c>
      <c r="J14" s="178" t="s">
        <v>565</v>
      </c>
    </row>
    <row r="15" spans="1:10" ht="18" customHeight="1">
      <c r="A15" s="26">
        <v>8</v>
      </c>
      <c r="B15" s="174" t="s">
        <v>134</v>
      </c>
      <c r="C15" s="175" t="s">
        <v>584</v>
      </c>
      <c r="D15" s="176" t="s">
        <v>585</v>
      </c>
      <c r="E15" s="177" t="s">
        <v>575</v>
      </c>
      <c r="F15" s="129">
        <v>13</v>
      </c>
      <c r="G15" s="134">
        <v>0.0021998842592592595</v>
      </c>
      <c r="H15" s="79" t="str">
        <f t="shared" si="0"/>
        <v>III A</v>
      </c>
      <c r="I15" s="154">
        <v>113</v>
      </c>
      <c r="J15" s="178" t="s">
        <v>576</v>
      </c>
    </row>
    <row r="16" spans="1:10" ht="18" customHeight="1">
      <c r="A16" s="26">
        <v>9</v>
      </c>
      <c r="B16" s="174" t="s">
        <v>67</v>
      </c>
      <c r="C16" s="175" t="s">
        <v>455</v>
      </c>
      <c r="D16" s="176" t="s">
        <v>456</v>
      </c>
      <c r="E16" s="177" t="s">
        <v>471</v>
      </c>
      <c r="F16" s="129">
        <v>12</v>
      </c>
      <c r="G16" s="134">
        <v>0.0022074074074074075</v>
      </c>
      <c r="H16" s="79" t="str">
        <f t="shared" si="0"/>
        <v>III A</v>
      </c>
      <c r="I16" s="154">
        <v>131</v>
      </c>
      <c r="J16" s="178" t="s">
        <v>449</v>
      </c>
    </row>
    <row r="17" spans="1:10" ht="18" customHeight="1">
      <c r="A17" s="26">
        <v>10</v>
      </c>
      <c r="B17" s="174" t="s">
        <v>29</v>
      </c>
      <c r="C17" s="175" t="s">
        <v>249</v>
      </c>
      <c r="D17" s="176" t="s">
        <v>201</v>
      </c>
      <c r="E17" s="177" t="s">
        <v>239</v>
      </c>
      <c r="F17" s="129">
        <v>11</v>
      </c>
      <c r="G17" s="134">
        <v>0.0022208333333333333</v>
      </c>
      <c r="H17" s="79" t="str">
        <f t="shared" si="0"/>
        <v>III A</v>
      </c>
      <c r="I17" s="154">
        <v>127</v>
      </c>
      <c r="J17" s="178" t="s">
        <v>250</v>
      </c>
    </row>
    <row r="18" spans="1:10" ht="18" customHeight="1">
      <c r="A18" s="26">
        <v>11</v>
      </c>
      <c r="B18" s="174" t="s">
        <v>108</v>
      </c>
      <c r="C18" s="175" t="s">
        <v>218</v>
      </c>
      <c r="D18" s="176">
        <v>38006</v>
      </c>
      <c r="E18" s="177" t="s">
        <v>216</v>
      </c>
      <c r="F18" s="129">
        <v>10</v>
      </c>
      <c r="G18" s="135">
        <v>0.0022791666666666668</v>
      </c>
      <c r="H18" s="79" t="str">
        <f t="shared" si="0"/>
        <v>I JA</v>
      </c>
      <c r="I18" s="154">
        <v>125</v>
      </c>
      <c r="J18" s="178" t="s">
        <v>219</v>
      </c>
    </row>
    <row r="19" spans="1:10" ht="18" customHeight="1">
      <c r="A19" s="26">
        <v>12</v>
      </c>
      <c r="B19" s="174" t="s">
        <v>96</v>
      </c>
      <c r="C19" s="175" t="s">
        <v>599</v>
      </c>
      <c r="D19" s="176" t="s">
        <v>600</v>
      </c>
      <c r="E19" s="177" t="s">
        <v>594</v>
      </c>
      <c r="F19" s="129">
        <v>9</v>
      </c>
      <c r="G19" s="134">
        <v>0.0022960648148148146</v>
      </c>
      <c r="H19" s="79" t="str">
        <f t="shared" si="0"/>
        <v>I JA</v>
      </c>
      <c r="I19" s="154">
        <v>111</v>
      </c>
      <c r="J19" s="178" t="s">
        <v>595</v>
      </c>
    </row>
    <row r="20" spans="1:10" ht="18" customHeight="1">
      <c r="A20" s="26">
        <v>13</v>
      </c>
      <c r="B20" s="174" t="s">
        <v>638</v>
      </c>
      <c r="C20" s="175" t="s">
        <v>639</v>
      </c>
      <c r="D20" s="176" t="s">
        <v>149</v>
      </c>
      <c r="E20" s="177" t="s">
        <v>631</v>
      </c>
      <c r="F20" s="129">
        <v>8</v>
      </c>
      <c r="G20" s="135">
        <v>0.0023295138888888888</v>
      </c>
      <c r="H20" s="79" t="str">
        <f t="shared" si="0"/>
        <v>I JA</v>
      </c>
      <c r="I20" s="154">
        <v>102</v>
      </c>
      <c r="J20" s="178" t="s">
        <v>632</v>
      </c>
    </row>
    <row r="21" spans="1:10" ht="18" customHeight="1">
      <c r="A21" s="26">
        <v>14</v>
      </c>
      <c r="B21" s="174" t="s">
        <v>127</v>
      </c>
      <c r="C21" s="175" t="s">
        <v>317</v>
      </c>
      <c r="D21" s="176">
        <v>38217</v>
      </c>
      <c r="E21" s="177" t="s">
        <v>545</v>
      </c>
      <c r="F21" s="129">
        <v>7</v>
      </c>
      <c r="G21" s="135">
        <v>0.002408333333333333</v>
      </c>
      <c r="H21" s="79" t="str">
        <f t="shared" si="0"/>
        <v>I JA</v>
      </c>
      <c r="I21" s="154">
        <v>136</v>
      </c>
      <c r="J21" s="178" t="s">
        <v>544</v>
      </c>
    </row>
    <row r="22" spans="1:10" ht="18" customHeight="1">
      <c r="A22" s="26">
        <v>15</v>
      </c>
      <c r="B22" s="174" t="s">
        <v>75</v>
      </c>
      <c r="C22" s="175" t="s">
        <v>416</v>
      </c>
      <c r="D22" s="176">
        <v>38407</v>
      </c>
      <c r="E22" s="177" t="s">
        <v>412</v>
      </c>
      <c r="F22" s="129">
        <v>6</v>
      </c>
      <c r="G22" s="135">
        <v>0.002540740740740741</v>
      </c>
      <c r="H22" s="79" t="str">
        <f t="shared" si="0"/>
        <v>II JA</v>
      </c>
      <c r="I22" s="154">
        <v>134</v>
      </c>
      <c r="J22" s="178" t="s">
        <v>413</v>
      </c>
    </row>
  </sheetData>
  <sheetProtection/>
  <printOptions horizontalCentered="1"/>
  <pageMargins left="0.3937007874015748" right="0.3937007874015748" top="0.2362204724409449" bottom="0.15748031496062992" header="0.3937007874015748" footer="0.1574803149606299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Y27" sqref="Y27"/>
    </sheetView>
  </sheetViews>
  <sheetFormatPr defaultColWidth="9.140625" defaultRowHeight="12.75"/>
  <cols>
    <col min="1" max="1" width="5.421875" style="22" customWidth="1"/>
    <col min="2" max="2" width="8.28125" style="22" customWidth="1"/>
    <col min="3" max="3" width="11.7109375" style="22" bestFit="1" customWidth="1"/>
    <col min="4" max="4" width="10.7109375" style="49" customWidth="1"/>
    <col min="5" max="5" width="31.00390625" style="35" bestFit="1" customWidth="1"/>
    <col min="6" max="6" width="5.8515625" style="22" bestFit="1" customWidth="1"/>
    <col min="7" max="7" width="4.7109375" style="82" customWidth="1"/>
    <col min="8" max="8" width="4.7109375" style="54" customWidth="1"/>
    <col min="9" max="17" width="4.7109375" style="22" customWidth="1"/>
    <col min="18" max="18" width="4.7109375" style="22" hidden="1" customWidth="1"/>
    <col min="19" max="19" width="4.7109375" style="22" customWidth="1"/>
    <col min="20" max="20" width="6.421875" style="189" customWidth="1"/>
    <col min="21" max="21" width="4.57421875" style="22" bestFit="1" customWidth="1"/>
    <col min="22" max="22" width="18.00390625" style="22" bestFit="1" customWidth="1"/>
    <col min="23" max="16384" width="9.140625" style="22" customWidth="1"/>
  </cols>
  <sheetData>
    <row r="1" spans="1:20" s="31" customFormat="1" ht="15.75">
      <c r="A1" s="181" t="s">
        <v>177</v>
      </c>
      <c r="C1" s="34"/>
      <c r="D1" s="47"/>
      <c r="E1" s="43"/>
      <c r="F1" s="33"/>
      <c r="G1" s="76"/>
      <c r="H1" s="76"/>
      <c r="I1" s="76"/>
      <c r="J1" s="76"/>
      <c r="K1" s="52"/>
      <c r="L1" s="52"/>
      <c r="M1" s="52"/>
      <c r="T1" s="185"/>
    </row>
    <row r="2" spans="1:20" s="31" customFormat="1" ht="15.75">
      <c r="A2" s="31" t="s">
        <v>180</v>
      </c>
      <c r="C2" s="34"/>
      <c r="D2" s="47"/>
      <c r="E2" s="43"/>
      <c r="F2" s="76"/>
      <c r="G2" s="33"/>
      <c r="H2" s="33"/>
      <c r="I2" s="33"/>
      <c r="J2" s="33"/>
      <c r="K2" s="126"/>
      <c r="L2" s="126"/>
      <c r="M2" s="126"/>
      <c r="T2" s="185"/>
    </row>
    <row r="3" spans="1:20" s="24" customFormat="1" ht="12" customHeight="1">
      <c r="A3" s="22"/>
      <c r="B3" s="22"/>
      <c r="C3" s="23"/>
      <c r="D3" s="48"/>
      <c r="E3" s="27"/>
      <c r="G3" s="81"/>
      <c r="H3" s="53"/>
      <c r="T3" s="188"/>
    </row>
    <row r="4" ht="12.75">
      <c r="B4" s="23"/>
    </row>
    <row r="5" spans="2:20" s="30" customFormat="1" ht="16.5" thickBot="1">
      <c r="B5" s="31" t="s">
        <v>11</v>
      </c>
      <c r="C5" s="31"/>
      <c r="D5" s="47"/>
      <c r="E5" s="43"/>
      <c r="G5" s="83"/>
      <c r="H5" s="54"/>
      <c r="T5" s="190"/>
    </row>
    <row r="6" spans="2:21" s="30" customFormat="1" ht="18" customHeight="1" thickBot="1">
      <c r="B6" s="31"/>
      <c r="C6" s="31"/>
      <c r="D6" s="47"/>
      <c r="E6" s="43"/>
      <c r="G6" s="202" t="s">
        <v>7</v>
      </c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4"/>
      <c r="T6" s="191"/>
      <c r="U6" s="54"/>
    </row>
    <row r="7" spans="1:22" s="16" customFormat="1" ht="18" customHeight="1" thickBot="1">
      <c r="A7" s="118" t="s">
        <v>16</v>
      </c>
      <c r="B7" s="14" t="s">
        <v>0</v>
      </c>
      <c r="C7" s="15" t="s">
        <v>1</v>
      </c>
      <c r="D7" s="51" t="s">
        <v>8</v>
      </c>
      <c r="E7" s="38" t="s">
        <v>2</v>
      </c>
      <c r="F7" s="46" t="s">
        <v>17</v>
      </c>
      <c r="G7" s="139">
        <v>1.1</v>
      </c>
      <c r="H7" s="139">
        <v>1.15</v>
      </c>
      <c r="I7" s="139">
        <v>1.2</v>
      </c>
      <c r="J7" s="139">
        <v>1.25</v>
      </c>
      <c r="K7" s="139">
        <v>1.3</v>
      </c>
      <c r="L7" s="139">
        <v>1.35</v>
      </c>
      <c r="M7" s="139">
        <v>1.4</v>
      </c>
      <c r="N7" s="139">
        <v>1.45</v>
      </c>
      <c r="O7" s="139">
        <v>1.5</v>
      </c>
      <c r="P7" s="139">
        <v>1.55</v>
      </c>
      <c r="Q7" s="139">
        <v>1.6</v>
      </c>
      <c r="R7" s="140"/>
      <c r="S7" s="140">
        <v>1.65</v>
      </c>
      <c r="T7" s="192" t="s">
        <v>6</v>
      </c>
      <c r="U7" s="18" t="s">
        <v>10</v>
      </c>
      <c r="V7" s="39" t="s">
        <v>4</v>
      </c>
    </row>
    <row r="8" spans="1:22" ht="18" customHeight="1">
      <c r="A8" s="20">
        <v>1</v>
      </c>
      <c r="B8" s="174" t="s">
        <v>376</v>
      </c>
      <c r="C8" s="175" t="s">
        <v>86</v>
      </c>
      <c r="D8" s="176">
        <v>38401</v>
      </c>
      <c r="E8" s="177" t="s">
        <v>383</v>
      </c>
      <c r="F8" s="129">
        <v>25</v>
      </c>
      <c r="G8" s="141"/>
      <c r="H8" s="141"/>
      <c r="I8" s="141"/>
      <c r="J8" s="141"/>
      <c r="K8" s="141"/>
      <c r="L8" s="141"/>
      <c r="M8" s="141"/>
      <c r="N8" s="141"/>
      <c r="O8" s="141" t="s">
        <v>741</v>
      </c>
      <c r="P8" s="141" t="s">
        <v>741</v>
      </c>
      <c r="Q8" s="141" t="s">
        <v>741</v>
      </c>
      <c r="R8" s="141"/>
      <c r="S8" s="141" t="s">
        <v>742</v>
      </c>
      <c r="T8" s="193">
        <v>1.6</v>
      </c>
      <c r="U8" s="79" t="str">
        <f aca="true" t="shared" si="0" ref="U8:U27">IF(ISBLANK(T8),"",IF(T8&gt;=1.75,"KSM",IF(T8&gt;=1.65,"I A",IF(T8&gt;=1.5,"II A",IF(T8&gt;=1.39,"III A",IF(T8&gt;=1.3,"I JA",IF(T8&gt;=1.22,"II JA",IF(T8&gt;=1.15,"III JA"))))))))</f>
        <v>II A</v>
      </c>
      <c r="V8" s="178" t="s">
        <v>377</v>
      </c>
    </row>
    <row r="9" spans="1:22" s="16" customFormat="1" ht="18" customHeight="1">
      <c r="A9" s="20">
        <v>2</v>
      </c>
      <c r="B9" s="174" t="s">
        <v>32</v>
      </c>
      <c r="C9" s="175" t="s">
        <v>537</v>
      </c>
      <c r="D9" s="176">
        <v>38368</v>
      </c>
      <c r="E9" s="177" t="s">
        <v>542</v>
      </c>
      <c r="F9" s="129">
        <v>22</v>
      </c>
      <c r="G9" s="141"/>
      <c r="H9" s="141"/>
      <c r="I9" s="141"/>
      <c r="J9" s="141"/>
      <c r="K9" s="141" t="s">
        <v>741</v>
      </c>
      <c r="L9" s="141" t="s">
        <v>741</v>
      </c>
      <c r="M9" s="141" t="s">
        <v>741</v>
      </c>
      <c r="N9" s="141" t="s">
        <v>743</v>
      </c>
      <c r="O9" s="141" t="s">
        <v>743</v>
      </c>
      <c r="P9" s="141" t="s">
        <v>742</v>
      </c>
      <c r="Q9" s="141"/>
      <c r="R9" s="141"/>
      <c r="S9" s="141"/>
      <c r="T9" s="193">
        <v>1.5</v>
      </c>
      <c r="U9" s="79" t="str">
        <f t="shared" si="0"/>
        <v>II A</v>
      </c>
      <c r="V9" s="178" t="s">
        <v>543</v>
      </c>
    </row>
    <row r="10" spans="1:22" ht="18" customHeight="1">
      <c r="A10" s="20">
        <v>3</v>
      </c>
      <c r="B10" s="174" t="s">
        <v>91</v>
      </c>
      <c r="C10" s="175" t="s">
        <v>94</v>
      </c>
      <c r="D10" s="176">
        <v>38356</v>
      </c>
      <c r="E10" s="177" t="s">
        <v>39</v>
      </c>
      <c r="F10" s="129">
        <v>19</v>
      </c>
      <c r="G10" s="141"/>
      <c r="H10" s="141"/>
      <c r="I10" s="141"/>
      <c r="J10" s="141"/>
      <c r="K10" s="141"/>
      <c r="L10" s="141"/>
      <c r="M10" s="141" t="s">
        <v>741</v>
      </c>
      <c r="N10" s="141" t="s">
        <v>741</v>
      </c>
      <c r="O10" s="141" t="s">
        <v>742</v>
      </c>
      <c r="P10" s="141"/>
      <c r="Q10" s="141"/>
      <c r="R10" s="141"/>
      <c r="S10" s="141"/>
      <c r="T10" s="193">
        <v>1.45</v>
      </c>
      <c r="U10" s="79" t="str">
        <f t="shared" si="0"/>
        <v>III A</v>
      </c>
      <c r="V10" s="178" t="s">
        <v>54</v>
      </c>
    </row>
    <row r="11" spans="1:22" s="16" customFormat="1" ht="18" customHeight="1">
      <c r="A11" s="20">
        <v>4</v>
      </c>
      <c r="B11" s="174" t="s">
        <v>154</v>
      </c>
      <c r="C11" s="175" t="s">
        <v>501</v>
      </c>
      <c r="D11" s="176" t="s">
        <v>502</v>
      </c>
      <c r="E11" s="177" t="s">
        <v>497</v>
      </c>
      <c r="F11" s="129">
        <v>17</v>
      </c>
      <c r="G11" s="141"/>
      <c r="H11" s="141"/>
      <c r="I11" s="141"/>
      <c r="J11" s="141"/>
      <c r="K11" s="141" t="s">
        <v>741</v>
      </c>
      <c r="L11" s="141" t="s">
        <v>741</v>
      </c>
      <c r="M11" s="141" t="s">
        <v>741</v>
      </c>
      <c r="N11" s="141" t="s">
        <v>744</v>
      </c>
      <c r="O11" s="141" t="s">
        <v>742</v>
      </c>
      <c r="P11" s="141"/>
      <c r="Q11" s="141"/>
      <c r="R11" s="141"/>
      <c r="S11" s="141"/>
      <c r="T11" s="193">
        <v>1.45</v>
      </c>
      <c r="U11" s="79" t="str">
        <f t="shared" si="0"/>
        <v>III A</v>
      </c>
      <c r="V11" s="178" t="s">
        <v>498</v>
      </c>
    </row>
    <row r="12" spans="1:22" s="16" customFormat="1" ht="18" customHeight="1">
      <c r="A12" s="20">
        <v>5</v>
      </c>
      <c r="B12" s="174" t="s">
        <v>298</v>
      </c>
      <c r="C12" s="175" t="s">
        <v>296</v>
      </c>
      <c r="D12" s="176" t="s">
        <v>297</v>
      </c>
      <c r="E12" s="177" t="s">
        <v>299</v>
      </c>
      <c r="F12" s="150">
        <v>15.5</v>
      </c>
      <c r="G12" s="141"/>
      <c r="H12" s="141"/>
      <c r="I12" s="141"/>
      <c r="J12" s="141"/>
      <c r="K12" s="141" t="s">
        <v>741</v>
      </c>
      <c r="L12" s="141" t="s">
        <v>741</v>
      </c>
      <c r="M12" s="141" t="s">
        <v>741</v>
      </c>
      <c r="N12" s="141" t="s">
        <v>742</v>
      </c>
      <c r="O12" s="141"/>
      <c r="P12" s="141"/>
      <c r="Q12" s="141"/>
      <c r="R12" s="141"/>
      <c r="S12" s="141"/>
      <c r="T12" s="193">
        <v>1.4</v>
      </c>
      <c r="U12" s="79" t="str">
        <f t="shared" si="0"/>
        <v>III A</v>
      </c>
      <c r="V12" s="178" t="s">
        <v>291</v>
      </c>
    </row>
    <row r="13" spans="1:22" s="16" customFormat="1" ht="18" customHeight="1">
      <c r="A13" s="20">
        <v>5</v>
      </c>
      <c r="B13" s="174" t="s">
        <v>84</v>
      </c>
      <c r="C13" s="175" t="s">
        <v>499</v>
      </c>
      <c r="D13" s="176" t="s">
        <v>500</v>
      </c>
      <c r="E13" s="177" t="s">
        <v>497</v>
      </c>
      <c r="F13" s="150">
        <v>15.5</v>
      </c>
      <c r="G13" s="141"/>
      <c r="H13" s="141"/>
      <c r="I13" s="141" t="s">
        <v>741</v>
      </c>
      <c r="J13" s="141" t="s">
        <v>741</v>
      </c>
      <c r="K13" s="141" t="s">
        <v>741</v>
      </c>
      <c r="L13" s="141" t="s">
        <v>741</v>
      </c>
      <c r="M13" s="141" t="s">
        <v>741</v>
      </c>
      <c r="N13" s="141" t="s">
        <v>742</v>
      </c>
      <c r="O13" s="141"/>
      <c r="P13" s="141"/>
      <c r="Q13" s="141"/>
      <c r="R13" s="141"/>
      <c r="S13" s="141"/>
      <c r="T13" s="193">
        <v>1.4</v>
      </c>
      <c r="U13" s="79" t="str">
        <f t="shared" si="0"/>
        <v>III A</v>
      </c>
      <c r="V13" s="178" t="s">
        <v>498</v>
      </c>
    </row>
    <row r="14" spans="1:22" s="16" customFormat="1" ht="18" customHeight="1">
      <c r="A14" s="20">
        <v>7</v>
      </c>
      <c r="B14" s="174" t="s">
        <v>272</v>
      </c>
      <c r="C14" s="175" t="s">
        <v>273</v>
      </c>
      <c r="D14" s="176">
        <v>37993</v>
      </c>
      <c r="E14" s="177" t="s">
        <v>263</v>
      </c>
      <c r="F14" s="129">
        <v>14</v>
      </c>
      <c r="G14" s="141" t="s">
        <v>741</v>
      </c>
      <c r="H14" s="141" t="s">
        <v>741</v>
      </c>
      <c r="I14" s="141" t="s">
        <v>741</v>
      </c>
      <c r="J14" s="141" t="s">
        <v>744</v>
      </c>
      <c r="K14" s="141" t="s">
        <v>741</v>
      </c>
      <c r="L14" s="141" t="s">
        <v>741</v>
      </c>
      <c r="M14" s="141" t="s">
        <v>743</v>
      </c>
      <c r="N14" s="141" t="s">
        <v>742</v>
      </c>
      <c r="O14" s="141"/>
      <c r="P14" s="141"/>
      <c r="Q14" s="141"/>
      <c r="R14" s="141"/>
      <c r="S14" s="141"/>
      <c r="T14" s="193">
        <v>1.4</v>
      </c>
      <c r="U14" s="79" t="str">
        <f t="shared" si="0"/>
        <v>III A</v>
      </c>
      <c r="V14" s="178" t="s">
        <v>264</v>
      </c>
    </row>
    <row r="15" spans="1:22" s="16" customFormat="1" ht="18" customHeight="1">
      <c r="A15" s="20">
        <v>8</v>
      </c>
      <c r="B15" s="174" t="s">
        <v>25</v>
      </c>
      <c r="C15" s="175" t="s">
        <v>371</v>
      </c>
      <c r="D15" s="176" t="s">
        <v>372</v>
      </c>
      <c r="E15" s="177" t="s">
        <v>351</v>
      </c>
      <c r="F15" s="129">
        <v>13</v>
      </c>
      <c r="G15" s="141"/>
      <c r="H15" s="141"/>
      <c r="I15" s="141" t="s">
        <v>741</v>
      </c>
      <c r="J15" s="141" t="s">
        <v>741</v>
      </c>
      <c r="K15" s="141" t="s">
        <v>741</v>
      </c>
      <c r="L15" s="141" t="s">
        <v>741</v>
      </c>
      <c r="M15" s="141" t="s">
        <v>742</v>
      </c>
      <c r="N15" s="141"/>
      <c r="O15" s="141"/>
      <c r="P15" s="141"/>
      <c r="Q15" s="141"/>
      <c r="R15" s="141"/>
      <c r="S15" s="141"/>
      <c r="T15" s="193">
        <v>1.35</v>
      </c>
      <c r="U15" s="79" t="str">
        <f t="shared" si="0"/>
        <v>I JA</v>
      </c>
      <c r="V15" s="178" t="s">
        <v>352</v>
      </c>
    </row>
    <row r="16" spans="1:22" s="16" customFormat="1" ht="18" customHeight="1">
      <c r="A16" s="20">
        <v>9</v>
      </c>
      <c r="B16" s="174" t="s">
        <v>65</v>
      </c>
      <c r="C16" s="175" t="s">
        <v>424</v>
      </c>
      <c r="D16" s="176">
        <v>38345</v>
      </c>
      <c r="E16" s="177" t="s">
        <v>412</v>
      </c>
      <c r="F16" s="129">
        <v>12</v>
      </c>
      <c r="G16" s="141"/>
      <c r="H16" s="141"/>
      <c r="I16" s="141" t="s">
        <v>741</v>
      </c>
      <c r="J16" s="141" t="s">
        <v>741</v>
      </c>
      <c r="K16" s="141" t="s">
        <v>741</v>
      </c>
      <c r="L16" s="141" t="s">
        <v>744</v>
      </c>
      <c r="M16" s="141" t="s">
        <v>742</v>
      </c>
      <c r="N16" s="141"/>
      <c r="O16" s="141"/>
      <c r="P16" s="141"/>
      <c r="Q16" s="141"/>
      <c r="R16" s="141"/>
      <c r="S16" s="141"/>
      <c r="T16" s="193">
        <v>1.35</v>
      </c>
      <c r="U16" s="79" t="str">
        <f t="shared" si="0"/>
        <v>I JA</v>
      </c>
      <c r="V16" s="178" t="s">
        <v>413</v>
      </c>
    </row>
    <row r="17" spans="1:22" s="16" customFormat="1" ht="18" customHeight="1">
      <c r="A17" s="20">
        <v>10</v>
      </c>
      <c r="B17" s="174" t="s">
        <v>77</v>
      </c>
      <c r="C17" s="175" t="s">
        <v>536</v>
      </c>
      <c r="D17" s="176">
        <v>38863</v>
      </c>
      <c r="E17" s="177" t="s">
        <v>542</v>
      </c>
      <c r="F17" s="129">
        <v>11</v>
      </c>
      <c r="G17" s="141"/>
      <c r="H17" s="141"/>
      <c r="I17" s="141" t="s">
        <v>741</v>
      </c>
      <c r="J17" s="141" t="s">
        <v>741</v>
      </c>
      <c r="K17" s="141" t="s">
        <v>741</v>
      </c>
      <c r="L17" s="141" t="s">
        <v>743</v>
      </c>
      <c r="M17" s="141" t="s">
        <v>742</v>
      </c>
      <c r="N17" s="141"/>
      <c r="O17" s="141"/>
      <c r="P17" s="141"/>
      <c r="Q17" s="141"/>
      <c r="R17" s="141"/>
      <c r="S17" s="141"/>
      <c r="T17" s="193">
        <v>1.35</v>
      </c>
      <c r="U17" s="79" t="str">
        <f t="shared" si="0"/>
        <v>I JA</v>
      </c>
      <c r="V17" s="178" t="s">
        <v>543</v>
      </c>
    </row>
    <row r="18" spans="1:22" s="16" customFormat="1" ht="18" customHeight="1">
      <c r="A18" s="20">
        <v>11</v>
      </c>
      <c r="B18" s="174" t="s">
        <v>124</v>
      </c>
      <c r="C18" s="175" t="s">
        <v>237</v>
      </c>
      <c r="D18" s="176" t="s">
        <v>238</v>
      </c>
      <c r="E18" s="177" t="s">
        <v>239</v>
      </c>
      <c r="F18" s="129">
        <v>10</v>
      </c>
      <c r="G18" s="141"/>
      <c r="H18" s="141"/>
      <c r="I18" s="141" t="s">
        <v>741</v>
      </c>
      <c r="J18" s="141" t="s">
        <v>741</v>
      </c>
      <c r="K18" s="141" t="s">
        <v>741</v>
      </c>
      <c r="L18" s="141" t="s">
        <v>742</v>
      </c>
      <c r="M18" s="141"/>
      <c r="N18" s="141"/>
      <c r="O18" s="141"/>
      <c r="P18" s="141"/>
      <c r="Q18" s="141"/>
      <c r="R18" s="141"/>
      <c r="S18" s="141"/>
      <c r="T18" s="193">
        <v>1.3</v>
      </c>
      <c r="U18" s="79" t="str">
        <f t="shared" si="0"/>
        <v>I JA</v>
      </c>
      <c r="V18" s="178" t="s">
        <v>240</v>
      </c>
    </row>
    <row r="19" spans="1:22" s="16" customFormat="1" ht="18" customHeight="1">
      <c r="A19" s="20">
        <v>12</v>
      </c>
      <c r="B19" s="174" t="s">
        <v>42</v>
      </c>
      <c r="C19" s="175" t="s">
        <v>495</v>
      </c>
      <c r="D19" s="176" t="s">
        <v>496</v>
      </c>
      <c r="E19" s="177" t="s">
        <v>497</v>
      </c>
      <c r="F19" s="129">
        <v>9</v>
      </c>
      <c r="G19" s="141"/>
      <c r="H19" s="141"/>
      <c r="I19" s="141"/>
      <c r="J19" s="141" t="s">
        <v>744</v>
      </c>
      <c r="K19" s="141" t="s">
        <v>741</v>
      </c>
      <c r="L19" s="141" t="s">
        <v>742</v>
      </c>
      <c r="M19" s="141"/>
      <c r="N19" s="141"/>
      <c r="O19" s="141"/>
      <c r="P19" s="141"/>
      <c r="Q19" s="141"/>
      <c r="R19" s="141"/>
      <c r="S19" s="141"/>
      <c r="T19" s="193">
        <v>1.3</v>
      </c>
      <c r="U19" s="79" t="str">
        <f t="shared" si="0"/>
        <v>I JA</v>
      </c>
      <c r="V19" s="178" t="s">
        <v>498</v>
      </c>
    </row>
    <row r="20" spans="1:22" s="16" customFormat="1" ht="18" customHeight="1">
      <c r="A20" s="20">
        <v>13</v>
      </c>
      <c r="B20" s="174" t="s">
        <v>335</v>
      </c>
      <c r="C20" s="175" t="s">
        <v>279</v>
      </c>
      <c r="D20" s="176" t="s">
        <v>161</v>
      </c>
      <c r="E20" s="177" t="s">
        <v>52</v>
      </c>
      <c r="F20" s="129">
        <v>8</v>
      </c>
      <c r="G20" s="141" t="s">
        <v>741</v>
      </c>
      <c r="H20" s="141" t="s">
        <v>741</v>
      </c>
      <c r="I20" s="141" t="s">
        <v>741</v>
      </c>
      <c r="J20" s="141" t="s">
        <v>741</v>
      </c>
      <c r="K20" s="141" t="s">
        <v>744</v>
      </c>
      <c r="L20" s="141" t="s">
        <v>742</v>
      </c>
      <c r="M20" s="141"/>
      <c r="N20" s="141"/>
      <c r="O20" s="141"/>
      <c r="P20" s="141"/>
      <c r="Q20" s="141"/>
      <c r="R20" s="141"/>
      <c r="S20" s="141"/>
      <c r="T20" s="193">
        <v>1.3</v>
      </c>
      <c r="U20" s="79" t="str">
        <f t="shared" si="0"/>
        <v>I JA</v>
      </c>
      <c r="V20" s="178" t="s">
        <v>61</v>
      </c>
    </row>
    <row r="21" spans="1:22" s="16" customFormat="1" ht="18" customHeight="1">
      <c r="A21" s="20">
        <v>14</v>
      </c>
      <c r="B21" s="174" t="s">
        <v>113</v>
      </c>
      <c r="C21" s="175" t="s">
        <v>227</v>
      </c>
      <c r="D21" s="176" t="s">
        <v>228</v>
      </c>
      <c r="E21" s="177" t="s">
        <v>216</v>
      </c>
      <c r="F21" s="129">
        <v>7</v>
      </c>
      <c r="G21" s="141"/>
      <c r="H21" s="141" t="s">
        <v>744</v>
      </c>
      <c r="I21" s="141" t="s">
        <v>741</v>
      </c>
      <c r="J21" s="141" t="s">
        <v>744</v>
      </c>
      <c r="K21" s="141" t="s">
        <v>742</v>
      </c>
      <c r="L21" s="141"/>
      <c r="M21" s="141"/>
      <c r="N21" s="141"/>
      <c r="O21" s="141"/>
      <c r="P21" s="141"/>
      <c r="Q21" s="141"/>
      <c r="R21" s="141"/>
      <c r="S21" s="141"/>
      <c r="T21" s="193">
        <v>1.25</v>
      </c>
      <c r="U21" s="79" t="str">
        <f t="shared" si="0"/>
        <v>II JA</v>
      </c>
      <c r="V21" s="178" t="s">
        <v>229</v>
      </c>
    </row>
    <row r="22" spans="1:22" s="16" customFormat="1" ht="18" customHeight="1">
      <c r="A22" s="20">
        <v>15</v>
      </c>
      <c r="B22" s="174" t="s">
        <v>168</v>
      </c>
      <c r="C22" s="175" t="s">
        <v>89</v>
      </c>
      <c r="D22" s="176" t="s">
        <v>169</v>
      </c>
      <c r="E22" s="177" t="s">
        <v>88</v>
      </c>
      <c r="F22" s="129">
        <v>6</v>
      </c>
      <c r="G22" s="141"/>
      <c r="H22" s="141" t="s">
        <v>741</v>
      </c>
      <c r="I22" s="141" t="s">
        <v>741</v>
      </c>
      <c r="J22" s="141" t="s">
        <v>743</v>
      </c>
      <c r="K22" s="141" t="s">
        <v>742</v>
      </c>
      <c r="L22" s="141"/>
      <c r="M22" s="141"/>
      <c r="N22" s="141"/>
      <c r="O22" s="141"/>
      <c r="P22" s="141"/>
      <c r="Q22" s="141"/>
      <c r="R22" s="141"/>
      <c r="S22" s="141"/>
      <c r="T22" s="193">
        <v>1.25</v>
      </c>
      <c r="U22" s="79" t="str">
        <f t="shared" si="0"/>
        <v>II JA</v>
      </c>
      <c r="V22" s="178" t="s">
        <v>92</v>
      </c>
    </row>
    <row r="23" spans="1:22" s="16" customFormat="1" ht="18" customHeight="1">
      <c r="A23" s="20">
        <v>16</v>
      </c>
      <c r="B23" s="174" t="s">
        <v>42</v>
      </c>
      <c r="C23" s="175" t="s">
        <v>724</v>
      </c>
      <c r="D23" s="176" t="s">
        <v>362</v>
      </c>
      <c r="E23" s="177" t="s">
        <v>722</v>
      </c>
      <c r="F23" s="150">
        <v>4.5</v>
      </c>
      <c r="G23" s="141" t="s">
        <v>741</v>
      </c>
      <c r="H23" s="141" t="s">
        <v>741</v>
      </c>
      <c r="I23" s="141" t="s">
        <v>741</v>
      </c>
      <c r="J23" s="141" t="s">
        <v>742</v>
      </c>
      <c r="K23" s="141"/>
      <c r="L23" s="141"/>
      <c r="M23" s="141"/>
      <c r="N23" s="141"/>
      <c r="O23" s="141"/>
      <c r="P23" s="141"/>
      <c r="Q23" s="141"/>
      <c r="R23" s="141"/>
      <c r="S23" s="141"/>
      <c r="T23" s="193">
        <v>1.2</v>
      </c>
      <c r="U23" s="79" t="str">
        <f t="shared" si="0"/>
        <v>III JA</v>
      </c>
      <c r="V23" s="178" t="s">
        <v>723</v>
      </c>
    </row>
    <row r="24" spans="1:22" s="16" customFormat="1" ht="18" customHeight="1">
      <c r="A24" s="20">
        <v>16</v>
      </c>
      <c r="B24" s="174" t="s">
        <v>275</v>
      </c>
      <c r="C24" s="175" t="s">
        <v>276</v>
      </c>
      <c r="D24" s="176">
        <v>38257</v>
      </c>
      <c r="E24" s="177" t="s">
        <v>263</v>
      </c>
      <c r="F24" s="150">
        <v>4.5</v>
      </c>
      <c r="G24" s="141" t="s">
        <v>741</v>
      </c>
      <c r="H24" s="141" t="s">
        <v>741</v>
      </c>
      <c r="I24" s="141" t="s">
        <v>741</v>
      </c>
      <c r="J24" s="141" t="s">
        <v>742</v>
      </c>
      <c r="K24" s="141"/>
      <c r="L24" s="141"/>
      <c r="M24" s="141"/>
      <c r="N24" s="141"/>
      <c r="O24" s="141"/>
      <c r="P24" s="141"/>
      <c r="Q24" s="141"/>
      <c r="R24" s="141"/>
      <c r="S24" s="141"/>
      <c r="T24" s="193">
        <v>1.2</v>
      </c>
      <c r="U24" s="79" t="str">
        <f t="shared" si="0"/>
        <v>III JA</v>
      </c>
      <c r="V24" s="178" t="s">
        <v>264</v>
      </c>
    </row>
    <row r="25" spans="1:22" s="16" customFormat="1" ht="18" customHeight="1">
      <c r="A25" s="20">
        <v>18</v>
      </c>
      <c r="B25" s="174" t="s">
        <v>236</v>
      </c>
      <c r="C25" s="175" t="s">
        <v>230</v>
      </c>
      <c r="D25" s="176" t="s">
        <v>231</v>
      </c>
      <c r="E25" s="177" t="s">
        <v>216</v>
      </c>
      <c r="F25" s="129">
        <v>3</v>
      </c>
      <c r="G25" s="141"/>
      <c r="H25" s="141" t="s">
        <v>741</v>
      </c>
      <c r="I25" s="141" t="s">
        <v>744</v>
      </c>
      <c r="J25" s="141" t="s">
        <v>742</v>
      </c>
      <c r="K25" s="141"/>
      <c r="L25" s="141"/>
      <c r="M25" s="141"/>
      <c r="N25" s="141"/>
      <c r="O25" s="141"/>
      <c r="P25" s="141"/>
      <c r="Q25" s="141"/>
      <c r="R25" s="141"/>
      <c r="S25" s="141"/>
      <c r="T25" s="193">
        <v>1.2</v>
      </c>
      <c r="U25" s="79" t="str">
        <f t="shared" si="0"/>
        <v>III JA</v>
      </c>
      <c r="V25" s="178" t="s">
        <v>225</v>
      </c>
    </row>
    <row r="26" spans="1:22" s="16" customFormat="1" ht="18" customHeight="1">
      <c r="A26" s="20">
        <v>19</v>
      </c>
      <c r="B26" s="174" t="s">
        <v>42</v>
      </c>
      <c r="C26" s="175" t="s">
        <v>280</v>
      </c>
      <c r="D26" s="176" t="s">
        <v>286</v>
      </c>
      <c r="E26" s="177" t="s">
        <v>52</v>
      </c>
      <c r="F26" s="129">
        <v>2</v>
      </c>
      <c r="G26" s="141" t="s">
        <v>741</v>
      </c>
      <c r="H26" s="141" t="s">
        <v>741</v>
      </c>
      <c r="I26" s="141" t="s">
        <v>742</v>
      </c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93">
        <v>1.15</v>
      </c>
      <c r="U26" s="79" t="str">
        <f t="shared" si="0"/>
        <v>III JA</v>
      </c>
      <c r="V26" s="178" t="s">
        <v>61</v>
      </c>
    </row>
    <row r="27" spans="1:22" ht="18" customHeight="1">
      <c r="A27" s="20"/>
      <c r="B27" s="174" t="s">
        <v>223</v>
      </c>
      <c r="C27" s="175" t="s">
        <v>224</v>
      </c>
      <c r="D27" s="176">
        <v>38214</v>
      </c>
      <c r="E27" s="177" t="s">
        <v>216</v>
      </c>
      <c r="F27" s="129"/>
      <c r="G27" s="141"/>
      <c r="H27" s="141"/>
      <c r="I27" s="141"/>
      <c r="J27" s="141"/>
      <c r="K27" s="141" t="s">
        <v>742</v>
      </c>
      <c r="L27" s="141"/>
      <c r="M27" s="141"/>
      <c r="N27" s="141"/>
      <c r="O27" s="141"/>
      <c r="P27" s="141"/>
      <c r="Q27" s="141"/>
      <c r="R27" s="141"/>
      <c r="S27" s="141"/>
      <c r="T27" s="193" t="s">
        <v>745</v>
      </c>
      <c r="U27" s="156" t="str">
        <f t="shared" si="0"/>
        <v>KSM</v>
      </c>
      <c r="V27" s="178" t="s">
        <v>225</v>
      </c>
    </row>
  </sheetData>
  <sheetProtection/>
  <mergeCells count="1">
    <mergeCell ref="G6:S6"/>
  </mergeCells>
  <printOptions horizontalCentered="1"/>
  <pageMargins left="0.15748031496062992" right="0.15748031496062992" top="0.8267716535433072" bottom="0.15748031496062992" header="0.15748031496062992" footer="0.15748031496062992"/>
  <pageSetup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00390625" style="22" customWidth="1"/>
    <col min="2" max="2" width="8.421875" style="22" customWidth="1"/>
    <col min="3" max="3" width="10.421875" style="22" bestFit="1" customWidth="1"/>
    <col min="4" max="4" width="10.7109375" style="49" customWidth="1"/>
    <col min="5" max="5" width="33.140625" style="35" customWidth="1"/>
    <col min="6" max="6" width="5.8515625" style="22" bestFit="1" customWidth="1"/>
    <col min="7" max="21" width="4.7109375" style="22" customWidth="1"/>
    <col min="22" max="22" width="6.140625" style="22" customWidth="1"/>
    <col min="23" max="23" width="4.57421875" style="22" bestFit="1" customWidth="1"/>
    <col min="24" max="24" width="13.8515625" style="22" customWidth="1"/>
    <col min="25" max="16384" width="9.140625" style="22" customWidth="1"/>
  </cols>
  <sheetData>
    <row r="1" spans="1:11" s="31" customFormat="1" ht="15.75">
      <c r="A1" s="181" t="s">
        <v>177</v>
      </c>
      <c r="C1" s="34"/>
      <c r="D1" s="47"/>
      <c r="E1" s="43"/>
      <c r="F1" s="33"/>
      <c r="G1" s="76"/>
      <c r="H1" s="76"/>
      <c r="I1" s="76"/>
      <c r="J1" s="76"/>
      <c r="K1" s="52"/>
    </row>
    <row r="2" spans="1:11" s="31" customFormat="1" ht="15.75">
      <c r="A2" s="31" t="s">
        <v>180</v>
      </c>
      <c r="C2" s="34"/>
      <c r="D2" s="47"/>
      <c r="E2" s="43"/>
      <c r="F2" s="76"/>
      <c r="G2" s="33"/>
      <c r="H2" s="33"/>
      <c r="I2" s="33"/>
      <c r="J2" s="33"/>
      <c r="K2" s="126"/>
    </row>
    <row r="3" spans="1:5" s="24" customFormat="1" ht="12" customHeight="1">
      <c r="A3" s="22"/>
      <c r="B3" s="22"/>
      <c r="C3" s="23"/>
      <c r="D3" s="48"/>
      <c r="E3" s="27"/>
    </row>
    <row r="4" ht="12.75">
      <c r="B4" s="23"/>
    </row>
    <row r="5" spans="2:5" s="30" customFormat="1" ht="16.5" thickBot="1">
      <c r="B5" s="31" t="s">
        <v>19</v>
      </c>
      <c r="C5" s="31"/>
      <c r="D5" s="47"/>
      <c r="E5" s="43"/>
    </row>
    <row r="6" spans="2:21" s="30" customFormat="1" ht="18" customHeight="1" thickBot="1">
      <c r="B6" s="31"/>
      <c r="C6" s="31"/>
      <c r="D6" s="47"/>
      <c r="E6" s="43"/>
      <c r="G6" s="202" t="s">
        <v>7</v>
      </c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4"/>
    </row>
    <row r="7" spans="1:24" s="16" customFormat="1" ht="18" customHeight="1" thickBot="1">
      <c r="A7" s="118" t="s">
        <v>16</v>
      </c>
      <c r="B7" s="14" t="s">
        <v>0</v>
      </c>
      <c r="C7" s="15" t="s">
        <v>1</v>
      </c>
      <c r="D7" s="51" t="s">
        <v>8</v>
      </c>
      <c r="E7" s="38" t="s">
        <v>2</v>
      </c>
      <c r="F7" s="46" t="s">
        <v>17</v>
      </c>
      <c r="G7" s="140">
        <v>1.2</v>
      </c>
      <c r="H7" s="139">
        <v>1.25</v>
      </c>
      <c r="I7" s="140">
        <v>1.3</v>
      </c>
      <c r="J7" s="139">
        <v>1.35</v>
      </c>
      <c r="K7" s="140">
        <v>1.4</v>
      </c>
      <c r="L7" s="139">
        <v>1.45</v>
      </c>
      <c r="M7" s="140">
        <v>1.5</v>
      </c>
      <c r="N7" s="139">
        <v>1.55</v>
      </c>
      <c r="O7" s="140">
        <v>1.6</v>
      </c>
      <c r="P7" s="139">
        <v>1.65</v>
      </c>
      <c r="Q7" s="140">
        <v>1.7</v>
      </c>
      <c r="R7" s="139">
        <v>1.75</v>
      </c>
      <c r="S7" s="139">
        <v>1.8</v>
      </c>
      <c r="T7" s="139">
        <v>1.85</v>
      </c>
      <c r="U7" s="140">
        <v>1.9</v>
      </c>
      <c r="V7" s="18" t="s">
        <v>6</v>
      </c>
      <c r="W7" s="18" t="s">
        <v>10</v>
      </c>
      <c r="X7" s="39" t="s">
        <v>4</v>
      </c>
    </row>
    <row r="8" spans="1:24" s="16" customFormat="1" ht="18" customHeight="1">
      <c r="A8" s="26">
        <v>1</v>
      </c>
      <c r="B8" s="174" t="s">
        <v>174</v>
      </c>
      <c r="C8" s="175" t="s">
        <v>163</v>
      </c>
      <c r="D8" s="176">
        <v>38114</v>
      </c>
      <c r="E8" s="177" t="s">
        <v>41</v>
      </c>
      <c r="F8" s="129">
        <v>25</v>
      </c>
      <c r="G8" s="141"/>
      <c r="H8" s="141"/>
      <c r="I8" s="141"/>
      <c r="J8" s="141"/>
      <c r="K8" s="141"/>
      <c r="L8" s="141"/>
      <c r="M8" s="141"/>
      <c r="N8" s="141"/>
      <c r="O8" s="141"/>
      <c r="P8" s="141" t="s">
        <v>741</v>
      </c>
      <c r="Q8" s="141" t="s">
        <v>741</v>
      </c>
      <c r="R8" s="141" t="s">
        <v>741</v>
      </c>
      <c r="S8" s="141" t="s">
        <v>741</v>
      </c>
      <c r="T8" s="141" t="s">
        <v>741</v>
      </c>
      <c r="U8" s="141" t="s">
        <v>747</v>
      </c>
      <c r="V8" s="78">
        <v>1.85</v>
      </c>
      <c r="W8" s="79" t="str">
        <f aca="true" t="shared" si="0" ref="W8:W26">IF(ISBLANK(V8),"",IF(V8&gt;=2.03,"KSM",IF(V8&gt;=1.9,"I A",IF(V8&gt;=1.75,"II A",IF(V8&gt;=1.6,"III A",IF(V8&gt;=1.47,"I JA",IF(V8&gt;=1.35,"II JA",IF(V8&gt;=1.25,"III JA"))))))))</f>
        <v>II A</v>
      </c>
      <c r="X8" s="178" t="s">
        <v>76</v>
      </c>
    </row>
    <row r="9" spans="1:24" s="16" customFormat="1" ht="18" customHeight="1">
      <c r="A9" s="19">
        <v>2</v>
      </c>
      <c r="B9" s="174" t="s">
        <v>336</v>
      </c>
      <c r="C9" s="175" t="s">
        <v>393</v>
      </c>
      <c r="D9" s="176" t="s">
        <v>389</v>
      </c>
      <c r="E9" s="177" t="s">
        <v>386</v>
      </c>
      <c r="F9" s="129">
        <v>22</v>
      </c>
      <c r="G9" s="141"/>
      <c r="H9" s="141"/>
      <c r="I9" s="141"/>
      <c r="J9" s="141"/>
      <c r="K9" s="141"/>
      <c r="L9" s="141"/>
      <c r="M9" s="141"/>
      <c r="N9" s="141" t="s">
        <v>741</v>
      </c>
      <c r="O9" s="141" t="s">
        <v>741</v>
      </c>
      <c r="P9" s="141" t="s">
        <v>741</v>
      </c>
      <c r="Q9" s="141" t="s">
        <v>743</v>
      </c>
      <c r="R9" s="141" t="s">
        <v>741</v>
      </c>
      <c r="S9" s="141" t="s">
        <v>742</v>
      </c>
      <c r="T9" s="141"/>
      <c r="U9" s="141"/>
      <c r="V9" s="78">
        <v>1.75</v>
      </c>
      <c r="W9" s="79" t="str">
        <f t="shared" si="0"/>
        <v>II A</v>
      </c>
      <c r="X9" s="178" t="s">
        <v>387</v>
      </c>
    </row>
    <row r="10" spans="1:24" s="16" customFormat="1" ht="18" customHeight="1">
      <c r="A10" s="26">
        <v>3</v>
      </c>
      <c r="B10" s="174" t="s">
        <v>251</v>
      </c>
      <c r="C10" s="175" t="s">
        <v>119</v>
      </c>
      <c r="D10" s="176" t="s">
        <v>304</v>
      </c>
      <c r="E10" s="177" t="s">
        <v>301</v>
      </c>
      <c r="F10" s="129">
        <v>19</v>
      </c>
      <c r="G10" s="141"/>
      <c r="H10" s="141"/>
      <c r="I10" s="141"/>
      <c r="J10" s="141"/>
      <c r="K10" s="141"/>
      <c r="L10" s="141"/>
      <c r="M10" s="141" t="s">
        <v>741</v>
      </c>
      <c r="N10" s="141" t="s">
        <v>741</v>
      </c>
      <c r="O10" s="141" t="s">
        <v>744</v>
      </c>
      <c r="P10" s="141" t="s">
        <v>741</v>
      </c>
      <c r="Q10" s="141" t="s">
        <v>742</v>
      </c>
      <c r="R10" s="141"/>
      <c r="S10" s="141"/>
      <c r="T10" s="141"/>
      <c r="U10" s="141"/>
      <c r="V10" s="78">
        <v>1.65</v>
      </c>
      <c r="W10" s="79" t="str">
        <f t="shared" si="0"/>
        <v>III A</v>
      </c>
      <c r="X10" s="178" t="s">
        <v>302</v>
      </c>
    </row>
    <row r="11" spans="1:24" s="16" customFormat="1" ht="18" customHeight="1">
      <c r="A11" s="19">
        <v>4</v>
      </c>
      <c r="B11" s="174" t="s">
        <v>138</v>
      </c>
      <c r="C11" s="175" t="s">
        <v>679</v>
      </c>
      <c r="D11" s="176">
        <v>38056</v>
      </c>
      <c r="E11" s="177" t="s">
        <v>41</v>
      </c>
      <c r="F11" s="129">
        <v>17</v>
      </c>
      <c r="G11" s="141"/>
      <c r="H11" s="141"/>
      <c r="I11" s="141"/>
      <c r="J11" s="141"/>
      <c r="K11" s="141"/>
      <c r="L11" s="141" t="s">
        <v>741</v>
      </c>
      <c r="M11" s="141" t="s">
        <v>741</v>
      </c>
      <c r="N11" s="141" t="s">
        <v>741</v>
      </c>
      <c r="O11" s="141" t="s">
        <v>741</v>
      </c>
      <c r="P11" s="141" t="s">
        <v>742</v>
      </c>
      <c r="Q11" s="141"/>
      <c r="R11" s="141"/>
      <c r="S11" s="141"/>
      <c r="T11" s="141"/>
      <c r="U11" s="141"/>
      <c r="V11" s="78">
        <v>1.6</v>
      </c>
      <c r="W11" s="79" t="str">
        <f>IF(ISBLANK(V11),"",IF(V11&gt;=2.03,"KSM",IF(V11&gt;=1.9,"I A",IF(V11&gt;=1.75,"II A",IF(V11&gt;=1.6,"III A",IF(V11&gt;=1.47,"I JA",IF(V11&gt;=1.35,"II JA",IF(V11&gt;=1.25,"III JA"))))))))</f>
        <v>III A</v>
      </c>
      <c r="X11" s="178" t="s">
        <v>76</v>
      </c>
    </row>
    <row r="12" spans="1:24" s="16" customFormat="1" ht="18" customHeight="1">
      <c r="A12" s="26">
        <v>5</v>
      </c>
      <c r="B12" s="174" t="s">
        <v>73</v>
      </c>
      <c r="C12" s="175" t="s">
        <v>262</v>
      </c>
      <c r="D12" s="176">
        <v>38000</v>
      </c>
      <c r="E12" s="177" t="s">
        <v>263</v>
      </c>
      <c r="F12" s="129">
        <v>16</v>
      </c>
      <c r="G12" s="141"/>
      <c r="H12" s="141"/>
      <c r="I12" s="141"/>
      <c r="J12" s="141"/>
      <c r="K12" s="141"/>
      <c r="L12" s="141" t="s">
        <v>741</v>
      </c>
      <c r="M12" s="141" t="s">
        <v>741</v>
      </c>
      <c r="N12" s="141" t="s">
        <v>744</v>
      </c>
      <c r="O12" s="141" t="s">
        <v>743</v>
      </c>
      <c r="P12" s="141" t="s">
        <v>742</v>
      </c>
      <c r="Q12" s="141"/>
      <c r="R12" s="141"/>
      <c r="S12" s="141"/>
      <c r="T12" s="141"/>
      <c r="U12" s="141"/>
      <c r="V12" s="78">
        <v>1.6</v>
      </c>
      <c r="W12" s="79" t="str">
        <f>IF(ISBLANK(V12),"",IF(V12&gt;=2.03,"KSM",IF(V12&gt;=1.9,"I A",IF(V12&gt;=1.75,"II A",IF(V12&gt;=1.6,"III A",IF(V12&gt;=1.47,"I JA",IF(V12&gt;=1.35,"II JA",IF(V12&gt;=1.25,"III JA"))))))))</f>
        <v>III A</v>
      </c>
      <c r="X12" s="178" t="s">
        <v>264</v>
      </c>
    </row>
    <row r="13" spans="1:24" s="16" customFormat="1" ht="18" customHeight="1">
      <c r="A13" s="19">
        <v>6</v>
      </c>
      <c r="B13" s="174" t="s">
        <v>21</v>
      </c>
      <c r="C13" s="175" t="s">
        <v>270</v>
      </c>
      <c r="D13" s="176" t="s">
        <v>271</v>
      </c>
      <c r="E13" s="177" t="s">
        <v>263</v>
      </c>
      <c r="F13" s="129">
        <v>15</v>
      </c>
      <c r="G13" s="141"/>
      <c r="H13" s="141"/>
      <c r="I13" s="141"/>
      <c r="J13" s="141"/>
      <c r="K13" s="141"/>
      <c r="L13" s="141" t="s">
        <v>741</v>
      </c>
      <c r="M13" s="141" t="s">
        <v>743</v>
      </c>
      <c r="N13" s="141" t="s">
        <v>741</v>
      </c>
      <c r="O13" s="141" t="s">
        <v>743</v>
      </c>
      <c r="P13" s="141" t="s">
        <v>742</v>
      </c>
      <c r="Q13" s="141"/>
      <c r="R13" s="141"/>
      <c r="S13" s="141"/>
      <c r="T13" s="141"/>
      <c r="U13" s="141"/>
      <c r="V13" s="78">
        <v>1.6</v>
      </c>
      <c r="W13" s="79" t="str">
        <f t="shared" si="0"/>
        <v>III A</v>
      </c>
      <c r="X13" s="178" t="s">
        <v>264</v>
      </c>
    </row>
    <row r="14" spans="1:24" s="16" customFormat="1" ht="18" customHeight="1">
      <c r="A14" s="26">
        <v>7</v>
      </c>
      <c r="B14" s="174" t="s">
        <v>114</v>
      </c>
      <c r="C14" s="175" t="s">
        <v>234</v>
      </c>
      <c r="D14" s="176">
        <v>38122</v>
      </c>
      <c r="E14" s="177" t="s">
        <v>216</v>
      </c>
      <c r="F14" s="129">
        <v>14</v>
      </c>
      <c r="G14" s="141"/>
      <c r="H14" s="141"/>
      <c r="I14" s="141"/>
      <c r="J14" s="141" t="s">
        <v>741</v>
      </c>
      <c r="K14" s="141" t="s">
        <v>741</v>
      </c>
      <c r="L14" s="141" t="s">
        <v>741</v>
      </c>
      <c r="M14" s="141" t="s">
        <v>744</v>
      </c>
      <c r="N14" s="141" t="s">
        <v>741</v>
      </c>
      <c r="O14" s="141" t="s">
        <v>742</v>
      </c>
      <c r="P14" s="141"/>
      <c r="Q14" s="141"/>
      <c r="R14" s="141"/>
      <c r="S14" s="141"/>
      <c r="T14" s="141"/>
      <c r="U14" s="141"/>
      <c r="V14" s="78">
        <v>1.55</v>
      </c>
      <c r="W14" s="79" t="str">
        <f t="shared" si="0"/>
        <v>I JA</v>
      </c>
      <c r="X14" s="178" t="s">
        <v>219</v>
      </c>
    </row>
    <row r="15" spans="1:24" s="16" customFormat="1" ht="18" customHeight="1">
      <c r="A15" s="19">
        <v>8</v>
      </c>
      <c r="B15" s="174" t="s">
        <v>68</v>
      </c>
      <c r="C15" s="175" t="s">
        <v>671</v>
      </c>
      <c r="D15" s="176" t="s">
        <v>518</v>
      </c>
      <c r="E15" s="177" t="s">
        <v>674</v>
      </c>
      <c r="F15" s="129">
        <v>13</v>
      </c>
      <c r="G15" s="141"/>
      <c r="H15" s="141"/>
      <c r="I15" s="141"/>
      <c r="J15" s="141"/>
      <c r="K15" s="141" t="s">
        <v>741</v>
      </c>
      <c r="L15" s="141" t="s">
        <v>741</v>
      </c>
      <c r="M15" s="141" t="s">
        <v>741</v>
      </c>
      <c r="N15" s="141" t="s">
        <v>743</v>
      </c>
      <c r="O15" s="141" t="s">
        <v>742</v>
      </c>
      <c r="P15" s="141"/>
      <c r="Q15" s="141"/>
      <c r="R15" s="141"/>
      <c r="S15" s="141"/>
      <c r="T15" s="141"/>
      <c r="U15" s="141"/>
      <c r="V15" s="78">
        <v>1.55</v>
      </c>
      <c r="W15" s="79" t="str">
        <f t="shared" si="0"/>
        <v>I JA</v>
      </c>
      <c r="X15" s="178" t="s">
        <v>675</v>
      </c>
    </row>
    <row r="16" spans="1:24" s="16" customFormat="1" ht="18" customHeight="1">
      <c r="A16" s="26">
        <v>9</v>
      </c>
      <c r="B16" s="174" t="s">
        <v>44</v>
      </c>
      <c r="C16" s="175" t="s">
        <v>662</v>
      </c>
      <c r="D16" s="176">
        <v>38396</v>
      </c>
      <c r="E16" s="177" t="s">
        <v>657</v>
      </c>
      <c r="F16" s="129">
        <v>12</v>
      </c>
      <c r="G16" s="141"/>
      <c r="H16" s="141"/>
      <c r="I16" s="141" t="s">
        <v>741</v>
      </c>
      <c r="J16" s="141" t="s">
        <v>741</v>
      </c>
      <c r="K16" s="141" t="s">
        <v>741</v>
      </c>
      <c r="L16" s="141" t="s">
        <v>741</v>
      </c>
      <c r="M16" s="141" t="s">
        <v>744</v>
      </c>
      <c r="N16" s="141" t="s">
        <v>743</v>
      </c>
      <c r="O16" s="141" t="s">
        <v>742</v>
      </c>
      <c r="P16" s="141"/>
      <c r="Q16" s="141"/>
      <c r="R16" s="141"/>
      <c r="S16" s="141"/>
      <c r="T16" s="141"/>
      <c r="U16" s="141"/>
      <c r="V16" s="78">
        <v>1.55</v>
      </c>
      <c r="W16" s="79" t="str">
        <f t="shared" si="0"/>
        <v>I JA</v>
      </c>
      <c r="X16" s="178" t="s">
        <v>658</v>
      </c>
    </row>
    <row r="17" spans="1:24" s="16" customFormat="1" ht="18" customHeight="1">
      <c r="A17" s="19">
        <v>10</v>
      </c>
      <c r="B17" s="174" t="s">
        <v>336</v>
      </c>
      <c r="C17" s="175" t="s">
        <v>547</v>
      </c>
      <c r="D17" s="176">
        <v>38230</v>
      </c>
      <c r="E17" s="177" t="s">
        <v>564</v>
      </c>
      <c r="F17" s="129">
        <v>11</v>
      </c>
      <c r="G17" s="141"/>
      <c r="H17" s="141"/>
      <c r="I17" s="141"/>
      <c r="J17" s="141"/>
      <c r="K17" s="141"/>
      <c r="L17" s="141" t="s">
        <v>741</v>
      </c>
      <c r="M17" s="141" t="s">
        <v>741</v>
      </c>
      <c r="N17" s="141" t="s">
        <v>742</v>
      </c>
      <c r="O17" s="141"/>
      <c r="P17" s="141"/>
      <c r="Q17" s="141"/>
      <c r="R17" s="141"/>
      <c r="S17" s="141"/>
      <c r="T17" s="141"/>
      <c r="U17" s="141"/>
      <c r="V17" s="78">
        <v>1.5</v>
      </c>
      <c r="W17" s="79" t="str">
        <f t="shared" si="0"/>
        <v>I JA</v>
      </c>
      <c r="X17" s="178" t="s">
        <v>565</v>
      </c>
    </row>
    <row r="18" spans="1:24" s="16" customFormat="1" ht="18" customHeight="1">
      <c r="A18" s="26">
        <v>11</v>
      </c>
      <c r="B18" s="174" t="s">
        <v>730</v>
      </c>
      <c r="C18" s="175" t="s">
        <v>677</v>
      </c>
      <c r="D18" s="176">
        <v>38404</v>
      </c>
      <c r="E18" s="177" t="s">
        <v>41</v>
      </c>
      <c r="F18" s="129">
        <v>10</v>
      </c>
      <c r="G18" s="141"/>
      <c r="H18" s="141"/>
      <c r="I18" s="141"/>
      <c r="J18" s="141"/>
      <c r="K18" s="141" t="s">
        <v>744</v>
      </c>
      <c r="L18" s="141" t="s">
        <v>741</v>
      </c>
      <c r="M18" s="141" t="s">
        <v>741</v>
      </c>
      <c r="N18" s="141" t="s">
        <v>742</v>
      </c>
      <c r="O18" s="141"/>
      <c r="P18" s="141"/>
      <c r="Q18" s="141"/>
      <c r="R18" s="141"/>
      <c r="S18" s="141"/>
      <c r="T18" s="141"/>
      <c r="U18" s="141"/>
      <c r="V18" s="78">
        <v>1.5</v>
      </c>
      <c r="W18" s="79" t="str">
        <f>IF(ISBLANK(V18),"",IF(V18&gt;=2.03,"KSM",IF(V18&gt;=1.9,"I A",IF(V18&gt;=1.75,"II A",IF(V18&gt;=1.6,"III A",IF(V18&gt;=1.47,"I JA",IF(V18&gt;=1.35,"II JA",IF(V18&gt;=1.25,"III JA"))))))))</f>
        <v>I JA</v>
      </c>
      <c r="X18" s="178" t="s">
        <v>76</v>
      </c>
    </row>
    <row r="19" spans="1:24" s="16" customFormat="1" ht="18" customHeight="1">
      <c r="A19" s="19">
        <v>12</v>
      </c>
      <c r="B19" s="174" t="s">
        <v>43</v>
      </c>
      <c r="C19" s="175" t="s">
        <v>267</v>
      </c>
      <c r="D19" s="176">
        <v>38255</v>
      </c>
      <c r="E19" s="177" t="s">
        <v>412</v>
      </c>
      <c r="F19" s="129">
        <v>9</v>
      </c>
      <c r="G19" s="141"/>
      <c r="H19" s="141"/>
      <c r="I19" s="141"/>
      <c r="J19" s="141" t="s">
        <v>741</v>
      </c>
      <c r="K19" s="141" t="s">
        <v>741</v>
      </c>
      <c r="L19" s="141" t="s">
        <v>743</v>
      </c>
      <c r="M19" s="141" t="s">
        <v>741</v>
      </c>
      <c r="N19" s="141" t="s">
        <v>742</v>
      </c>
      <c r="O19" s="141"/>
      <c r="P19" s="141"/>
      <c r="Q19" s="141"/>
      <c r="R19" s="141"/>
      <c r="S19" s="141"/>
      <c r="T19" s="141"/>
      <c r="U19" s="141"/>
      <c r="V19" s="78">
        <v>1.5</v>
      </c>
      <c r="W19" s="79" t="str">
        <f>IF(ISBLANK(V19),"",IF(V19&gt;=2.03,"KSM",IF(V19&gt;=1.9,"I A",IF(V19&gt;=1.75,"II A",IF(V19&gt;=1.6,"III A",IF(V19&gt;=1.47,"I JA",IF(V19&gt;=1.35,"II JA",IF(V19&gt;=1.25,"III JA"))))))))</f>
        <v>I JA</v>
      </c>
      <c r="X19" s="178" t="s">
        <v>413</v>
      </c>
    </row>
    <row r="20" spans="1:24" s="16" customFormat="1" ht="18" customHeight="1">
      <c r="A20" s="26">
        <v>13</v>
      </c>
      <c r="B20" s="174" t="s">
        <v>269</v>
      </c>
      <c r="C20" s="175" t="s">
        <v>266</v>
      </c>
      <c r="D20" s="176">
        <v>38727</v>
      </c>
      <c r="E20" s="177" t="s">
        <v>263</v>
      </c>
      <c r="F20" s="129">
        <v>8</v>
      </c>
      <c r="G20" s="141"/>
      <c r="H20" s="141"/>
      <c r="I20" s="141"/>
      <c r="J20" s="141"/>
      <c r="K20" s="141" t="s">
        <v>741</v>
      </c>
      <c r="L20" s="141" t="s">
        <v>741</v>
      </c>
      <c r="M20" s="141" t="s">
        <v>742</v>
      </c>
      <c r="N20" s="141"/>
      <c r="O20" s="141"/>
      <c r="P20" s="141"/>
      <c r="Q20" s="141"/>
      <c r="R20" s="141"/>
      <c r="S20" s="141"/>
      <c r="T20" s="141"/>
      <c r="U20" s="141"/>
      <c r="V20" s="78">
        <v>1.45</v>
      </c>
      <c r="W20" s="79" t="str">
        <f>IF(ISBLANK(V20),"",IF(V20&gt;=2.03,"KSM",IF(V20&gt;=1.9,"I A",IF(V20&gt;=1.75,"II A",IF(V20&gt;=1.6,"III A",IF(V20&gt;=1.47,"I JA",IF(V20&gt;=1.35,"II JA",IF(V20&gt;=1.25,"III JA"))))))))</f>
        <v>II JA</v>
      </c>
      <c r="X20" s="178" t="s">
        <v>264</v>
      </c>
    </row>
    <row r="21" spans="1:24" s="16" customFormat="1" ht="18" customHeight="1">
      <c r="A21" s="19">
        <v>14</v>
      </c>
      <c r="B21" s="174" t="s">
        <v>29</v>
      </c>
      <c r="C21" s="175" t="s">
        <v>582</v>
      </c>
      <c r="D21" s="176" t="s">
        <v>583</v>
      </c>
      <c r="E21" s="177" t="s">
        <v>575</v>
      </c>
      <c r="F21" s="150">
        <v>6.5</v>
      </c>
      <c r="G21" s="141"/>
      <c r="H21" s="141"/>
      <c r="I21" s="141" t="s">
        <v>741</v>
      </c>
      <c r="J21" s="141" t="s">
        <v>741</v>
      </c>
      <c r="K21" s="141" t="s">
        <v>741</v>
      </c>
      <c r="L21" s="141" t="s">
        <v>744</v>
      </c>
      <c r="M21" s="141" t="s">
        <v>742</v>
      </c>
      <c r="N21" s="141"/>
      <c r="O21" s="141"/>
      <c r="P21" s="141"/>
      <c r="Q21" s="141"/>
      <c r="R21" s="141"/>
      <c r="S21" s="141"/>
      <c r="T21" s="141"/>
      <c r="U21" s="141"/>
      <c r="V21" s="78">
        <v>1.45</v>
      </c>
      <c r="W21" s="79" t="str">
        <f>IF(ISBLANK(V21),"",IF(V21&gt;=2.03,"KSM",IF(V21&gt;=1.9,"I A",IF(V21&gt;=1.75,"II A",IF(V21&gt;=1.6,"III A",IF(V21&gt;=1.47,"I JA",IF(V21&gt;=1.35,"II JA",IF(V21&gt;=1.25,"III JA"))))))))</f>
        <v>II JA</v>
      </c>
      <c r="X21" s="178" t="s">
        <v>576</v>
      </c>
    </row>
    <row r="22" spans="1:24" s="16" customFormat="1" ht="18" customHeight="1">
      <c r="A22" s="19">
        <v>14</v>
      </c>
      <c r="B22" s="174" t="s">
        <v>214</v>
      </c>
      <c r="C22" s="175" t="s">
        <v>215</v>
      </c>
      <c r="D22" s="176" t="s">
        <v>207</v>
      </c>
      <c r="E22" s="177" t="s">
        <v>203</v>
      </c>
      <c r="F22" s="150">
        <v>6.5</v>
      </c>
      <c r="G22" s="141"/>
      <c r="H22" s="141"/>
      <c r="I22" s="141" t="s">
        <v>741</v>
      </c>
      <c r="J22" s="141" t="s">
        <v>741</v>
      </c>
      <c r="K22" s="141" t="s">
        <v>741</v>
      </c>
      <c r="L22" s="141" t="s">
        <v>744</v>
      </c>
      <c r="M22" s="141" t="s">
        <v>742</v>
      </c>
      <c r="N22" s="141"/>
      <c r="O22" s="141"/>
      <c r="P22" s="141"/>
      <c r="Q22" s="141"/>
      <c r="R22" s="141"/>
      <c r="S22" s="141"/>
      <c r="T22" s="141"/>
      <c r="U22" s="141"/>
      <c r="V22" s="78">
        <v>1.45</v>
      </c>
      <c r="W22" s="79" t="str">
        <f t="shared" si="0"/>
        <v>II JA</v>
      </c>
      <c r="X22" s="178" t="s">
        <v>204</v>
      </c>
    </row>
    <row r="23" spans="1:24" s="16" customFormat="1" ht="18" customHeight="1">
      <c r="A23" s="19">
        <v>16</v>
      </c>
      <c r="B23" s="174" t="s">
        <v>127</v>
      </c>
      <c r="C23" s="175" t="s">
        <v>548</v>
      </c>
      <c r="D23" s="176">
        <v>38681</v>
      </c>
      <c r="E23" s="177" t="s">
        <v>545</v>
      </c>
      <c r="F23" s="129">
        <v>5</v>
      </c>
      <c r="G23" s="141"/>
      <c r="H23" s="141"/>
      <c r="I23" s="141"/>
      <c r="J23" s="141" t="s">
        <v>744</v>
      </c>
      <c r="K23" s="141" t="s">
        <v>741</v>
      </c>
      <c r="L23" s="141" t="s">
        <v>742</v>
      </c>
      <c r="M23" s="141"/>
      <c r="N23" s="141"/>
      <c r="O23" s="141"/>
      <c r="P23" s="141"/>
      <c r="Q23" s="141"/>
      <c r="R23" s="141"/>
      <c r="S23" s="141"/>
      <c r="T23" s="141"/>
      <c r="U23" s="141"/>
      <c r="V23" s="78">
        <v>1.4</v>
      </c>
      <c r="W23" s="79" t="str">
        <f t="shared" si="0"/>
        <v>II JA</v>
      </c>
      <c r="X23" s="178" t="s">
        <v>544</v>
      </c>
    </row>
    <row r="24" spans="1:24" s="16" customFormat="1" ht="18" customHeight="1">
      <c r="A24" s="26">
        <v>17</v>
      </c>
      <c r="B24" s="174" t="s">
        <v>319</v>
      </c>
      <c r="C24" s="175" t="s">
        <v>320</v>
      </c>
      <c r="D24" s="176">
        <v>38366</v>
      </c>
      <c r="E24" s="177" t="s">
        <v>39</v>
      </c>
      <c r="F24" s="129">
        <v>4</v>
      </c>
      <c r="G24" s="141" t="s">
        <v>741</v>
      </c>
      <c r="H24" s="141" t="s">
        <v>741</v>
      </c>
      <c r="I24" s="141" t="s">
        <v>741</v>
      </c>
      <c r="J24" s="141" t="s">
        <v>743</v>
      </c>
      <c r="K24" s="141" t="s">
        <v>742</v>
      </c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78">
        <v>1.35</v>
      </c>
      <c r="W24" s="79" t="str">
        <f t="shared" si="0"/>
        <v>II JA</v>
      </c>
      <c r="X24" s="178" t="s">
        <v>54</v>
      </c>
    </row>
    <row r="25" spans="1:24" s="16" customFormat="1" ht="18" customHeight="1">
      <c r="A25" s="19">
        <v>18</v>
      </c>
      <c r="B25" s="174" t="s">
        <v>360</v>
      </c>
      <c r="C25" s="175" t="s">
        <v>361</v>
      </c>
      <c r="D25" s="176" t="s">
        <v>362</v>
      </c>
      <c r="E25" s="177" t="s">
        <v>351</v>
      </c>
      <c r="F25" s="150">
        <v>2.5</v>
      </c>
      <c r="G25" s="141"/>
      <c r="H25" s="141"/>
      <c r="I25" s="141" t="s">
        <v>741</v>
      </c>
      <c r="J25" s="141" t="s">
        <v>742</v>
      </c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78">
        <v>1.3</v>
      </c>
      <c r="W25" s="79" t="str">
        <f t="shared" si="0"/>
        <v>III JA</v>
      </c>
      <c r="X25" s="178" t="s">
        <v>352</v>
      </c>
    </row>
    <row r="26" spans="1:24" s="16" customFormat="1" ht="18" customHeight="1">
      <c r="A26" s="19">
        <v>18</v>
      </c>
      <c r="B26" s="174" t="s">
        <v>121</v>
      </c>
      <c r="C26" s="175" t="s">
        <v>318</v>
      </c>
      <c r="D26" s="176">
        <v>38571</v>
      </c>
      <c r="E26" s="177" t="s">
        <v>39</v>
      </c>
      <c r="F26" s="150">
        <v>2.5</v>
      </c>
      <c r="G26" s="141" t="s">
        <v>741</v>
      </c>
      <c r="H26" s="141" t="s">
        <v>741</v>
      </c>
      <c r="I26" s="141" t="s">
        <v>741</v>
      </c>
      <c r="J26" s="141" t="s">
        <v>742</v>
      </c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78">
        <v>1.3</v>
      </c>
      <c r="W26" s="79" t="str">
        <f t="shared" si="0"/>
        <v>III JA</v>
      </c>
      <c r="X26" s="178" t="s">
        <v>54</v>
      </c>
    </row>
  </sheetData>
  <sheetProtection/>
  <mergeCells count="1">
    <mergeCell ref="G6:U6"/>
  </mergeCells>
  <printOptions horizontalCentered="1"/>
  <pageMargins left="0.15748031496062992" right="0.15748031496062992" top="0.9448818897637796" bottom="0.3937007874015748" header="0.3937007874015748" footer="0.3937007874015748"/>
  <pageSetup horizontalDpi="600" verticalDpi="600" orientation="landscape" paperSize="9" scale="8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28125" style="87" customWidth="1"/>
    <col min="2" max="2" width="8.8515625" style="87" customWidth="1"/>
    <col min="3" max="3" width="12.421875" style="87" bestFit="1" customWidth="1"/>
    <col min="4" max="4" width="10.7109375" style="94" customWidth="1"/>
    <col min="5" max="5" width="32.57421875" style="95" bestFit="1" customWidth="1"/>
    <col min="6" max="6" width="5.8515625" style="91" bestFit="1" customWidth="1"/>
    <col min="7" max="9" width="4.7109375" style="96" customWidth="1"/>
    <col min="10" max="10" width="4.7109375" style="172" hidden="1" customWidth="1"/>
    <col min="11" max="13" width="4.7109375" style="96" customWidth="1"/>
    <col min="14" max="14" width="8.140625" style="163" customWidth="1"/>
    <col min="15" max="15" width="5.7109375" style="163" customWidth="1"/>
    <col min="16" max="16" width="19.28125" style="93" bestFit="1" customWidth="1"/>
    <col min="17" max="16384" width="9.140625" style="87" customWidth="1"/>
  </cols>
  <sheetData>
    <row r="1" spans="1:15" s="31" customFormat="1" ht="15.75">
      <c r="A1" s="181" t="s">
        <v>177</v>
      </c>
      <c r="C1" s="34"/>
      <c r="D1" s="47"/>
      <c r="E1" s="43"/>
      <c r="F1" s="33"/>
      <c r="G1" s="76"/>
      <c r="H1" s="76"/>
      <c r="I1" s="76"/>
      <c r="J1" s="195"/>
      <c r="K1" s="52"/>
      <c r="N1" s="185"/>
      <c r="O1" s="185"/>
    </row>
    <row r="2" spans="1:15" s="31" customFormat="1" ht="15.75">
      <c r="A2" s="31" t="s">
        <v>180</v>
      </c>
      <c r="C2" s="34"/>
      <c r="D2" s="47"/>
      <c r="E2" s="43"/>
      <c r="F2" s="76"/>
      <c r="G2" s="33"/>
      <c r="H2" s="33"/>
      <c r="I2" s="33"/>
      <c r="J2" s="166"/>
      <c r="K2" s="126"/>
      <c r="N2" s="185"/>
      <c r="O2" s="185"/>
    </row>
    <row r="3" spans="1:15" s="93" customFormat="1" ht="12" customHeight="1">
      <c r="A3" s="87"/>
      <c r="B3" s="87"/>
      <c r="C3" s="88"/>
      <c r="D3" s="89"/>
      <c r="E3" s="90"/>
      <c r="F3" s="92"/>
      <c r="G3" s="91"/>
      <c r="H3" s="92"/>
      <c r="I3" s="92"/>
      <c r="J3" s="173"/>
      <c r="K3" s="92"/>
      <c r="L3" s="92"/>
      <c r="M3" s="92"/>
      <c r="N3" s="173"/>
      <c r="O3" s="173"/>
    </row>
    <row r="4" spans="2:16" ht="12.75">
      <c r="B4" s="88"/>
      <c r="F4" s="96"/>
      <c r="H4" s="92"/>
      <c r="N4" s="172"/>
      <c r="O4" s="172"/>
      <c r="P4" s="87"/>
    </row>
    <row r="5" spans="2:15" s="97" customFormat="1" ht="16.5" thickBot="1">
      <c r="B5" s="85" t="s">
        <v>12</v>
      </c>
      <c r="D5" s="98"/>
      <c r="E5" s="99"/>
      <c r="F5" s="86"/>
      <c r="G5" s="100"/>
      <c r="H5" s="100"/>
      <c r="I5" s="100"/>
      <c r="J5" s="196"/>
      <c r="K5" s="100"/>
      <c r="L5" s="100"/>
      <c r="M5" s="100"/>
      <c r="N5" s="160"/>
      <c r="O5" s="160"/>
    </row>
    <row r="6" spans="4:15" s="93" customFormat="1" ht="18" customHeight="1" thickBot="1">
      <c r="D6" s="94"/>
      <c r="F6" s="101"/>
      <c r="G6" s="205" t="s">
        <v>7</v>
      </c>
      <c r="H6" s="206"/>
      <c r="I6" s="206"/>
      <c r="J6" s="206"/>
      <c r="K6" s="206"/>
      <c r="L6" s="206"/>
      <c r="M6" s="207"/>
      <c r="N6" s="171"/>
      <c r="O6" s="171"/>
    </row>
    <row r="7" spans="1:16" s="108" customFormat="1" ht="18" customHeight="1" thickBot="1">
      <c r="A7" s="118" t="s">
        <v>16</v>
      </c>
      <c r="B7" s="102" t="s">
        <v>0</v>
      </c>
      <c r="C7" s="103" t="s">
        <v>1</v>
      </c>
      <c r="D7" s="104" t="s">
        <v>8</v>
      </c>
      <c r="E7" s="105" t="s">
        <v>2</v>
      </c>
      <c r="F7" s="106" t="s">
        <v>17</v>
      </c>
      <c r="G7" s="119">
        <v>1</v>
      </c>
      <c r="H7" s="120">
        <v>2</v>
      </c>
      <c r="I7" s="120">
        <v>3</v>
      </c>
      <c r="J7" s="197" t="s">
        <v>66</v>
      </c>
      <c r="K7" s="120">
        <v>4</v>
      </c>
      <c r="L7" s="120">
        <v>5</v>
      </c>
      <c r="M7" s="121">
        <v>6</v>
      </c>
      <c r="N7" s="162" t="s">
        <v>3</v>
      </c>
      <c r="O7" s="162" t="s">
        <v>10</v>
      </c>
      <c r="P7" s="107" t="s">
        <v>4</v>
      </c>
    </row>
    <row r="8" spans="1:16" ht="18" customHeight="1">
      <c r="A8" s="109">
        <v>1</v>
      </c>
      <c r="B8" s="174" t="s">
        <v>40</v>
      </c>
      <c r="C8" s="175" t="s">
        <v>98</v>
      </c>
      <c r="D8" s="176" t="s">
        <v>90</v>
      </c>
      <c r="E8" s="177" t="s">
        <v>573</v>
      </c>
      <c r="F8" s="129">
        <v>25</v>
      </c>
      <c r="G8" s="110">
        <v>5.13</v>
      </c>
      <c r="H8" s="110">
        <v>5</v>
      </c>
      <c r="I8" s="110">
        <v>5.17</v>
      </c>
      <c r="J8" s="198"/>
      <c r="K8" s="110">
        <v>5.26</v>
      </c>
      <c r="L8" s="110">
        <v>5.3</v>
      </c>
      <c r="M8" s="110">
        <v>5.09</v>
      </c>
      <c r="N8" s="186">
        <f aca="true" t="shared" si="0" ref="N8:N29">MAX(G8:M8)</f>
        <v>5.3</v>
      </c>
      <c r="O8" s="187" t="str">
        <f aca="true" t="shared" si="1" ref="O8:O29">IF(ISBLANK(N8),"",IF(N8&gt;=6,"KSM",IF(N8&gt;=5.6,"I A",IF(N8&gt;=5.15,"II A",IF(N8&gt;=4.6,"III A",IF(N8&gt;=4.2,"I JA",IF(N8&gt;=3.85,"II JA",IF(N8&gt;=3.6,"III JA"))))))))</f>
        <v>II A</v>
      </c>
      <c r="P8" s="178" t="s">
        <v>574</v>
      </c>
    </row>
    <row r="9" spans="1:16" ht="18" customHeight="1">
      <c r="A9" s="109">
        <v>2</v>
      </c>
      <c r="B9" s="174" t="s">
        <v>126</v>
      </c>
      <c r="C9" s="175" t="s">
        <v>649</v>
      </c>
      <c r="D9" s="176" t="s">
        <v>650</v>
      </c>
      <c r="E9" s="177" t="s">
        <v>645</v>
      </c>
      <c r="F9" s="129">
        <v>22</v>
      </c>
      <c r="G9" s="110">
        <v>4.65</v>
      </c>
      <c r="H9" s="110">
        <v>4.52</v>
      </c>
      <c r="I9" s="110">
        <v>4.89</v>
      </c>
      <c r="J9" s="198"/>
      <c r="K9" s="110" t="s">
        <v>737</v>
      </c>
      <c r="L9" s="110">
        <v>4.77</v>
      </c>
      <c r="M9" s="110" t="s">
        <v>737</v>
      </c>
      <c r="N9" s="186">
        <f t="shared" si="0"/>
        <v>4.89</v>
      </c>
      <c r="O9" s="187" t="str">
        <f t="shared" si="1"/>
        <v>III A</v>
      </c>
      <c r="P9" s="178" t="s">
        <v>646</v>
      </c>
    </row>
    <row r="10" spans="1:16" ht="18" customHeight="1">
      <c r="A10" s="109">
        <v>3</v>
      </c>
      <c r="B10" s="174" t="s">
        <v>124</v>
      </c>
      <c r="C10" s="175" t="s">
        <v>435</v>
      </c>
      <c r="D10" s="176" t="s">
        <v>436</v>
      </c>
      <c r="E10" s="177" t="s">
        <v>444</v>
      </c>
      <c r="F10" s="129">
        <v>19</v>
      </c>
      <c r="G10" s="110">
        <v>4.82</v>
      </c>
      <c r="H10" s="110" t="s">
        <v>737</v>
      </c>
      <c r="I10" s="110" t="s">
        <v>737</v>
      </c>
      <c r="J10" s="198"/>
      <c r="K10" s="110">
        <v>4.73</v>
      </c>
      <c r="L10" s="110">
        <v>4.74</v>
      </c>
      <c r="M10" s="110" t="s">
        <v>737</v>
      </c>
      <c r="N10" s="186">
        <f t="shared" si="0"/>
        <v>4.82</v>
      </c>
      <c r="O10" s="187" t="str">
        <f t="shared" si="1"/>
        <v>III A</v>
      </c>
      <c r="P10" s="178" t="s">
        <v>427</v>
      </c>
    </row>
    <row r="11" spans="1:16" ht="18" customHeight="1">
      <c r="A11" s="109">
        <v>4</v>
      </c>
      <c r="B11" s="174" t="s">
        <v>538</v>
      </c>
      <c r="C11" s="175" t="s">
        <v>539</v>
      </c>
      <c r="D11" s="176">
        <v>38401</v>
      </c>
      <c r="E11" s="177" t="s">
        <v>542</v>
      </c>
      <c r="F11" s="129">
        <v>17</v>
      </c>
      <c r="G11" s="110">
        <v>4.22</v>
      </c>
      <c r="H11" s="110">
        <v>4.41</v>
      </c>
      <c r="I11" s="110">
        <v>4.65</v>
      </c>
      <c r="J11" s="198"/>
      <c r="K11" s="110">
        <v>4.55</v>
      </c>
      <c r="L11" s="110">
        <v>4.64</v>
      </c>
      <c r="M11" s="110">
        <v>4.67</v>
      </c>
      <c r="N11" s="186">
        <f t="shared" si="0"/>
        <v>4.67</v>
      </c>
      <c r="O11" s="187" t="str">
        <f t="shared" si="1"/>
        <v>III A</v>
      </c>
      <c r="P11" s="178" t="s">
        <v>543</v>
      </c>
    </row>
    <row r="12" spans="1:16" ht="18" customHeight="1">
      <c r="A12" s="109">
        <v>5</v>
      </c>
      <c r="B12" s="174" t="s">
        <v>468</v>
      </c>
      <c r="C12" s="175" t="s">
        <v>150</v>
      </c>
      <c r="D12" s="176" t="s">
        <v>469</v>
      </c>
      <c r="E12" s="177" t="s">
        <v>471</v>
      </c>
      <c r="F12" s="129">
        <v>16</v>
      </c>
      <c r="G12" s="110">
        <v>4.36</v>
      </c>
      <c r="H12" s="110">
        <v>4.11</v>
      </c>
      <c r="I12" s="110">
        <v>4.34</v>
      </c>
      <c r="J12" s="198"/>
      <c r="K12" s="110">
        <v>4.14</v>
      </c>
      <c r="L12" s="110" t="s">
        <v>737</v>
      </c>
      <c r="M12" s="110">
        <v>4.59</v>
      </c>
      <c r="N12" s="186">
        <f t="shared" si="0"/>
        <v>4.59</v>
      </c>
      <c r="O12" s="187" t="str">
        <f t="shared" si="1"/>
        <v>I JA</v>
      </c>
      <c r="P12" s="178" t="s">
        <v>461</v>
      </c>
    </row>
    <row r="13" spans="1:16" ht="18" customHeight="1">
      <c r="A13" s="109">
        <v>6</v>
      </c>
      <c r="B13" s="174" t="s">
        <v>145</v>
      </c>
      <c r="C13" s="175" t="s">
        <v>528</v>
      </c>
      <c r="D13" s="176" t="s">
        <v>529</v>
      </c>
      <c r="E13" s="177" t="s">
        <v>519</v>
      </c>
      <c r="F13" s="129">
        <v>15</v>
      </c>
      <c r="G13" s="110">
        <v>4.29</v>
      </c>
      <c r="H13" s="110">
        <v>4.43</v>
      </c>
      <c r="I13" s="110">
        <v>4.35</v>
      </c>
      <c r="J13" s="198"/>
      <c r="K13" s="110">
        <v>4.49</v>
      </c>
      <c r="L13" s="110">
        <v>4.41</v>
      </c>
      <c r="M13" s="110">
        <v>4.35</v>
      </c>
      <c r="N13" s="186">
        <f t="shared" si="0"/>
        <v>4.49</v>
      </c>
      <c r="O13" s="187" t="str">
        <f t="shared" si="1"/>
        <v>I JA</v>
      </c>
      <c r="P13" s="178" t="s">
        <v>520</v>
      </c>
    </row>
    <row r="14" spans="1:16" ht="18" customHeight="1">
      <c r="A14" s="109">
        <v>7</v>
      </c>
      <c r="B14" s="174" t="s">
        <v>27</v>
      </c>
      <c r="C14" s="175" t="s">
        <v>241</v>
      </c>
      <c r="D14" s="176" t="s">
        <v>242</v>
      </c>
      <c r="E14" s="177" t="s">
        <v>239</v>
      </c>
      <c r="F14" s="129">
        <v>14</v>
      </c>
      <c r="G14" s="110">
        <v>4.18</v>
      </c>
      <c r="H14" s="110">
        <v>4.24</v>
      </c>
      <c r="I14" s="110">
        <v>4.18</v>
      </c>
      <c r="J14" s="198"/>
      <c r="K14" s="110">
        <v>4.25</v>
      </c>
      <c r="L14" s="110">
        <v>4.24</v>
      </c>
      <c r="M14" s="110">
        <v>4.37</v>
      </c>
      <c r="N14" s="186">
        <f t="shared" si="0"/>
        <v>4.37</v>
      </c>
      <c r="O14" s="187" t="str">
        <f t="shared" si="1"/>
        <v>I JA</v>
      </c>
      <c r="P14" s="178" t="s">
        <v>240</v>
      </c>
    </row>
    <row r="15" spans="1:16" ht="18" customHeight="1">
      <c r="A15" s="109">
        <v>8</v>
      </c>
      <c r="B15" s="174" t="s">
        <v>27</v>
      </c>
      <c r="C15" s="175" t="s">
        <v>463</v>
      </c>
      <c r="D15" s="176" t="s">
        <v>464</v>
      </c>
      <c r="E15" s="177" t="s">
        <v>471</v>
      </c>
      <c r="F15" s="129">
        <v>13</v>
      </c>
      <c r="G15" s="110">
        <v>4.35</v>
      </c>
      <c r="H15" s="110">
        <v>4.09</v>
      </c>
      <c r="I15" s="110">
        <v>4.36</v>
      </c>
      <c r="J15" s="198"/>
      <c r="K15" s="110" t="s">
        <v>737</v>
      </c>
      <c r="L15" s="110">
        <v>3.84</v>
      </c>
      <c r="M15" s="110" t="s">
        <v>737</v>
      </c>
      <c r="N15" s="186">
        <f t="shared" si="0"/>
        <v>4.36</v>
      </c>
      <c r="O15" s="187" t="str">
        <f t="shared" si="1"/>
        <v>I JA</v>
      </c>
      <c r="P15" s="178" t="s">
        <v>461</v>
      </c>
    </row>
    <row r="16" spans="1:16" ht="18" customHeight="1">
      <c r="A16" s="109">
        <v>9</v>
      </c>
      <c r="B16" s="174" t="s">
        <v>123</v>
      </c>
      <c r="C16" s="175" t="s">
        <v>539</v>
      </c>
      <c r="D16" s="176">
        <v>38401</v>
      </c>
      <c r="E16" s="177" t="s">
        <v>542</v>
      </c>
      <c r="F16" s="129">
        <v>12</v>
      </c>
      <c r="G16" s="110">
        <v>4.01</v>
      </c>
      <c r="H16" s="110">
        <v>4.23</v>
      </c>
      <c r="I16" s="110">
        <v>4.14</v>
      </c>
      <c r="J16" s="198"/>
      <c r="K16" s="110"/>
      <c r="L16" s="110"/>
      <c r="M16" s="110"/>
      <c r="N16" s="186">
        <f t="shared" si="0"/>
        <v>4.23</v>
      </c>
      <c r="O16" s="187" t="str">
        <f t="shared" si="1"/>
        <v>I JA</v>
      </c>
      <c r="P16" s="178" t="s">
        <v>543</v>
      </c>
    </row>
    <row r="17" spans="1:16" ht="18" customHeight="1">
      <c r="A17" s="109">
        <v>10</v>
      </c>
      <c r="B17" s="174" t="s">
        <v>558</v>
      </c>
      <c r="C17" s="175" t="s">
        <v>559</v>
      </c>
      <c r="D17" s="176" t="s">
        <v>560</v>
      </c>
      <c r="E17" s="177" t="s">
        <v>551</v>
      </c>
      <c r="F17" s="129">
        <v>11</v>
      </c>
      <c r="G17" s="110">
        <v>4.13</v>
      </c>
      <c r="H17" s="110">
        <v>4.09</v>
      </c>
      <c r="I17" s="110" t="s">
        <v>737</v>
      </c>
      <c r="J17" s="198"/>
      <c r="K17" s="110"/>
      <c r="L17" s="110"/>
      <c r="M17" s="110"/>
      <c r="N17" s="186">
        <f t="shared" si="0"/>
        <v>4.13</v>
      </c>
      <c r="O17" s="187" t="str">
        <f t="shared" si="1"/>
        <v>II JA</v>
      </c>
      <c r="P17" s="178" t="s">
        <v>552</v>
      </c>
    </row>
    <row r="18" spans="1:16" ht="18" customHeight="1">
      <c r="A18" s="109">
        <v>11</v>
      </c>
      <c r="B18" s="174" t="s">
        <v>31</v>
      </c>
      <c r="C18" s="175" t="s">
        <v>721</v>
      </c>
      <c r="D18" s="176" t="s">
        <v>112</v>
      </c>
      <c r="E18" s="177" t="s">
        <v>722</v>
      </c>
      <c r="F18" s="129">
        <v>10</v>
      </c>
      <c r="G18" s="110">
        <v>3.97</v>
      </c>
      <c r="H18" s="110">
        <v>3.91</v>
      </c>
      <c r="I18" s="110">
        <v>4.13</v>
      </c>
      <c r="J18" s="198"/>
      <c r="K18" s="110"/>
      <c r="L18" s="110"/>
      <c r="M18" s="110"/>
      <c r="N18" s="186">
        <f t="shared" si="0"/>
        <v>4.13</v>
      </c>
      <c r="O18" s="187" t="str">
        <f t="shared" si="1"/>
        <v>II JA</v>
      </c>
      <c r="P18" s="178" t="s">
        <v>723</v>
      </c>
    </row>
    <row r="19" spans="1:16" ht="18" customHeight="1">
      <c r="A19" s="109">
        <v>12</v>
      </c>
      <c r="B19" s="174" t="s">
        <v>71</v>
      </c>
      <c r="C19" s="175" t="s">
        <v>423</v>
      </c>
      <c r="D19" s="176">
        <v>38399</v>
      </c>
      <c r="E19" s="177" t="s">
        <v>412</v>
      </c>
      <c r="F19" s="129">
        <v>9</v>
      </c>
      <c r="G19" s="110">
        <v>4.13</v>
      </c>
      <c r="H19" s="110" t="s">
        <v>737</v>
      </c>
      <c r="I19" s="110" t="s">
        <v>737</v>
      </c>
      <c r="J19" s="198"/>
      <c r="K19" s="110"/>
      <c r="L19" s="110"/>
      <c r="M19" s="110"/>
      <c r="N19" s="186">
        <f t="shared" si="0"/>
        <v>4.13</v>
      </c>
      <c r="O19" s="187" t="str">
        <f t="shared" si="1"/>
        <v>II JA</v>
      </c>
      <c r="P19" s="178" t="s">
        <v>413</v>
      </c>
    </row>
    <row r="20" spans="1:16" ht="18" customHeight="1">
      <c r="A20" s="109">
        <v>13</v>
      </c>
      <c r="B20" s="174" t="s">
        <v>198</v>
      </c>
      <c r="C20" s="175" t="s">
        <v>720</v>
      </c>
      <c r="D20" s="176">
        <v>38115</v>
      </c>
      <c r="E20" s="177" t="s">
        <v>216</v>
      </c>
      <c r="F20" s="129">
        <v>8</v>
      </c>
      <c r="G20" s="110" t="s">
        <v>737</v>
      </c>
      <c r="H20" s="110">
        <v>4.07</v>
      </c>
      <c r="I20" s="110" t="s">
        <v>737</v>
      </c>
      <c r="J20" s="198"/>
      <c r="K20" s="110"/>
      <c r="L20" s="110"/>
      <c r="M20" s="110"/>
      <c r="N20" s="186">
        <f t="shared" si="0"/>
        <v>4.07</v>
      </c>
      <c r="O20" s="187" t="str">
        <f t="shared" si="1"/>
        <v>II JA</v>
      </c>
      <c r="P20" s="178" t="s">
        <v>232</v>
      </c>
    </row>
    <row r="21" spans="1:16" ht="18" customHeight="1">
      <c r="A21" s="109">
        <v>14</v>
      </c>
      <c r="B21" s="174" t="s">
        <v>124</v>
      </c>
      <c r="C21" s="175" t="s">
        <v>170</v>
      </c>
      <c r="D21" s="176" t="s">
        <v>171</v>
      </c>
      <c r="E21" s="177" t="s">
        <v>88</v>
      </c>
      <c r="F21" s="129">
        <v>7</v>
      </c>
      <c r="G21" s="110">
        <v>4.06</v>
      </c>
      <c r="H21" s="110" t="s">
        <v>737</v>
      </c>
      <c r="I21" s="110">
        <v>3.71</v>
      </c>
      <c r="J21" s="198"/>
      <c r="K21" s="110"/>
      <c r="L21" s="110"/>
      <c r="M21" s="110"/>
      <c r="N21" s="186">
        <f t="shared" si="0"/>
        <v>4.06</v>
      </c>
      <c r="O21" s="187" t="str">
        <f t="shared" si="1"/>
        <v>II JA</v>
      </c>
      <c r="P21" s="178" t="s">
        <v>92</v>
      </c>
    </row>
    <row r="22" spans="1:16" ht="18" customHeight="1">
      <c r="A22" s="109">
        <v>15</v>
      </c>
      <c r="B22" s="174" t="s">
        <v>330</v>
      </c>
      <c r="C22" s="175" t="s">
        <v>331</v>
      </c>
      <c r="D22" s="176" t="s">
        <v>324</v>
      </c>
      <c r="E22" s="177" t="s">
        <v>322</v>
      </c>
      <c r="F22" s="129">
        <v>6</v>
      </c>
      <c r="G22" s="110">
        <v>4.05</v>
      </c>
      <c r="H22" s="110">
        <v>3.98</v>
      </c>
      <c r="I22" s="110">
        <v>3.85</v>
      </c>
      <c r="J22" s="198"/>
      <c r="K22" s="110"/>
      <c r="L22" s="110"/>
      <c r="M22" s="110"/>
      <c r="N22" s="186">
        <f t="shared" si="0"/>
        <v>4.05</v>
      </c>
      <c r="O22" s="187" t="str">
        <f t="shared" si="1"/>
        <v>II JA</v>
      </c>
      <c r="P22" s="178" t="s">
        <v>323</v>
      </c>
    </row>
    <row r="23" spans="1:16" ht="18" customHeight="1">
      <c r="A23" s="109">
        <v>16</v>
      </c>
      <c r="B23" s="174" t="s">
        <v>133</v>
      </c>
      <c r="C23" s="175" t="s">
        <v>474</v>
      </c>
      <c r="D23" s="176" t="s">
        <v>162</v>
      </c>
      <c r="E23" s="177" t="s">
        <v>481</v>
      </c>
      <c r="F23" s="129">
        <v>5</v>
      </c>
      <c r="G23" s="110">
        <v>4.02</v>
      </c>
      <c r="H23" s="110">
        <v>3.89</v>
      </c>
      <c r="I23" s="110">
        <v>3.82</v>
      </c>
      <c r="J23" s="198"/>
      <c r="K23" s="110"/>
      <c r="L23" s="110"/>
      <c r="M23" s="110"/>
      <c r="N23" s="186">
        <f t="shared" si="0"/>
        <v>4.02</v>
      </c>
      <c r="O23" s="187" t="str">
        <f t="shared" si="1"/>
        <v>II JA</v>
      </c>
      <c r="P23" s="178" t="s">
        <v>473</v>
      </c>
    </row>
    <row r="24" spans="1:16" ht="18" customHeight="1">
      <c r="A24" s="109">
        <v>17</v>
      </c>
      <c r="B24" s="174" t="s">
        <v>411</v>
      </c>
      <c r="C24" s="175" t="s">
        <v>405</v>
      </c>
      <c r="D24" s="176" t="s">
        <v>406</v>
      </c>
      <c r="E24" s="177" t="s">
        <v>401</v>
      </c>
      <c r="F24" s="129">
        <v>4</v>
      </c>
      <c r="G24" s="110">
        <v>3.54</v>
      </c>
      <c r="H24" s="110">
        <v>3.99</v>
      </c>
      <c r="I24" s="110" t="s">
        <v>737</v>
      </c>
      <c r="J24" s="198"/>
      <c r="K24" s="110"/>
      <c r="L24" s="110"/>
      <c r="M24" s="110"/>
      <c r="N24" s="186">
        <f t="shared" si="0"/>
        <v>3.99</v>
      </c>
      <c r="O24" s="187" t="str">
        <f t="shared" si="1"/>
        <v>II JA</v>
      </c>
      <c r="P24" s="178" t="s">
        <v>402</v>
      </c>
    </row>
    <row r="25" spans="1:16" ht="18" customHeight="1">
      <c r="A25" s="109">
        <v>18</v>
      </c>
      <c r="B25" s="174" t="s">
        <v>84</v>
      </c>
      <c r="C25" s="175" t="s">
        <v>192</v>
      </c>
      <c r="D25" s="176" t="s">
        <v>193</v>
      </c>
      <c r="E25" s="177" t="s">
        <v>187</v>
      </c>
      <c r="F25" s="129">
        <v>3</v>
      </c>
      <c r="G25" s="110">
        <v>3.64</v>
      </c>
      <c r="H25" s="110">
        <v>3.5</v>
      </c>
      <c r="I25" s="110">
        <v>3.93</v>
      </c>
      <c r="J25" s="198"/>
      <c r="K25" s="110"/>
      <c r="L25" s="110"/>
      <c r="M25" s="110"/>
      <c r="N25" s="186">
        <f t="shared" si="0"/>
        <v>3.93</v>
      </c>
      <c r="O25" s="187" t="str">
        <f t="shared" si="1"/>
        <v>II JA</v>
      </c>
      <c r="P25" s="178" t="s">
        <v>188</v>
      </c>
    </row>
    <row r="26" spans="1:16" ht="18" customHeight="1">
      <c r="A26" s="109">
        <v>19</v>
      </c>
      <c r="B26" s="174" t="s">
        <v>107</v>
      </c>
      <c r="C26" s="175" t="s">
        <v>194</v>
      </c>
      <c r="D26" s="176" t="s">
        <v>78</v>
      </c>
      <c r="E26" s="177" t="s">
        <v>187</v>
      </c>
      <c r="F26" s="129">
        <v>2</v>
      </c>
      <c r="G26" s="110">
        <v>3.59</v>
      </c>
      <c r="H26" s="110">
        <v>3.88</v>
      </c>
      <c r="I26" s="110">
        <v>3.37</v>
      </c>
      <c r="J26" s="198"/>
      <c r="K26" s="110"/>
      <c r="L26" s="110"/>
      <c r="M26" s="110"/>
      <c r="N26" s="186">
        <f t="shared" si="0"/>
        <v>3.88</v>
      </c>
      <c r="O26" s="187" t="str">
        <f t="shared" si="1"/>
        <v>II JA</v>
      </c>
      <c r="P26" s="178" t="s">
        <v>188</v>
      </c>
    </row>
    <row r="27" spans="1:16" ht="18" customHeight="1">
      <c r="A27" s="109">
        <v>20</v>
      </c>
      <c r="B27" s="174" t="s">
        <v>328</v>
      </c>
      <c r="C27" s="175" t="s">
        <v>329</v>
      </c>
      <c r="D27" s="176" t="s">
        <v>321</v>
      </c>
      <c r="E27" s="177" t="s">
        <v>322</v>
      </c>
      <c r="F27" s="129">
        <v>1</v>
      </c>
      <c r="G27" s="110">
        <v>3.76</v>
      </c>
      <c r="H27" s="110">
        <v>3.85</v>
      </c>
      <c r="I27" s="110" t="s">
        <v>737</v>
      </c>
      <c r="J27" s="198"/>
      <c r="K27" s="110"/>
      <c r="L27" s="110"/>
      <c r="M27" s="110"/>
      <c r="N27" s="186">
        <f t="shared" si="0"/>
        <v>3.85</v>
      </c>
      <c r="O27" s="187" t="str">
        <f t="shared" si="1"/>
        <v>II JA</v>
      </c>
      <c r="P27" s="178" t="s">
        <v>323</v>
      </c>
    </row>
    <row r="28" spans="1:16" ht="18" customHeight="1">
      <c r="A28" s="109">
        <v>21</v>
      </c>
      <c r="B28" s="174" t="s">
        <v>31</v>
      </c>
      <c r="C28" s="175" t="s">
        <v>404</v>
      </c>
      <c r="D28" s="176" t="s">
        <v>314</v>
      </c>
      <c r="E28" s="177" t="s">
        <v>401</v>
      </c>
      <c r="F28" s="129"/>
      <c r="G28" s="110">
        <v>3.83</v>
      </c>
      <c r="H28" s="110" t="s">
        <v>737</v>
      </c>
      <c r="I28" s="110">
        <v>3.58</v>
      </c>
      <c r="J28" s="198"/>
      <c r="K28" s="110"/>
      <c r="L28" s="110"/>
      <c r="M28" s="110"/>
      <c r="N28" s="186">
        <f t="shared" si="0"/>
        <v>3.83</v>
      </c>
      <c r="O28" s="187" t="str">
        <f t="shared" si="1"/>
        <v>III JA</v>
      </c>
      <c r="P28" s="178" t="s">
        <v>402</v>
      </c>
    </row>
    <row r="29" spans="1:16" ht="18" customHeight="1">
      <c r="A29" s="109">
        <v>22</v>
      </c>
      <c r="B29" s="174" t="s">
        <v>71</v>
      </c>
      <c r="C29" s="175" t="s">
        <v>591</v>
      </c>
      <c r="D29" s="176">
        <v>38506</v>
      </c>
      <c r="E29" s="177" t="s">
        <v>586</v>
      </c>
      <c r="F29" s="129"/>
      <c r="G29" s="110" t="s">
        <v>737</v>
      </c>
      <c r="H29" s="110">
        <v>3.8</v>
      </c>
      <c r="I29" s="110" t="s">
        <v>737</v>
      </c>
      <c r="J29" s="198"/>
      <c r="K29" s="110"/>
      <c r="L29" s="110"/>
      <c r="M29" s="110"/>
      <c r="N29" s="186">
        <f t="shared" si="0"/>
        <v>3.8</v>
      </c>
      <c r="O29" s="187" t="str">
        <f t="shared" si="1"/>
        <v>III JA</v>
      </c>
      <c r="P29" s="178" t="s">
        <v>587</v>
      </c>
    </row>
  </sheetData>
  <sheetProtection/>
  <mergeCells count="1">
    <mergeCell ref="G6:M6"/>
  </mergeCells>
  <printOptions horizontalCentered="1"/>
  <pageMargins left="0.31496062992125984" right="0.2755905511811024" top="0.7480314960629921" bottom="0.3937007874015748" header="0.3937007874015748" footer="0.3937007874015748"/>
  <pageSetup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2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28125" style="22" customWidth="1"/>
    <col min="2" max="2" width="10.421875" style="22" customWidth="1"/>
    <col min="3" max="3" width="11.57421875" style="22" bestFit="1" customWidth="1"/>
    <col min="4" max="4" width="10.7109375" style="49" customWidth="1"/>
    <col min="5" max="5" width="36.140625" style="35" bestFit="1" customWidth="1"/>
    <col min="6" max="6" width="5.8515625" style="28" bestFit="1" customWidth="1"/>
    <col min="7" max="9" width="4.7109375" style="25" customWidth="1"/>
    <col min="10" max="10" width="4.7109375" style="25" hidden="1" customWidth="1"/>
    <col min="11" max="13" width="4.7109375" style="25" customWidth="1"/>
    <col min="14" max="14" width="8.140625" style="169" customWidth="1"/>
    <col min="15" max="15" width="5.7109375" style="169" customWidth="1"/>
    <col min="16" max="16" width="14.421875" style="24" bestFit="1" customWidth="1"/>
    <col min="17" max="16384" width="9.140625" style="22" customWidth="1"/>
  </cols>
  <sheetData>
    <row r="1" spans="1:15" s="31" customFormat="1" ht="15.75">
      <c r="A1" s="181" t="s">
        <v>177</v>
      </c>
      <c r="C1" s="34"/>
      <c r="D1" s="47"/>
      <c r="E1" s="43"/>
      <c r="F1" s="33"/>
      <c r="G1" s="76"/>
      <c r="H1" s="76"/>
      <c r="I1" s="76"/>
      <c r="J1" s="76"/>
      <c r="K1" s="52"/>
      <c r="N1" s="185"/>
      <c r="O1" s="185"/>
    </row>
    <row r="2" spans="1:15" s="31" customFormat="1" ht="15.75">
      <c r="A2" s="31" t="s">
        <v>180</v>
      </c>
      <c r="C2" s="34"/>
      <c r="D2" s="47"/>
      <c r="E2" s="43"/>
      <c r="F2" s="76"/>
      <c r="G2" s="33"/>
      <c r="H2" s="33"/>
      <c r="I2" s="33"/>
      <c r="J2" s="33"/>
      <c r="K2" s="126"/>
      <c r="N2" s="185"/>
      <c r="O2" s="185"/>
    </row>
    <row r="3" spans="1:15" s="24" customFormat="1" ht="12" customHeight="1">
      <c r="A3" s="22"/>
      <c r="B3" s="22"/>
      <c r="C3" s="23"/>
      <c r="D3" s="48"/>
      <c r="E3" s="27"/>
      <c r="F3" s="40"/>
      <c r="G3" s="28"/>
      <c r="H3" s="40"/>
      <c r="I3" s="40"/>
      <c r="J3" s="40"/>
      <c r="K3" s="40"/>
      <c r="L3" s="40"/>
      <c r="M3" s="40"/>
      <c r="N3" s="164"/>
      <c r="O3" s="164"/>
    </row>
    <row r="4" spans="2:16" ht="12.75">
      <c r="B4" s="23"/>
      <c r="F4" s="25"/>
      <c r="H4" s="40"/>
      <c r="N4" s="165"/>
      <c r="O4" s="165"/>
      <c r="P4" s="22"/>
    </row>
    <row r="5" spans="2:15" s="30" customFormat="1" ht="16.5" thickBot="1">
      <c r="B5" s="31" t="s">
        <v>14</v>
      </c>
      <c r="D5" s="50"/>
      <c r="E5" s="32"/>
      <c r="F5" s="33"/>
      <c r="G5" s="36"/>
      <c r="H5" s="36"/>
      <c r="I5" s="36"/>
      <c r="J5" s="36"/>
      <c r="K5" s="36"/>
      <c r="L5" s="36"/>
      <c r="M5" s="36"/>
      <c r="N5" s="166"/>
      <c r="O5" s="166"/>
    </row>
    <row r="6" spans="4:15" s="24" customFormat="1" ht="18" customHeight="1" thickBot="1">
      <c r="D6" s="49"/>
      <c r="F6" s="44"/>
      <c r="G6" s="208" t="s">
        <v>7</v>
      </c>
      <c r="H6" s="209"/>
      <c r="I6" s="209"/>
      <c r="J6" s="209"/>
      <c r="K6" s="209"/>
      <c r="L6" s="209"/>
      <c r="M6" s="210"/>
      <c r="N6" s="167"/>
      <c r="O6" s="167"/>
    </row>
    <row r="7" spans="1:16" s="16" customFormat="1" ht="18" customHeight="1" thickBot="1">
      <c r="A7" s="118" t="s">
        <v>16</v>
      </c>
      <c r="B7" s="14" t="s">
        <v>0</v>
      </c>
      <c r="C7" s="15" t="s">
        <v>1</v>
      </c>
      <c r="D7" s="51" t="s">
        <v>8</v>
      </c>
      <c r="E7" s="38" t="s">
        <v>2</v>
      </c>
      <c r="F7" s="18" t="s">
        <v>17</v>
      </c>
      <c r="G7" s="122">
        <v>1</v>
      </c>
      <c r="H7" s="77">
        <v>2</v>
      </c>
      <c r="I7" s="77">
        <v>3</v>
      </c>
      <c r="J7" s="120" t="s">
        <v>66</v>
      </c>
      <c r="K7" s="18">
        <v>4</v>
      </c>
      <c r="L7" s="77">
        <v>5</v>
      </c>
      <c r="M7" s="123">
        <v>6</v>
      </c>
      <c r="N7" s="168" t="s">
        <v>3</v>
      </c>
      <c r="O7" s="168" t="s">
        <v>10</v>
      </c>
      <c r="P7" s="39" t="s">
        <v>4</v>
      </c>
    </row>
    <row r="8" spans="1:16" ht="18" customHeight="1">
      <c r="A8" s="19">
        <v>1</v>
      </c>
      <c r="B8" s="174" t="s">
        <v>117</v>
      </c>
      <c r="C8" s="175" t="s">
        <v>100</v>
      </c>
      <c r="D8" s="176" t="s">
        <v>521</v>
      </c>
      <c r="E8" s="177" t="s">
        <v>519</v>
      </c>
      <c r="F8" s="129">
        <v>25</v>
      </c>
      <c r="G8" s="80">
        <v>5.42</v>
      </c>
      <c r="H8" s="80">
        <v>5.5</v>
      </c>
      <c r="I8" s="80">
        <v>5.39</v>
      </c>
      <c r="J8" s="80"/>
      <c r="K8" s="80">
        <v>5.62</v>
      </c>
      <c r="L8" s="80" t="s">
        <v>737</v>
      </c>
      <c r="M8" s="80">
        <v>5.66</v>
      </c>
      <c r="N8" s="153">
        <f aca="true" t="shared" si="0" ref="N8:N29">MAX(G8:M8)</f>
        <v>5.66</v>
      </c>
      <c r="O8" s="152" t="str">
        <f aca="true" t="shared" si="1" ref="O8:O29">IF(ISBLANK(N8),"",IF(N8&gt;=7.2,"KSM",IF(N8&gt;=6.7,"I A",IF(N8&gt;=6.2,"II A",IF(N8&gt;=5.6,"III A",IF(N8&gt;=5,"I JA",IF(N8&gt;=4.45,"II JA",IF(N8&gt;=4,"III JA"))))))))</f>
        <v>III A</v>
      </c>
      <c r="P8" s="178" t="s">
        <v>520</v>
      </c>
    </row>
    <row r="9" spans="1:16" ht="18" customHeight="1">
      <c r="A9" s="19">
        <v>2</v>
      </c>
      <c r="B9" s="174" t="s">
        <v>235</v>
      </c>
      <c r="C9" s="175" t="s">
        <v>740</v>
      </c>
      <c r="D9" s="176" t="s">
        <v>601</v>
      </c>
      <c r="E9" s="177" t="s">
        <v>594</v>
      </c>
      <c r="F9" s="129">
        <v>22</v>
      </c>
      <c r="G9" s="80">
        <v>5.36</v>
      </c>
      <c r="H9" s="80">
        <v>5.43</v>
      </c>
      <c r="I9" s="80" t="s">
        <v>737</v>
      </c>
      <c r="J9" s="80"/>
      <c r="K9" s="80">
        <v>5.38</v>
      </c>
      <c r="L9" s="80" t="s">
        <v>737</v>
      </c>
      <c r="M9" s="80" t="s">
        <v>737</v>
      </c>
      <c r="N9" s="153">
        <f t="shared" si="0"/>
        <v>5.43</v>
      </c>
      <c r="O9" s="152" t="str">
        <f t="shared" si="1"/>
        <v>I JA</v>
      </c>
      <c r="P9" s="178" t="s">
        <v>595</v>
      </c>
    </row>
    <row r="10" spans="1:16" ht="18" customHeight="1">
      <c r="A10" s="19">
        <v>3</v>
      </c>
      <c r="B10" s="174" t="s">
        <v>394</v>
      </c>
      <c r="C10" s="175" t="s">
        <v>395</v>
      </c>
      <c r="D10" s="176" t="s">
        <v>396</v>
      </c>
      <c r="E10" s="177" t="s">
        <v>386</v>
      </c>
      <c r="F10" s="129">
        <v>19</v>
      </c>
      <c r="G10" s="80">
        <v>5.08</v>
      </c>
      <c r="H10" s="80">
        <v>5.34</v>
      </c>
      <c r="I10" s="80">
        <v>5.07</v>
      </c>
      <c r="J10" s="80"/>
      <c r="K10" s="80" t="s">
        <v>737</v>
      </c>
      <c r="L10" s="80" t="s">
        <v>737</v>
      </c>
      <c r="M10" s="80">
        <v>5.35</v>
      </c>
      <c r="N10" s="153">
        <f t="shared" si="0"/>
        <v>5.35</v>
      </c>
      <c r="O10" s="152" t="str">
        <f t="shared" si="1"/>
        <v>I JA</v>
      </c>
      <c r="P10" s="178" t="s">
        <v>387</v>
      </c>
    </row>
    <row r="11" spans="1:16" ht="18" customHeight="1">
      <c r="A11" s="19">
        <v>4</v>
      </c>
      <c r="B11" s="174" t="s">
        <v>625</v>
      </c>
      <c r="C11" s="175" t="s">
        <v>626</v>
      </c>
      <c r="D11" s="176" t="s">
        <v>627</v>
      </c>
      <c r="E11" s="177" t="s">
        <v>605</v>
      </c>
      <c r="F11" s="129">
        <v>17</v>
      </c>
      <c r="G11" s="80">
        <v>5.07</v>
      </c>
      <c r="H11" s="80">
        <v>4.95</v>
      </c>
      <c r="I11" s="80">
        <v>5.34</v>
      </c>
      <c r="J11" s="80"/>
      <c r="K11" s="80">
        <v>4.29</v>
      </c>
      <c r="L11" s="80">
        <v>5.17</v>
      </c>
      <c r="M11" s="80">
        <v>5.15</v>
      </c>
      <c r="N11" s="153">
        <f t="shared" si="0"/>
        <v>5.34</v>
      </c>
      <c r="O11" s="152" t="str">
        <f t="shared" si="1"/>
        <v>I JA</v>
      </c>
      <c r="P11" s="178" t="s">
        <v>606</v>
      </c>
    </row>
    <row r="12" spans="1:16" ht="18" customHeight="1">
      <c r="A12" s="19">
        <v>5</v>
      </c>
      <c r="B12" s="174" t="s">
        <v>131</v>
      </c>
      <c r="C12" s="175" t="s">
        <v>105</v>
      </c>
      <c r="D12" s="176" t="s">
        <v>256</v>
      </c>
      <c r="E12" s="177" t="s">
        <v>239</v>
      </c>
      <c r="F12" s="129">
        <v>16</v>
      </c>
      <c r="G12" s="80">
        <v>5.14</v>
      </c>
      <c r="H12" s="80">
        <v>5.33</v>
      </c>
      <c r="I12" s="80">
        <v>5</v>
      </c>
      <c r="J12" s="80"/>
      <c r="K12" s="80">
        <v>5.12</v>
      </c>
      <c r="L12" s="80" t="s">
        <v>737</v>
      </c>
      <c r="M12" s="80">
        <v>4.9</v>
      </c>
      <c r="N12" s="153">
        <f t="shared" si="0"/>
        <v>5.33</v>
      </c>
      <c r="O12" s="152" t="str">
        <f t="shared" si="1"/>
        <v>I JA</v>
      </c>
      <c r="P12" s="178" t="s">
        <v>250</v>
      </c>
    </row>
    <row r="13" spans="1:16" ht="18" customHeight="1">
      <c r="A13" s="19">
        <v>6</v>
      </c>
      <c r="B13" s="174" t="s">
        <v>173</v>
      </c>
      <c r="C13" s="175" t="s">
        <v>526</v>
      </c>
      <c r="D13" s="176" t="s">
        <v>527</v>
      </c>
      <c r="E13" s="177" t="s">
        <v>519</v>
      </c>
      <c r="F13" s="129">
        <v>15</v>
      </c>
      <c r="G13" s="80">
        <v>5.23</v>
      </c>
      <c r="H13" s="80">
        <v>5.15</v>
      </c>
      <c r="I13" s="80">
        <v>5.28</v>
      </c>
      <c r="J13" s="80"/>
      <c r="K13" s="80">
        <v>4.59</v>
      </c>
      <c r="L13" s="80">
        <v>5.24</v>
      </c>
      <c r="M13" s="80" t="s">
        <v>737</v>
      </c>
      <c r="N13" s="153">
        <f t="shared" si="0"/>
        <v>5.28</v>
      </c>
      <c r="O13" s="152" t="str">
        <f t="shared" si="1"/>
        <v>I JA</v>
      </c>
      <c r="P13" s="178" t="s">
        <v>520</v>
      </c>
    </row>
    <row r="14" spans="1:16" ht="18" customHeight="1">
      <c r="A14" s="19">
        <v>7</v>
      </c>
      <c r="B14" s="174" t="s">
        <v>33</v>
      </c>
      <c r="C14" s="175" t="s">
        <v>661</v>
      </c>
      <c r="D14" s="176">
        <v>38297</v>
      </c>
      <c r="E14" s="177" t="s">
        <v>657</v>
      </c>
      <c r="F14" s="129">
        <v>14</v>
      </c>
      <c r="G14" s="80" t="s">
        <v>737</v>
      </c>
      <c r="H14" s="80" t="s">
        <v>737</v>
      </c>
      <c r="I14" s="80">
        <v>5.24</v>
      </c>
      <c r="J14" s="80"/>
      <c r="K14" s="80">
        <v>4.97</v>
      </c>
      <c r="L14" s="80">
        <v>4.87</v>
      </c>
      <c r="M14" s="80">
        <v>5.15</v>
      </c>
      <c r="N14" s="153">
        <f t="shared" si="0"/>
        <v>5.24</v>
      </c>
      <c r="O14" s="152" t="str">
        <f t="shared" si="1"/>
        <v>I JA</v>
      </c>
      <c r="P14" s="178" t="s">
        <v>658</v>
      </c>
    </row>
    <row r="15" spans="1:16" ht="18" customHeight="1">
      <c r="A15" s="19">
        <v>8</v>
      </c>
      <c r="B15" s="174" t="s">
        <v>410</v>
      </c>
      <c r="C15" s="175" t="s">
        <v>676</v>
      </c>
      <c r="D15" s="176">
        <v>38394</v>
      </c>
      <c r="E15" s="177" t="s">
        <v>41</v>
      </c>
      <c r="F15" s="129">
        <v>13</v>
      </c>
      <c r="G15" s="80">
        <v>4.81</v>
      </c>
      <c r="H15" s="80">
        <v>5.19</v>
      </c>
      <c r="I15" s="80">
        <v>5.04</v>
      </c>
      <c r="J15" s="80"/>
      <c r="K15" s="80">
        <v>4.97</v>
      </c>
      <c r="L15" s="80" t="s">
        <v>737</v>
      </c>
      <c r="M15" s="80">
        <v>5.17</v>
      </c>
      <c r="N15" s="153">
        <f t="shared" si="0"/>
        <v>5.19</v>
      </c>
      <c r="O15" s="152" t="str">
        <f t="shared" si="1"/>
        <v>I JA</v>
      </c>
      <c r="P15" s="178" t="s">
        <v>76</v>
      </c>
    </row>
    <row r="16" spans="1:16" ht="18" customHeight="1">
      <c r="A16" s="19">
        <v>9</v>
      </c>
      <c r="B16" s="174" t="s">
        <v>108</v>
      </c>
      <c r="C16" s="175" t="s">
        <v>633</v>
      </c>
      <c r="D16" s="176" t="s">
        <v>634</v>
      </c>
      <c r="E16" s="177" t="s">
        <v>631</v>
      </c>
      <c r="F16" s="129">
        <v>12</v>
      </c>
      <c r="G16" s="80">
        <v>5.15</v>
      </c>
      <c r="H16" s="80" t="s">
        <v>737</v>
      </c>
      <c r="I16" s="80" t="s">
        <v>737</v>
      </c>
      <c r="J16" s="80"/>
      <c r="K16" s="80"/>
      <c r="L16" s="80"/>
      <c r="M16" s="80"/>
      <c r="N16" s="153">
        <f t="shared" si="0"/>
        <v>5.15</v>
      </c>
      <c r="O16" s="152" t="str">
        <f t="shared" si="1"/>
        <v>I JA</v>
      </c>
      <c r="P16" s="178" t="s">
        <v>632</v>
      </c>
    </row>
    <row r="17" spans="1:16" ht="18" customHeight="1">
      <c r="A17" s="19">
        <v>10</v>
      </c>
      <c r="B17" s="174" t="s">
        <v>672</v>
      </c>
      <c r="C17" s="175" t="s">
        <v>673</v>
      </c>
      <c r="D17" s="176" t="s">
        <v>666</v>
      </c>
      <c r="E17" s="177" t="s">
        <v>674</v>
      </c>
      <c r="F17" s="129">
        <v>11</v>
      </c>
      <c r="G17" s="80">
        <v>5.14</v>
      </c>
      <c r="H17" s="80">
        <v>5.03</v>
      </c>
      <c r="I17" s="80" t="s">
        <v>737</v>
      </c>
      <c r="J17" s="80"/>
      <c r="K17" s="80"/>
      <c r="L17" s="80"/>
      <c r="M17" s="80"/>
      <c r="N17" s="153">
        <f t="shared" si="0"/>
        <v>5.14</v>
      </c>
      <c r="O17" s="152" t="str">
        <f t="shared" si="1"/>
        <v>I JA</v>
      </c>
      <c r="P17" s="178" t="s">
        <v>675</v>
      </c>
    </row>
    <row r="18" spans="1:16" ht="18" customHeight="1">
      <c r="A18" s="19">
        <v>11</v>
      </c>
      <c r="B18" s="174" t="s">
        <v>125</v>
      </c>
      <c r="C18" s="175" t="s">
        <v>517</v>
      </c>
      <c r="D18" s="176" t="s">
        <v>518</v>
      </c>
      <c r="E18" s="177" t="s">
        <v>519</v>
      </c>
      <c r="F18" s="129">
        <v>10</v>
      </c>
      <c r="G18" s="80">
        <v>5.11</v>
      </c>
      <c r="H18" s="80">
        <v>5.06</v>
      </c>
      <c r="I18" s="80">
        <v>5.13</v>
      </c>
      <c r="J18" s="80"/>
      <c r="K18" s="80"/>
      <c r="L18" s="80"/>
      <c r="M18" s="80"/>
      <c r="N18" s="153">
        <f t="shared" si="0"/>
        <v>5.13</v>
      </c>
      <c r="O18" s="152" t="str">
        <f t="shared" si="1"/>
        <v>I JA</v>
      </c>
      <c r="P18" s="178" t="s">
        <v>520</v>
      </c>
    </row>
    <row r="19" spans="1:16" ht="18" customHeight="1">
      <c r="A19" s="19">
        <v>12</v>
      </c>
      <c r="B19" s="174" t="s">
        <v>172</v>
      </c>
      <c r="C19" s="175" t="s">
        <v>566</v>
      </c>
      <c r="D19" s="176">
        <v>38006</v>
      </c>
      <c r="E19" s="177" t="s">
        <v>564</v>
      </c>
      <c r="F19" s="129">
        <v>9</v>
      </c>
      <c r="G19" s="80">
        <v>4.98</v>
      </c>
      <c r="H19" s="80">
        <v>5.11</v>
      </c>
      <c r="I19" s="80">
        <v>4.47</v>
      </c>
      <c r="J19" s="80"/>
      <c r="K19" s="80"/>
      <c r="L19" s="80"/>
      <c r="M19" s="80"/>
      <c r="N19" s="153">
        <f t="shared" si="0"/>
        <v>5.11</v>
      </c>
      <c r="O19" s="152" t="str">
        <f t="shared" si="1"/>
        <v>I JA</v>
      </c>
      <c r="P19" s="178" t="s">
        <v>565</v>
      </c>
    </row>
    <row r="20" spans="1:16" ht="18" customHeight="1">
      <c r="A20" s="19">
        <v>13</v>
      </c>
      <c r="B20" s="174" t="s">
        <v>452</v>
      </c>
      <c r="C20" s="175" t="s">
        <v>453</v>
      </c>
      <c r="D20" s="176" t="s">
        <v>454</v>
      </c>
      <c r="E20" s="177" t="s">
        <v>471</v>
      </c>
      <c r="F20" s="129">
        <v>8</v>
      </c>
      <c r="G20" s="80">
        <v>5.08</v>
      </c>
      <c r="H20" s="80">
        <v>4.89</v>
      </c>
      <c r="I20" s="80">
        <v>4.84</v>
      </c>
      <c r="J20" s="80"/>
      <c r="K20" s="80"/>
      <c r="L20" s="80"/>
      <c r="M20" s="80"/>
      <c r="N20" s="153">
        <f t="shared" si="0"/>
        <v>5.08</v>
      </c>
      <c r="O20" s="152" t="str">
        <f t="shared" si="1"/>
        <v>I JA</v>
      </c>
      <c r="P20" s="178" t="s">
        <v>449</v>
      </c>
    </row>
    <row r="21" spans="1:16" ht="18" customHeight="1">
      <c r="A21" s="19">
        <v>14</v>
      </c>
      <c r="B21" s="174" t="s">
        <v>127</v>
      </c>
      <c r="C21" s="175" t="s">
        <v>516</v>
      </c>
      <c r="D21" s="176" t="s">
        <v>255</v>
      </c>
      <c r="E21" s="177" t="s">
        <v>497</v>
      </c>
      <c r="F21" s="129">
        <v>7</v>
      </c>
      <c r="G21" s="80">
        <v>4.98</v>
      </c>
      <c r="H21" s="80">
        <v>5</v>
      </c>
      <c r="I21" s="80" t="s">
        <v>737</v>
      </c>
      <c r="J21" s="80"/>
      <c r="K21" s="80"/>
      <c r="L21" s="80"/>
      <c r="M21" s="80"/>
      <c r="N21" s="153">
        <f t="shared" si="0"/>
        <v>5</v>
      </c>
      <c r="O21" s="152" t="str">
        <f t="shared" si="1"/>
        <v>I JA</v>
      </c>
      <c r="P21" s="178" t="s">
        <v>509</v>
      </c>
    </row>
    <row r="22" spans="1:16" ht="18" customHeight="1">
      <c r="A22" s="19">
        <v>15</v>
      </c>
      <c r="B22" s="174" t="s">
        <v>38</v>
      </c>
      <c r="C22" s="175" t="s">
        <v>135</v>
      </c>
      <c r="D22" s="176">
        <v>38009</v>
      </c>
      <c r="E22" s="177" t="s">
        <v>39</v>
      </c>
      <c r="F22" s="129">
        <v>6</v>
      </c>
      <c r="G22" s="80">
        <v>4.31</v>
      </c>
      <c r="H22" s="80">
        <v>4.91</v>
      </c>
      <c r="I22" s="80">
        <v>4.99</v>
      </c>
      <c r="J22" s="80"/>
      <c r="K22" s="80"/>
      <c r="L22" s="80"/>
      <c r="M22" s="80"/>
      <c r="N22" s="153">
        <f t="shared" si="0"/>
        <v>4.99</v>
      </c>
      <c r="O22" s="152" t="str">
        <f t="shared" si="1"/>
        <v>II JA</v>
      </c>
      <c r="P22" s="178" t="s">
        <v>54</v>
      </c>
    </row>
    <row r="23" spans="1:16" ht="18" customHeight="1">
      <c r="A23" s="19">
        <v>16</v>
      </c>
      <c r="B23" s="174" t="s">
        <v>118</v>
      </c>
      <c r="C23" s="175" t="s">
        <v>580</v>
      </c>
      <c r="D23" s="176" t="s">
        <v>581</v>
      </c>
      <c r="E23" s="177" t="s">
        <v>575</v>
      </c>
      <c r="F23" s="129">
        <v>5</v>
      </c>
      <c r="G23" s="80">
        <v>4.93</v>
      </c>
      <c r="H23" s="80">
        <v>4.71</v>
      </c>
      <c r="I23" s="80">
        <v>4.48</v>
      </c>
      <c r="J23" s="80"/>
      <c r="K23" s="80"/>
      <c r="L23" s="80"/>
      <c r="M23" s="80"/>
      <c r="N23" s="153">
        <f t="shared" si="0"/>
        <v>4.93</v>
      </c>
      <c r="O23" s="152" t="str">
        <f t="shared" si="1"/>
        <v>II JA</v>
      </c>
      <c r="P23" s="178" t="s">
        <v>576</v>
      </c>
    </row>
    <row r="24" spans="1:16" ht="18" customHeight="1">
      <c r="A24" s="19">
        <v>17</v>
      </c>
      <c r="B24" s="174" t="s">
        <v>410</v>
      </c>
      <c r="C24" s="175" t="s">
        <v>667</v>
      </c>
      <c r="D24" s="176" t="s">
        <v>663</v>
      </c>
      <c r="E24" s="177" t="s">
        <v>674</v>
      </c>
      <c r="F24" s="129">
        <v>4</v>
      </c>
      <c r="G24" s="80" t="s">
        <v>737</v>
      </c>
      <c r="H24" s="80">
        <v>4.89</v>
      </c>
      <c r="I24" s="80">
        <v>4.88</v>
      </c>
      <c r="J24" s="80"/>
      <c r="K24" s="80"/>
      <c r="L24" s="80"/>
      <c r="M24" s="80"/>
      <c r="N24" s="153">
        <f t="shared" si="0"/>
        <v>4.89</v>
      </c>
      <c r="O24" s="152" t="str">
        <f t="shared" si="1"/>
        <v>II JA</v>
      </c>
      <c r="P24" s="178" t="s">
        <v>675</v>
      </c>
    </row>
    <row r="25" spans="1:16" ht="18" customHeight="1">
      <c r="A25" s="19">
        <v>18</v>
      </c>
      <c r="B25" s="174" t="s">
        <v>309</v>
      </c>
      <c r="C25" s="175" t="s">
        <v>310</v>
      </c>
      <c r="D25" s="176" t="s">
        <v>305</v>
      </c>
      <c r="E25" s="177" t="s">
        <v>301</v>
      </c>
      <c r="F25" s="129">
        <v>3</v>
      </c>
      <c r="G25" s="80">
        <v>4.82</v>
      </c>
      <c r="H25" s="80">
        <v>4.84</v>
      </c>
      <c r="I25" s="80">
        <v>4.71</v>
      </c>
      <c r="J25" s="80"/>
      <c r="K25" s="80"/>
      <c r="L25" s="80"/>
      <c r="M25" s="80"/>
      <c r="N25" s="153">
        <f t="shared" si="0"/>
        <v>4.84</v>
      </c>
      <c r="O25" s="152" t="str">
        <f t="shared" si="1"/>
        <v>II JA</v>
      </c>
      <c r="P25" s="178" t="s">
        <v>302</v>
      </c>
    </row>
    <row r="26" spans="1:16" ht="18" customHeight="1">
      <c r="A26" s="19">
        <v>19</v>
      </c>
      <c r="B26" s="174" t="s">
        <v>59</v>
      </c>
      <c r="C26" s="175" t="s">
        <v>731</v>
      </c>
      <c r="D26" s="176">
        <v>38358</v>
      </c>
      <c r="E26" s="177" t="s">
        <v>545</v>
      </c>
      <c r="F26" s="129">
        <v>2</v>
      </c>
      <c r="G26" s="80">
        <v>4.7</v>
      </c>
      <c r="H26" s="80">
        <v>4.39</v>
      </c>
      <c r="I26" s="80" t="s">
        <v>737</v>
      </c>
      <c r="J26" s="80"/>
      <c r="K26" s="80"/>
      <c r="L26" s="80"/>
      <c r="M26" s="80"/>
      <c r="N26" s="153">
        <f t="shared" si="0"/>
        <v>4.7</v>
      </c>
      <c r="O26" s="152" t="str">
        <f t="shared" si="1"/>
        <v>II JA</v>
      </c>
      <c r="P26" s="178" t="s">
        <v>544</v>
      </c>
    </row>
    <row r="27" spans="1:16" ht="18" customHeight="1">
      <c r="A27" s="19">
        <v>20</v>
      </c>
      <c r="B27" s="174" t="s">
        <v>336</v>
      </c>
      <c r="C27" s="175" t="s">
        <v>337</v>
      </c>
      <c r="D27" s="176" t="s">
        <v>338</v>
      </c>
      <c r="E27" s="177" t="s">
        <v>339</v>
      </c>
      <c r="F27" s="129">
        <v>1</v>
      </c>
      <c r="G27" s="80">
        <v>4.7</v>
      </c>
      <c r="H27" s="80">
        <v>4.34</v>
      </c>
      <c r="I27" s="80" t="s">
        <v>737</v>
      </c>
      <c r="J27" s="80"/>
      <c r="K27" s="80"/>
      <c r="L27" s="80"/>
      <c r="M27" s="80"/>
      <c r="N27" s="153">
        <f t="shared" si="0"/>
        <v>4.7</v>
      </c>
      <c r="O27" s="152" t="str">
        <f t="shared" si="1"/>
        <v>II JA</v>
      </c>
      <c r="P27" s="178" t="s">
        <v>340</v>
      </c>
    </row>
    <row r="28" spans="1:16" ht="18" customHeight="1">
      <c r="A28" s="19">
        <v>21</v>
      </c>
      <c r="B28" s="174" t="s">
        <v>616</v>
      </c>
      <c r="C28" s="175" t="s">
        <v>617</v>
      </c>
      <c r="D28" s="176" t="s">
        <v>618</v>
      </c>
      <c r="E28" s="177" t="s">
        <v>605</v>
      </c>
      <c r="F28" s="129"/>
      <c r="G28" s="80">
        <v>4.43</v>
      </c>
      <c r="H28" s="80">
        <v>4.34</v>
      </c>
      <c r="I28" s="80">
        <v>4.32</v>
      </c>
      <c r="J28" s="80"/>
      <c r="K28" s="80"/>
      <c r="L28" s="80"/>
      <c r="M28" s="80"/>
      <c r="N28" s="153">
        <f t="shared" si="0"/>
        <v>4.43</v>
      </c>
      <c r="O28" s="152" t="str">
        <f t="shared" si="1"/>
        <v>III JA</v>
      </c>
      <c r="P28" s="178" t="s">
        <v>606</v>
      </c>
    </row>
    <row r="29" spans="1:16" ht="18" customHeight="1">
      <c r="A29" s="19">
        <v>22</v>
      </c>
      <c r="B29" s="174" t="s">
        <v>43</v>
      </c>
      <c r="C29" s="175" t="s">
        <v>417</v>
      </c>
      <c r="D29" s="176">
        <v>38254</v>
      </c>
      <c r="E29" s="177" t="s">
        <v>412</v>
      </c>
      <c r="F29" s="129"/>
      <c r="G29" s="80">
        <v>4.35</v>
      </c>
      <c r="H29" s="80" t="s">
        <v>737</v>
      </c>
      <c r="I29" s="80" t="s">
        <v>737</v>
      </c>
      <c r="J29" s="80"/>
      <c r="K29" s="80"/>
      <c r="L29" s="80"/>
      <c r="M29" s="80"/>
      <c r="N29" s="153">
        <f t="shared" si="0"/>
        <v>4.35</v>
      </c>
      <c r="O29" s="152" t="str">
        <f t="shared" si="1"/>
        <v>III JA</v>
      </c>
      <c r="P29" s="178" t="s">
        <v>413</v>
      </c>
    </row>
  </sheetData>
  <sheetProtection/>
  <mergeCells count="1">
    <mergeCell ref="G6:M6"/>
  </mergeCells>
  <printOptions horizontalCentered="1"/>
  <pageMargins left="0.16" right="0.16" top="0.23" bottom="0.3937007874015748" header="0.17" footer="0.393700787401574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28125" style="87" customWidth="1"/>
    <col min="2" max="2" width="7.8515625" style="87" customWidth="1"/>
    <col min="3" max="3" width="12.57421875" style="87" bestFit="1" customWidth="1"/>
    <col min="4" max="4" width="10.7109375" style="94" customWidth="1"/>
    <col min="5" max="5" width="36.140625" style="95" bestFit="1" customWidth="1"/>
    <col min="6" max="6" width="5.8515625" style="91" bestFit="1" customWidth="1"/>
    <col min="7" max="9" width="4.7109375" style="117" customWidth="1"/>
    <col min="10" max="10" width="4.7109375" style="117" hidden="1" customWidth="1"/>
    <col min="11" max="13" width="4.7109375" style="117" customWidth="1"/>
    <col min="14" max="14" width="8.140625" style="163" customWidth="1"/>
    <col min="15" max="15" width="5.7109375" style="163" customWidth="1"/>
    <col min="16" max="16" width="16.28125" style="93" bestFit="1" customWidth="1"/>
    <col min="17" max="16384" width="9.140625" style="87" customWidth="1"/>
  </cols>
  <sheetData>
    <row r="1" spans="1:15" s="31" customFormat="1" ht="15.75">
      <c r="A1" s="181" t="s">
        <v>177</v>
      </c>
      <c r="C1" s="34"/>
      <c r="D1" s="47"/>
      <c r="E1" s="43"/>
      <c r="F1" s="33"/>
      <c r="G1" s="76"/>
      <c r="H1" s="76"/>
      <c r="I1" s="76"/>
      <c r="J1" s="76"/>
      <c r="K1" s="52"/>
      <c r="N1" s="185"/>
      <c r="O1" s="185"/>
    </row>
    <row r="2" spans="1:15" s="31" customFormat="1" ht="15.75">
      <c r="A2" s="31" t="s">
        <v>180</v>
      </c>
      <c r="C2" s="34"/>
      <c r="D2" s="47"/>
      <c r="E2" s="43"/>
      <c r="F2" s="76"/>
      <c r="G2" s="33"/>
      <c r="H2" s="33"/>
      <c r="I2" s="33"/>
      <c r="J2" s="33"/>
      <c r="K2" s="126"/>
      <c r="N2" s="185"/>
      <c r="O2" s="185"/>
    </row>
    <row r="3" spans="1:15" s="93" customFormat="1" ht="12" customHeight="1">
      <c r="A3" s="87"/>
      <c r="B3" s="87"/>
      <c r="C3" s="88"/>
      <c r="D3" s="89"/>
      <c r="E3" s="90"/>
      <c r="F3" s="112"/>
      <c r="G3" s="91"/>
      <c r="H3" s="111"/>
      <c r="I3" s="112"/>
      <c r="J3" s="112"/>
      <c r="K3" s="112"/>
      <c r="L3" s="112"/>
      <c r="M3" s="112"/>
      <c r="N3" s="158"/>
      <c r="O3" s="158"/>
    </row>
    <row r="4" spans="2:16" ht="12.75">
      <c r="B4" s="88"/>
      <c r="F4" s="113"/>
      <c r="G4" s="96"/>
      <c r="H4" s="112"/>
      <c r="I4" s="113"/>
      <c r="J4" s="113"/>
      <c r="K4" s="113"/>
      <c r="L4" s="113"/>
      <c r="M4" s="113"/>
      <c r="N4" s="159"/>
      <c r="O4" s="159"/>
      <c r="P4" s="87"/>
    </row>
    <row r="5" spans="2:15" s="97" customFormat="1" ht="16.5" thickBot="1">
      <c r="B5" s="85" t="s">
        <v>13</v>
      </c>
      <c r="D5" s="98"/>
      <c r="E5" s="99"/>
      <c r="F5" s="86"/>
      <c r="G5" s="114"/>
      <c r="H5" s="114"/>
      <c r="I5" s="114"/>
      <c r="J5" s="114"/>
      <c r="K5" s="114"/>
      <c r="L5" s="114"/>
      <c r="M5" s="114"/>
      <c r="N5" s="160"/>
      <c r="O5" s="160"/>
    </row>
    <row r="6" spans="4:15" s="93" customFormat="1" ht="18" customHeight="1" thickBot="1">
      <c r="D6" s="94"/>
      <c r="F6" s="115"/>
      <c r="G6" s="205" t="s">
        <v>7</v>
      </c>
      <c r="H6" s="206"/>
      <c r="I6" s="206"/>
      <c r="J6" s="206"/>
      <c r="K6" s="206"/>
      <c r="L6" s="206"/>
      <c r="M6" s="207"/>
      <c r="N6" s="161"/>
      <c r="O6" s="161"/>
    </row>
    <row r="7" spans="1:16" s="108" customFormat="1" ht="18" customHeight="1" thickBot="1">
      <c r="A7" s="118" t="s">
        <v>16</v>
      </c>
      <c r="B7" s="102" t="s">
        <v>0</v>
      </c>
      <c r="C7" s="103" t="s">
        <v>1</v>
      </c>
      <c r="D7" s="104" t="s">
        <v>8</v>
      </c>
      <c r="E7" s="105" t="s">
        <v>2</v>
      </c>
      <c r="F7" s="106" t="s">
        <v>17</v>
      </c>
      <c r="G7" s="119">
        <v>1</v>
      </c>
      <c r="H7" s="120">
        <v>2</v>
      </c>
      <c r="I7" s="120">
        <v>3</v>
      </c>
      <c r="J7" s="120" t="s">
        <v>66</v>
      </c>
      <c r="K7" s="106">
        <v>4</v>
      </c>
      <c r="L7" s="120">
        <v>5</v>
      </c>
      <c r="M7" s="121">
        <v>6</v>
      </c>
      <c r="N7" s="162" t="s">
        <v>3</v>
      </c>
      <c r="O7" s="162" t="s">
        <v>10</v>
      </c>
      <c r="P7" s="107" t="s">
        <v>4</v>
      </c>
    </row>
    <row r="8" spans="1:16" ht="18" customHeight="1">
      <c r="A8" s="116">
        <v>1</v>
      </c>
      <c r="B8" s="174" t="s">
        <v>36</v>
      </c>
      <c r="C8" s="175" t="s">
        <v>102</v>
      </c>
      <c r="D8" s="176" t="s">
        <v>85</v>
      </c>
      <c r="E8" s="177" t="s">
        <v>573</v>
      </c>
      <c r="F8" s="129">
        <v>25</v>
      </c>
      <c r="G8" s="110">
        <v>11.62</v>
      </c>
      <c r="H8" s="110">
        <v>12.03</v>
      </c>
      <c r="I8" s="110">
        <v>11.86</v>
      </c>
      <c r="J8" s="110"/>
      <c r="K8" s="110" t="s">
        <v>737</v>
      </c>
      <c r="L8" s="110">
        <v>12.67</v>
      </c>
      <c r="M8" s="110">
        <v>12.17</v>
      </c>
      <c r="N8" s="186">
        <f aca="true" t="shared" si="0" ref="N8:N30">MAX(G8:M8)</f>
        <v>12.67</v>
      </c>
      <c r="O8" s="187" t="str">
        <f aca="true" t="shared" si="1" ref="O8:O30">IF(ISBLANK(N8),"",IF(N8&gt;=15.2,"KSM",IF(N8&gt;=13.2,"I A",IF(N8&gt;=11,"II A",IF(N8&gt;=9.5,"III A",IF(N8&gt;=8,"I JA",IF(N8&gt;=7.2,"II JA",IF(N8&gt;=6.5,"III JA"))))))))</f>
        <v>II A</v>
      </c>
      <c r="P8" s="178" t="s">
        <v>128</v>
      </c>
    </row>
    <row r="9" spans="1:16" ht="18" customHeight="1">
      <c r="A9" s="109">
        <v>2</v>
      </c>
      <c r="B9" s="174" t="s">
        <v>26</v>
      </c>
      <c r="C9" s="175" t="s">
        <v>505</v>
      </c>
      <c r="D9" s="176" t="s">
        <v>506</v>
      </c>
      <c r="E9" s="177" t="s">
        <v>497</v>
      </c>
      <c r="F9" s="129">
        <v>22</v>
      </c>
      <c r="G9" s="110">
        <v>11.34</v>
      </c>
      <c r="H9" s="110">
        <v>11.32</v>
      </c>
      <c r="I9" s="110">
        <v>11.73</v>
      </c>
      <c r="J9" s="110"/>
      <c r="K9" s="110" t="s">
        <v>737</v>
      </c>
      <c r="L9" s="110">
        <v>12.15</v>
      </c>
      <c r="M9" s="110" t="s">
        <v>737</v>
      </c>
      <c r="N9" s="186">
        <f t="shared" si="0"/>
        <v>12.15</v>
      </c>
      <c r="O9" s="187" t="str">
        <f t="shared" si="1"/>
        <v>II A</v>
      </c>
      <c r="P9" s="178" t="s">
        <v>498</v>
      </c>
    </row>
    <row r="10" spans="1:16" ht="18" customHeight="1">
      <c r="A10" s="116">
        <v>3</v>
      </c>
      <c r="B10" s="174" t="s">
        <v>116</v>
      </c>
      <c r="C10" s="175" t="s">
        <v>159</v>
      </c>
      <c r="D10" s="176" t="s">
        <v>160</v>
      </c>
      <c r="E10" s="177" t="s">
        <v>573</v>
      </c>
      <c r="F10" s="129">
        <v>19</v>
      </c>
      <c r="G10" s="110">
        <v>9.76</v>
      </c>
      <c r="H10" s="110" t="s">
        <v>737</v>
      </c>
      <c r="I10" s="110" t="s">
        <v>737</v>
      </c>
      <c r="J10" s="110"/>
      <c r="K10" s="110">
        <v>10.61</v>
      </c>
      <c r="L10" s="110">
        <v>11.16</v>
      </c>
      <c r="M10" s="110">
        <v>11.11</v>
      </c>
      <c r="N10" s="186">
        <f t="shared" si="0"/>
        <v>11.16</v>
      </c>
      <c r="O10" s="187" t="str">
        <f t="shared" si="1"/>
        <v>II A</v>
      </c>
      <c r="P10" s="178" t="s">
        <v>128</v>
      </c>
    </row>
    <row r="11" spans="1:16" ht="18" customHeight="1">
      <c r="A11" s="109">
        <v>4</v>
      </c>
      <c r="B11" s="174" t="s">
        <v>503</v>
      </c>
      <c r="C11" s="175" t="s">
        <v>504</v>
      </c>
      <c r="D11" s="176" t="s">
        <v>152</v>
      </c>
      <c r="E11" s="177" t="s">
        <v>497</v>
      </c>
      <c r="F11" s="129">
        <v>17</v>
      </c>
      <c r="G11" s="110">
        <v>9.55</v>
      </c>
      <c r="H11" s="110">
        <v>9.91</v>
      </c>
      <c r="I11" s="110">
        <v>9.68</v>
      </c>
      <c r="J11" s="110"/>
      <c r="K11" s="110">
        <v>10.21</v>
      </c>
      <c r="L11" s="110">
        <v>10.38</v>
      </c>
      <c r="M11" s="110">
        <v>10.22</v>
      </c>
      <c r="N11" s="186">
        <f t="shared" si="0"/>
        <v>10.38</v>
      </c>
      <c r="O11" s="187" t="str">
        <f t="shared" si="1"/>
        <v>III A</v>
      </c>
      <c r="P11" s="178" t="s">
        <v>498</v>
      </c>
    </row>
    <row r="12" spans="1:16" ht="18" customHeight="1">
      <c r="A12" s="116">
        <v>5</v>
      </c>
      <c r="B12" s="174" t="s">
        <v>64</v>
      </c>
      <c r="C12" s="175" t="s">
        <v>572</v>
      </c>
      <c r="D12" s="176" t="s">
        <v>169</v>
      </c>
      <c r="E12" s="177" t="s">
        <v>573</v>
      </c>
      <c r="F12" s="129">
        <v>16</v>
      </c>
      <c r="G12" s="110">
        <v>8.34</v>
      </c>
      <c r="H12" s="110">
        <v>8.97</v>
      </c>
      <c r="I12" s="110">
        <v>9.1</v>
      </c>
      <c r="J12" s="110"/>
      <c r="K12" s="110">
        <v>9.72</v>
      </c>
      <c r="L12" s="110">
        <v>8.75</v>
      </c>
      <c r="M12" s="110">
        <v>8.87</v>
      </c>
      <c r="N12" s="186">
        <f t="shared" si="0"/>
        <v>9.72</v>
      </c>
      <c r="O12" s="187" t="str">
        <f t="shared" si="1"/>
        <v>III A</v>
      </c>
      <c r="P12" s="178" t="s">
        <v>128</v>
      </c>
    </row>
    <row r="13" spans="1:16" ht="18" customHeight="1">
      <c r="A13" s="109">
        <v>6</v>
      </c>
      <c r="B13" s="174" t="s">
        <v>708</v>
      </c>
      <c r="C13" s="175" t="s">
        <v>709</v>
      </c>
      <c r="D13" s="176">
        <v>38225</v>
      </c>
      <c r="E13" s="177" t="s">
        <v>703</v>
      </c>
      <c r="F13" s="129">
        <v>15</v>
      </c>
      <c r="G13" s="110">
        <v>7.95</v>
      </c>
      <c r="H13" s="110">
        <v>8.84</v>
      </c>
      <c r="I13" s="110">
        <v>8.87</v>
      </c>
      <c r="J13" s="110"/>
      <c r="K13" s="110">
        <v>8.44</v>
      </c>
      <c r="L13" s="110">
        <v>8.22</v>
      </c>
      <c r="M13" s="110">
        <v>8.66</v>
      </c>
      <c r="N13" s="186">
        <f t="shared" si="0"/>
        <v>8.87</v>
      </c>
      <c r="O13" s="187" t="str">
        <f t="shared" si="1"/>
        <v>I JA</v>
      </c>
      <c r="P13" s="178" t="s">
        <v>704</v>
      </c>
    </row>
    <row r="14" spans="1:16" ht="18" customHeight="1">
      <c r="A14" s="116">
        <v>7</v>
      </c>
      <c r="B14" s="174" t="s">
        <v>433</v>
      </c>
      <c r="C14" s="175" t="s">
        <v>434</v>
      </c>
      <c r="D14" s="176" t="s">
        <v>304</v>
      </c>
      <c r="E14" s="177" t="s">
        <v>444</v>
      </c>
      <c r="F14" s="129">
        <v>14</v>
      </c>
      <c r="G14" s="110">
        <v>8.7</v>
      </c>
      <c r="H14" s="110">
        <v>8.56</v>
      </c>
      <c r="I14" s="110">
        <v>8</v>
      </c>
      <c r="J14" s="110"/>
      <c r="K14" s="110">
        <v>8.46</v>
      </c>
      <c r="L14" s="110">
        <v>8.72</v>
      </c>
      <c r="M14" s="110">
        <v>8.43</v>
      </c>
      <c r="N14" s="186">
        <f t="shared" si="0"/>
        <v>8.72</v>
      </c>
      <c r="O14" s="187" t="str">
        <f t="shared" si="1"/>
        <v>I JA</v>
      </c>
      <c r="P14" s="178" t="s">
        <v>427</v>
      </c>
    </row>
    <row r="15" spans="1:16" ht="18" customHeight="1">
      <c r="A15" s="109">
        <v>8</v>
      </c>
      <c r="B15" s="174" t="s">
        <v>198</v>
      </c>
      <c r="C15" s="175" t="s">
        <v>199</v>
      </c>
      <c r="D15" s="176" t="s">
        <v>200</v>
      </c>
      <c r="E15" s="177" t="s">
        <v>187</v>
      </c>
      <c r="F15" s="129">
        <v>13</v>
      </c>
      <c r="G15" s="110">
        <v>8.72</v>
      </c>
      <c r="H15" s="110">
        <v>8.47</v>
      </c>
      <c r="I15" s="110" t="s">
        <v>737</v>
      </c>
      <c r="J15" s="110"/>
      <c r="K15" s="110">
        <v>8.6</v>
      </c>
      <c r="L15" s="110">
        <v>8.07</v>
      </c>
      <c r="M15" s="110">
        <v>7.34</v>
      </c>
      <c r="N15" s="186">
        <f t="shared" si="0"/>
        <v>8.72</v>
      </c>
      <c r="O15" s="187" t="str">
        <f t="shared" si="1"/>
        <v>I JA</v>
      </c>
      <c r="P15" s="178" t="s">
        <v>188</v>
      </c>
    </row>
    <row r="16" spans="1:16" ht="18" customHeight="1">
      <c r="A16" s="116">
        <v>9</v>
      </c>
      <c r="B16" s="174" t="s">
        <v>103</v>
      </c>
      <c r="C16" s="175" t="s">
        <v>233</v>
      </c>
      <c r="D16" s="176">
        <v>38193</v>
      </c>
      <c r="E16" s="177" t="s">
        <v>216</v>
      </c>
      <c r="F16" s="129">
        <v>12</v>
      </c>
      <c r="G16" s="110">
        <v>8.43</v>
      </c>
      <c r="H16" s="110">
        <v>7.87</v>
      </c>
      <c r="I16" s="110">
        <v>8.52</v>
      </c>
      <c r="J16" s="110"/>
      <c r="K16" s="110"/>
      <c r="L16" s="110"/>
      <c r="M16" s="110"/>
      <c r="N16" s="186">
        <f t="shared" si="0"/>
        <v>8.52</v>
      </c>
      <c r="O16" s="187" t="str">
        <f t="shared" si="1"/>
        <v>I JA</v>
      </c>
      <c r="P16" s="178" t="s">
        <v>225</v>
      </c>
    </row>
    <row r="17" spans="1:16" ht="18" customHeight="1">
      <c r="A17" s="109">
        <v>10</v>
      </c>
      <c r="B17" s="174" t="s">
        <v>164</v>
      </c>
      <c r="C17" s="175" t="s">
        <v>69</v>
      </c>
      <c r="D17" s="176" t="s">
        <v>314</v>
      </c>
      <c r="E17" s="177" t="s">
        <v>88</v>
      </c>
      <c r="F17" s="129">
        <v>11</v>
      </c>
      <c r="G17" s="110">
        <v>7.4</v>
      </c>
      <c r="H17" s="110">
        <v>8.22</v>
      </c>
      <c r="I17" s="110" t="s">
        <v>737</v>
      </c>
      <c r="J17" s="110"/>
      <c r="K17" s="110"/>
      <c r="L17" s="110"/>
      <c r="M17" s="110"/>
      <c r="N17" s="186">
        <f t="shared" si="0"/>
        <v>8.22</v>
      </c>
      <c r="O17" s="187" t="str">
        <f t="shared" si="1"/>
        <v>I JA</v>
      </c>
      <c r="P17" s="178" t="s">
        <v>92</v>
      </c>
    </row>
    <row r="18" spans="1:16" ht="18" customHeight="1">
      <c r="A18" s="116">
        <v>11</v>
      </c>
      <c r="B18" s="174" t="s">
        <v>62</v>
      </c>
      <c r="C18" s="175" t="s">
        <v>607</v>
      </c>
      <c r="D18" s="176" t="s">
        <v>608</v>
      </c>
      <c r="E18" s="177" t="s">
        <v>605</v>
      </c>
      <c r="F18" s="129">
        <v>10</v>
      </c>
      <c r="G18" s="110">
        <v>7.24</v>
      </c>
      <c r="H18" s="110">
        <v>7.87</v>
      </c>
      <c r="I18" s="110">
        <v>7.98</v>
      </c>
      <c r="J18" s="110"/>
      <c r="K18" s="110"/>
      <c r="L18" s="110"/>
      <c r="M18" s="110"/>
      <c r="N18" s="186">
        <f t="shared" si="0"/>
        <v>7.98</v>
      </c>
      <c r="O18" s="187" t="str">
        <f t="shared" si="1"/>
        <v>II JA</v>
      </c>
      <c r="P18" s="178" t="s">
        <v>606</v>
      </c>
    </row>
    <row r="19" spans="1:16" ht="18" customHeight="1">
      <c r="A19" s="109">
        <v>12</v>
      </c>
      <c r="B19" s="174" t="s">
        <v>245</v>
      </c>
      <c r="C19" s="175" t="s">
        <v>246</v>
      </c>
      <c r="D19" s="176" t="s">
        <v>247</v>
      </c>
      <c r="E19" s="177" t="s">
        <v>239</v>
      </c>
      <c r="F19" s="129">
        <v>9</v>
      </c>
      <c r="G19" s="110">
        <v>7.9</v>
      </c>
      <c r="H19" s="110">
        <v>7.76</v>
      </c>
      <c r="I19" s="110">
        <v>7.46</v>
      </c>
      <c r="J19" s="110"/>
      <c r="K19" s="110"/>
      <c r="L19" s="110"/>
      <c r="M19" s="110"/>
      <c r="N19" s="186">
        <f t="shared" si="0"/>
        <v>7.9</v>
      </c>
      <c r="O19" s="187" t="str">
        <f t="shared" si="1"/>
        <v>II JA</v>
      </c>
      <c r="P19" s="178" t="s">
        <v>240</v>
      </c>
    </row>
    <row r="20" spans="1:16" ht="18" customHeight="1">
      <c r="A20" s="116">
        <v>13</v>
      </c>
      <c r="B20" s="174" t="s">
        <v>30</v>
      </c>
      <c r="C20" s="175" t="s">
        <v>243</v>
      </c>
      <c r="D20" s="176" t="s">
        <v>244</v>
      </c>
      <c r="E20" s="177" t="s">
        <v>239</v>
      </c>
      <c r="F20" s="129">
        <v>8</v>
      </c>
      <c r="G20" s="110">
        <v>7.12</v>
      </c>
      <c r="H20" s="110">
        <v>7.84</v>
      </c>
      <c r="I20" s="110">
        <v>7.56</v>
      </c>
      <c r="J20" s="110"/>
      <c r="K20" s="110"/>
      <c r="L20" s="110"/>
      <c r="M20" s="110"/>
      <c r="N20" s="186">
        <f t="shared" si="0"/>
        <v>7.84</v>
      </c>
      <c r="O20" s="187" t="str">
        <f t="shared" si="1"/>
        <v>II JA</v>
      </c>
      <c r="P20" s="178" t="s">
        <v>240</v>
      </c>
    </row>
    <row r="21" spans="1:16" ht="18" customHeight="1">
      <c r="A21" s="109">
        <v>14</v>
      </c>
      <c r="B21" s="174" t="s">
        <v>71</v>
      </c>
      <c r="C21" s="175" t="s">
        <v>561</v>
      </c>
      <c r="D21" s="176" t="s">
        <v>562</v>
      </c>
      <c r="E21" s="177" t="s">
        <v>551</v>
      </c>
      <c r="F21" s="129">
        <v>7</v>
      </c>
      <c r="G21" s="110">
        <v>3.93</v>
      </c>
      <c r="H21" s="110" t="s">
        <v>737</v>
      </c>
      <c r="I21" s="110">
        <v>7.51</v>
      </c>
      <c r="J21" s="110"/>
      <c r="K21" s="110"/>
      <c r="L21" s="110"/>
      <c r="M21" s="110"/>
      <c r="N21" s="186">
        <f t="shared" si="0"/>
        <v>7.51</v>
      </c>
      <c r="O21" s="187" t="str">
        <f t="shared" si="1"/>
        <v>II JA</v>
      </c>
      <c r="P21" s="178" t="s">
        <v>552</v>
      </c>
    </row>
    <row r="22" spans="1:16" ht="18" customHeight="1">
      <c r="A22" s="116">
        <v>15</v>
      </c>
      <c r="B22" s="174" t="s">
        <v>71</v>
      </c>
      <c r="C22" s="175" t="s">
        <v>146</v>
      </c>
      <c r="D22" s="176">
        <v>38694</v>
      </c>
      <c r="E22" s="177" t="s">
        <v>39</v>
      </c>
      <c r="F22" s="129">
        <v>6</v>
      </c>
      <c r="G22" s="110">
        <v>6.3</v>
      </c>
      <c r="H22" s="110">
        <v>6.8</v>
      </c>
      <c r="I22" s="110">
        <v>7.11</v>
      </c>
      <c r="J22" s="110"/>
      <c r="K22" s="110"/>
      <c r="L22" s="110"/>
      <c r="M22" s="110"/>
      <c r="N22" s="186">
        <f t="shared" si="0"/>
        <v>7.11</v>
      </c>
      <c r="O22" s="187" t="str">
        <f t="shared" si="1"/>
        <v>III JA</v>
      </c>
      <c r="P22" s="178" t="s">
        <v>54</v>
      </c>
    </row>
    <row r="23" spans="1:16" ht="18" customHeight="1">
      <c r="A23" s="109">
        <v>16</v>
      </c>
      <c r="B23" s="174" t="s">
        <v>47</v>
      </c>
      <c r="C23" s="175" t="s">
        <v>382</v>
      </c>
      <c r="D23" s="176">
        <v>38581</v>
      </c>
      <c r="E23" s="177" t="s">
        <v>383</v>
      </c>
      <c r="F23" s="129">
        <v>5</v>
      </c>
      <c r="G23" s="110">
        <v>6.36</v>
      </c>
      <c r="H23" s="110">
        <v>6.98</v>
      </c>
      <c r="I23" s="110">
        <v>6.67</v>
      </c>
      <c r="J23" s="110"/>
      <c r="K23" s="110"/>
      <c r="L23" s="110"/>
      <c r="M23" s="110"/>
      <c r="N23" s="186">
        <f t="shared" si="0"/>
        <v>6.98</v>
      </c>
      <c r="O23" s="187" t="str">
        <f t="shared" si="1"/>
        <v>III JA</v>
      </c>
      <c r="P23" s="178" t="s">
        <v>377</v>
      </c>
    </row>
    <row r="24" spans="1:16" ht="18" customHeight="1">
      <c r="A24" s="116">
        <v>17</v>
      </c>
      <c r="B24" s="174" t="s">
        <v>137</v>
      </c>
      <c r="C24" s="175" t="s">
        <v>681</v>
      </c>
      <c r="D24" s="176" t="s">
        <v>682</v>
      </c>
      <c r="E24" s="177" t="s">
        <v>573</v>
      </c>
      <c r="F24" s="129">
        <v>4</v>
      </c>
      <c r="G24" s="110">
        <v>6.92</v>
      </c>
      <c r="H24" s="110">
        <v>6.78</v>
      </c>
      <c r="I24" s="110">
        <v>6.74</v>
      </c>
      <c r="J24" s="110"/>
      <c r="K24" s="110"/>
      <c r="L24" s="110"/>
      <c r="M24" s="110"/>
      <c r="N24" s="186">
        <f t="shared" si="0"/>
        <v>6.92</v>
      </c>
      <c r="O24" s="187" t="str">
        <f t="shared" si="1"/>
        <v>III JA</v>
      </c>
      <c r="P24" s="178" t="s">
        <v>128</v>
      </c>
    </row>
    <row r="25" spans="1:16" ht="18" customHeight="1">
      <c r="A25" s="109">
        <v>18</v>
      </c>
      <c r="B25" s="174" t="s">
        <v>651</v>
      </c>
      <c r="C25" s="175" t="s">
        <v>652</v>
      </c>
      <c r="D25" s="176" t="s">
        <v>653</v>
      </c>
      <c r="E25" s="177" t="s">
        <v>645</v>
      </c>
      <c r="F25" s="129">
        <v>3</v>
      </c>
      <c r="G25" s="110">
        <v>6.42</v>
      </c>
      <c r="H25" s="110">
        <v>6.62</v>
      </c>
      <c r="I25" s="110">
        <v>6.71</v>
      </c>
      <c r="J25" s="110"/>
      <c r="K25" s="110"/>
      <c r="L25" s="110"/>
      <c r="M25" s="110"/>
      <c r="N25" s="186">
        <f t="shared" si="0"/>
        <v>6.71</v>
      </c>
      <c r="O25" s="187" t="str">
        <f t="shared" si="1"/>
        <v>III JA</v>
      </c>
      <c r="P25" s="178" t="s">
        <v>646</v>
      </c>
    </row>
    <row r="26" spans="1:16" ht="18" customHeight="1">
      <c r="A26" s="116">
        <v>19</v>
      </c>
      <c r="B26" s="174" t="s">
        <v>124</v>
      </c>
      <c r="C26" s="175" t="s">
        <v>592</v>
      </c>
      <c r="D26" s="176">
        <v>39097</v>
      </c>
      <c r="E26" s="177" t="s">
        <v>586</v>
      </c>
      <c r="F26" s="129">
        <v>2</v>
      </c>
      <c r="G26" s="110">
        <v>6.54</v>
      </c>
      <c r="H26" s="110">
        <v>6.52</v>
      </c>
      <c r="I26" s="110">
        <v>6.6</v>
      </c>
      <c r="J26" s="110"/>
      <c r="K26" s="110"/>
      <c r="L26" s="110"/>
      <c r="M26" s="110"/>
      <c r="N26" s="186">
        <f t="shared" si="0"/>
        <v>6.6</v>
      </c>
      <c r="O26" s="187" t="str">
        <f t="shared" si="1"/>
        <v>III JA</v>
      </c>
      <c r="P26" s="178" t="s">
        <v>587</v>
      </c>
    </row>
    <row r="27" spans="1:16" ht="18" customHeight="1">
      <c r="A27" s="109">
        <v>20</v>
      </c>
      <c r="B27" s="174" t="s">
        <v>77</v>
      </c>
      <c r="C27" s="175" t="s">
        <v>284</v>
      </c>
      <c r="D27" s="176" t="s">
        <v>285</v>
      </c>
      <c r="E27" s="177" t="s">
        <v>52</v>
      </c>
      <c r="F27" s="129">
        <v>1</v>
      </c>
      <c r="G27" s="110">
        <v>6.6</v>
      </c>
      <c r="H27" s="110">
        <v>5.83</v>
      </c>
      <c r="I27" s="110">
        <v>6.12</v>
      </c>
      <c r="J27" s="110"/>
      <c r="K27" s="110"/>
      <c r="L27" s="110"/>
      <c r="M27" s="110"/>
      <c r="N27" s="186">
        <f t="shared" si="0"/>
        <v>6.6</v>
      </c>
      <c r="O27" s="187" t="str">
        <f t="shared" si="1"/>
        <v>III JA</v>
      </c>
      <c r="P27" s="178" t="s">
        <v>61</v>
      </c>
    </row>
    <row r="28" spans="1:16" ht="18" customHeight="1">
      <c r="A28" s="116">
        <v>21</v>
      </c>
      <c r="B28" s="174" t="s">
        <v>145</v>
      </c>
      <c r="C28" s="175" t="s">
        <v>654</v>
      </c>
      <c r="D28" s="176" t="s">
        <v>655</v>
      </c>
      <c r="E28" s="177" t="s">
        <v>645</v>
      </c>
      <c r="F28" s="129"/>
      <c r="G28" s="110">
        <v>5.63</v>
      </c>
      <c r="H28" s="110">
        <v>6.52</v>
      </c>
      <c r="I28" s="110">
        <v>6.11</v>
      </c>
      <c r="J28" s="110"/>
      <c r="K28" s="110"/>
      <c r="L28" s="110"/>
      <c r="M28" s="110"/>
      <c r="N28" s="186">
        <f t="shared" si="0"/>
        <v>6.52</v>
      </c>
      <c r="O28" s="187" t="str">
        <f t="shared" si="1"/>
        <v>III JA</v>
      </c>
      <c r="P28" s="178" t="s">
        <v>646</v>
      </c>
    </row>
    <row r="29" spans="1:16" ht="18" customHeight="1">
      <c r="A29" s="109">
        <v>22</v>
      </c>
      <c r="B29" s="174" t="s">
        <v>147</v>
      </c>
      <c r="C29" s="175" t="s">
        <v>74</v>
      </c>
      <c r="D29" s="176">
        <v>38032</v>
      </c>
      <c r="E29" s="177" t="s">
        <v>412</v>
      </c>
      <c r="F29" s="129"/>
      <c r="G29" s="110" t="s">
        <v>737</v>
      </c>
      <c r="H29" s="110">
        <v>5.92</v>
      </c>
      <c r="I29" s="110">
        <v>5.66</v>
      </c>
      <c r="J29" s="110"/>
      <c r="K29" s="110"/>
      <c r="L29" s="110"/>
      <c r="M29" s="110"/>
      <c r="N29" s="186">
        <f t="shared" si="0"/>
        <v>5.92</v>
      </c>
      <c r="O29" s="151" t="b">
        <f t="shared" si="1"/>
        <v>0</v>
      </c>
      <c r="P29" s="178" t="s">
        <v>413</v>
      </c>
    </row>
    <row r="30" spans="1:16" ht="18" customHeight="1">
      <c r="A30" s="109">
        <v>23</v>
      </c>
      <c r="B30" s="174" t="s">
        <v>32</v>
      </c>
      <c r="C30" s="175" t="s">
        <v>656</v>
      </c>
      <c r="D30" s="176" t="s">
        <v>153</v>
      </c>
      <c r="E30" s="177" t="s">
        <v>645</v>
      </c>
      <c r="F30" s="129"/>
      <c r="G30" s="110">
        <v>5.42</v>
      </c>
      <c r="H30" s="110" t="s">
        <v>737</v>
      </c>
      <c r="I30" s="110">
        <v>4.42</v>
      </c>
      <c r="J30" s="110"/>
      <c r="K30" s="110"/>
      <c r="L30" s="110"/>
      <c r="M30" s="110"/>
      <c r="N30" s="186">
        <f t="shared" si="0"/>
        <v>5.42</v>
      </c>
      <c r="O30" s="151" t="b">
        <f t="shared" si="1"/>
        <v>0</v>
      </c>
      <c r="P30" s="178" t="s">
        <v>646</v>
      </c>
    </row>
  </sheetData>
  <sheetProtection/>
  <mergeCells count="1">
    <mergeCell ref="G6:M6"/>
  </mergeCells>
  <printOptions horizontalCentered="1"/>
  <pageMargins left="0.15748031496062992" right="0.15748031496062992" top="0.35433070866141736" bottom="0.3937007874015748" header="0.3937007874015748" footer="0.3937007874015748"/>
  <pageSetup horizontalDpi="600" verticalDpi="600" orientation="landscape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5.28125" style="22" customWidth="1"/>
    <col min="2" max="2" width="10.421875" style="22" customWidth="1"/>
    <col min="3" max="3" width="14.421875" style="22" customWidth="1"/>
    <col min="4" max="4" width="10.7109375" style="49" customWidth="1"/>
    <col min="5" max="5" width="28.57421875" style="35" bestFit="1" customWidth="1"/>
    <col min="6" max="6" width="5.8515625" style="28" bestFit="1" customWidth="1"/>
    <col min="7" max="9" width="4.7109375" style="54" customWidth="1"/>
    <col min="10" max="10" width="4.7109375" style="54" hidden="1" customWidth="1"/>
    <col min="11" max="13" width="4.7109375" style="54" customWidth="1"/>
    <col min="14" max="14" width="9.00390625" style="169" bestFit="1" customWidth="1"/>
    <col min="15" max="15" width="5.7109375" style="169" customWidth="1"/>
    <col min="16" max="16" width="17.57421875" style="24" bestFit="1" customWidth="1"/>
    <col min="17" max="16384" width="9.140625" style="22" customWidth="1"/>
  </cols>
  <sheetData>
    <row r="1" spans="1:15" s="31" customFormat="1" ht="15.75">
      <c r="A1" s="181" t="s">
        <v>177</v>
      </c>
      <c r="C1" s="34"/>
      <c r="D1" s="47"/>
      <c r="E1" s="43"/>
      <c r="F1" s="33"/>
      <c r="G1" s="76"/>
      <c r="H1" s="76"/>
      <c r="I1" s="76"/>
      <c r="J1" s="76"/>
      <c r="K1" s="52"/>
      <c r="N1" s="185"/>
      <c r="O1" s="185"/>
    </row>
    <row r="2" spans="1:15" s="31" customFormat="1" ht="15.75">
      <c r="A2" s="31" t="s">
        <v>180</v>
      </c>
      <c r="C2" s="34"/>
      <c r="D2" s="47"/>
      <c r="E2" s="43"/>
      <c r="F2" s="76"/>
      <c r="G2" s="33"/>
      <c r="H2" s="33"/>
      <c r="I2" s="33"/>
      <c r="J2" s="33"/>
      <c r="K2" s="126"/>
      <c r="N2" s="185"/>
      <c r="O2" s="185"/>
    </row>
    <row r="3" spans="1:15" s="24" customFormat="1" ht="12" customHeight="1">
      <c r="A3" s="22"/>
      <c r="B3" s="22"/>
      <c r="C3" s="23"/>
      <c r="D3" s="48"/>
      <c r="E3" s="27"/>
      <c r="F3" s="40"/>
      <c r="G3" s="53"/>
      <c r="H3" s="61"/>
      <c r="I3" s="61"/>
      <c r="J3" s="61"/>
      <c r="K3" s="61"/>
      <c r="L3" s="61"/>
      <c r="M3" s="61"/>
      <c r="N3" s="164"/>
      <c r="O3" s="164"/>
    </row>
    <row r="4" spans="2:16" ht="12.75">
      <c r="B4" s="23"/>
      <c r="F4" s="25"/>
      <c r="H4" s="61"/>
      <c r="N4" s="165"/>
      <c r="O4" s="165"/>
      <c r="P4" s="22"/>
    </row>
    <row r="5" spans="2:15" s="30" customFormat="1" ht="21" customHeight="1" thickBot="1">
      <c r="B5" s="31" t="s">
        <v>181</v>
      </c>
      <c r="D5" s="50"/>
      <c r="E5" s="32"/>
      <c r="F5" s="33"/>
      <c r="G5" s="55"/>
      <c r="H5" s="55"/>
      <c r="I5" s="55"/>
      <c r="J5" s="55"/>
      <c r="K5" s="55"/>
      <c r="L5" s="55"/>
      <c r="M5" s="55"/>
      <c r="N5" s="166"/>
      <c r="O5" s="166"/>
    </row>
    <row r="6" spans="5:13" ht="18" customHeight="1" thickBot="1">
      <c r="E6" s="41"/>
      <c r="G6" s="211" t="s">
        <v>7</v>
      </c>
      <c r="H6" s="212"/>
      <c r="I6" s="212"/>
      <c r="J6" s="212"/>
      <c r="K6" s="212"/>
      <c r="L6" s="212"/>
      <c r="M6" s="213"/>
    </row>
    <row r="7" spans="1:16" s="16" customFormat="1" ht="18" customHeight="1" thickBot="1">
      <c r="A7" s="118" t="s">
        <v>16</v>
      </c>
      <c r="B7" s="14" t="s">
        <v>0</v>
      </c>
      <c r="C7" s="15" t="s">
        <v>1</v>
      </c>
      <c r="D7" s="51" t="s">
        <v>8</v>
      </c>
      <c r="E7" s="38" t="s">
        <v>2</v>
      </c>
      <c r="F7" s="18" t="s">
        <v>17</v>
      </c>
      <c r="G7" s="118">
        <v>1</v>
      </c>
      <c r="H7" s="56">
        <v>2</v>
      </c>
      <c r="I7" s="56">
        <v>3</v>
      </c>
      <c r="J7" s="120" t="s">
        <v>66</v>
      </c>
      <c r="K7" s="84">
        <v>4</v>
      </c>
      <c r="L7" s="56">
        <v>5</v>
      </c>
      <c r="M7" s="124">
        <v>6</v>
      </c>
      <c r="N7" s="168" t="s">
        <v>3</v>
      </c>
      <c r="O7" s="168" t="s">
        <v>10</v>
      </c>
      <c r="P7" s="39" t="s">
        <v>4</v>
      </c>
    </row>
    <row r="8" spans="1:16" ht="18" customHeight="1">
      <c r="A8" s="19">
        <v>1</v>
      </c>
      <c r="B8" s="174" t="s">
        <v>142</v>
      </c>
      <c r="C8" s="175" t="s">
        <v>698</v>
      </c>
      <c r="D8" s="176" t="s">
        <v>699</v>
      </c>
      <c r="E8" s="177" t="s">
        <v>685</v>
      </c>
      <c r="F8" s="129">
        <v>25</v>
      </c>
      <c r="G8" s="80">
        <v>11.93</v>
      </c>
      <c r="H8" s="80" t="s">
        <v>737</v>
      </c>
      <c r="I8" s="80" t="s">
        <v>737</v>
      </c>
      <c r="J8" s="80"/>
      <c r="K8" s="80">
        <v>13.4</v>
      </c>
      <c r="L8" s="80">
        <v>12.59</v>
      </c>
      <c r="M8" s="80">
        <v>12.98</v>
      </c>
      <c r="N8" s="153">
        <f aca="true" t="shared" si="0" ref="N8:N32">MAX(G8:M8)</f>
        <v>13.4</v>
      </c>
      <c r="O8" s="152" t="str">
        <f aca="true" t="shared" si="1" ref="O8:O32">IF(ISBLANK(N8),"",IF(N8&lt;9,"",IF(N8&gt;=17,"I A",IF(N8&gt;=14.9,"II A",IF(N8&gt;=13.2,"III A",IF(N8&gt;=11.4,"I JA",IF(N8&gt;=10,"II JA",IF(N8&gt;=9,"III JA"))))))))</f>
        <v>III A</v>
      </c>
      <c r="P8" s="178" t="s">
        <v>686</v>
      </c>
    </row>
    <row r="9" spans="1:16" ht="18" customHeight="1">
      <c r="A9" s="19">
        <v>2</v>
      </c>
      <c r="B9" s="174" t="s">
        <v>120</v>
      </c>
      <c r="C9" s="175" t="s">
        <v>522</v>
      </c>
      <c r="D9" s="176" t="s">
        <v>523</v>
      </c>
      <c r="E9" s="177" t="s">
        <v>519</v>
      </c>
      <c r="F9" s="129">
        <v>22</v>
      </c>
      <c r="G9" s="80">
        <v>11.6</v>
      </c>
      <c r="H9" s="80">
        <v>11.41</v>
      </c>
      <c r="I9" s="80">
        <v>12.31</v>
      </c>
      <c r="J9" s="80"/>
      <c r="K9" s="80">
        <v>12.04</v>
      </c>
      <c r="L9" s="80">
        <v>12.58</v>
      </c>
      <c r="M9" s="80">
        <v>11.9</v>
      </c>
      <c r="N9" s="153">
        <f t="shared" si="0"/>
        <v>12.58</v>
      </c>
      <c r="O9" s="152" t="str">
        <f t="shared" si="1"/>
        <v>I JA</v>
      </c>
      <c r="P9" s="178" t="s">
        <v>520</v>
      </c>
    </row>
    <row r="10" spans="1:16" ht="18" customHeight="1">
      <c r="A10" s="19">
        <v>3</v>
      </c>
      <c r="B10" s="174" t="s">
        <v>95</v>
      </c>
      <c r="C10" s="175" t="s">
        <v>514</v>
      </c>
      <c r="D10" s="176" t="s">
        <v>515</v>
      </c>
      <c r="E10" s="177" t="s">
        <v>497</v>
      </c>
      <c r="F10" s="129">
        <v>19</v>
      </c>
      <c r="G10" s="80">
        <v>11.71</v>
      </c>
      <c r="H10" s="80" t="s">
        <v>737</v>
      </c>
      <c r="I10" s="80" t="s">
        <v>737</v>
      </c>
      <c r="J10" s="80"/>
      <c r="K10" s="80">
        <v>12.04</v>
      </c>
      <c r="L10" s="80">
        <v>11.91</v>
      </c>
      <c r="M10" s="80">
        <v>12.42</v>
      </c>
      <c r="N10" s="153">
        <f t="shared" si="0"/>
        <v>12.42</v>
      </c>
      <c r="O10" s="152" t="str">
        <f t="shared" si="1"/>
        <v>I JA</v>
      </c>
      <c r="P10" s="178" t="s">
        <v>509</v>
      </c>
    </row>
    <row r="11" spans="1:16" ht="18" customHeight="1">
      <c r="A11" s="19">
        <v>4</v>
      </c>
      <c r="B11" s="174" t="s">
        <v>507</v>
      </c>
      <c r="C11" s="175" t="s">
        <v>508</v>
      </c>
      <c r="D11" s="176" t="s">
        <v>281</v>
      </c>
      <c r="E11" s="177" t="s">
        <v>497</v>
      </c>
      <c r="F11" s="129">
        <v>17</v>
      </c>
      <c r="G11" s="80">
        <v>9.96</v>
      </c>
      <c r="H11" s="80">
        <v>11.71</v>
      </c>
      <c r="I11" s="80">
        <v>11.23</v>
      </c>
      <c r="J11" s="80"/>
      <c r="K11" s="80">
        <v>11.74</v>
      </c>
      <c r="L11" s="80">
        <v>11.8</v>
      </c>
      <c r="M11" s="80">
        <v>12.14</v>
      </c>
      <c r="N11" s="153">
        <f t="shared" si="0"/>
        <v>12.14</v>
      </c>
      <c r="O11" s="152" t="str">
        <f t="shared" si="1"/>
        <v>I JA</v>
      </c>
      <c r="P11" s="178" t="s">
        <v>509</v>
      </c>
    </row>
    <row r="12" spans="1:16" ht="18" customHeight="1">
      <c r="A12" s="19">
        <v>5</v>
      </c>
      <c r="B12" s="174" t="s">
        <v>99</v>
      </c>
      <c r="C12" s="175" t="s">
        <v>577</v>
      </c>
      <c r="D12" s="176" t="s">
        <v>578</v>
      </c>
      <c r="E12" s="177" t="s">
        <v>575</v>
      </c>
      <c r="F12" s="129">
        <v>16</v>
      </c>
      <c r="G12" s="80">
        <v>10.45</v>
      </c>
      <c r="H12" s="80">
        <v>10.79</v>
      </c>
      <c r="I12" s="80" t="s">
        <v>737</v>
      </c>
      <c r="J12" s="80"/>
      <c r="K12" s="80">
        <v>10.77</v>
      </c>
      <c r="L12" s="80">
        <v>10.6</v>
      </c>
      <c r="M12" s="80">
        <v>11.8</v>
      </c>
      <c r="N12" s="153">
        <f t="shared" si="0"/>
        <v>11.8</v>
      </c>
      <c r="O12" s="152" t="str">
        <f t="shared" si="1"/>
        <v>I JA</v>
      </c>
      <c r="P12" s="178" t="s">
        <v>576</v>
      </c>
    </row>
    <row r="13" spans="1:16" ht="18" customHeight="1">
      <c r="A13" s="19">
        <v>6</v>
      </c>
      <c r="B13" s="174" t="s">
        <v>60</v>
      </c>
      <c r="C13" s="175" t="s">
        <v>678</v>
      </c>
      <c r="D13" s="176">
        <v>38148</v>
      </c>
      <c r="E13" s="177" t="s">
        <v>41</v>
      </c>
      <c r="F13" s="129">
        <v>15</v>
      </c>
      <c r="G13" s="80">
        <v>10.86</v>
      </c>
      <c r="H13" s="80">
        <v>11.4</v>
      </c>
      <c r="I13" s="80">
        <v>11.32</v>
      </c>
      <c r="J13" s="80"/>
      <c r="K13" s="80" t="s">
        <v>737</v>
      </c>
      <c r="L13" s="80" t="s">
        <v>737</v>
      </c>
      <c r="M13" s="80" t="s">
        <v>737</v>
      </c>
      <c r="N13" s="153">
        <f t="shared" si="0"/>
        <v>11.4</v>
      </c>
      <c r="O13" s="152" t="str">
        <f t="shared" si="1"/>
        <v>I JA</v>
      </c>
      <c r="P13" s="178" t="s">
        <v>76</v>
      </c>
    </row>
    <row r="14" spans="1:16" ht="18" customHeight="1">
      <c r="A14" s="19">
        <v>7</v>
      </c>
      <c r="B14" s="174" t="s">
        <v>356</v>
      </c>
      <c r="C14" s="175" t="s">
        <v>357</v>
      </c>
      <c r="D14" s="176" t="s">
        <v>358</v>
      </c>
      <c r="E14" s="177" t="s">
        <v>351</v>
      </c>
      <c r="F14" s="129">
        <v>14</v>
      </c>
      <c r="G14" s="80">
        <v>10.83</v>
      </c>
      <c r="H14" s="80">
        <v>10.21</v>
      </c>
      <c r="I14" s="80">
        <v>10.17</v>
      </c>
      <c r="J14" s="80"/>
      <c r="K14" s="80">
        <v>10.13</v>
      </c>
      <c r="L14" s="80">
        <v>10.47</v>
      </c>
      <c r="M14" s="80">
        <v>11.23</v>
      </c>
      <c r="N14" s="153">
        <f t="shared" si="0"/>
        <v>11.23</v>
      </c>
      <c r="O14" s="152" t="str">
        <f t="shared" si="1"/>
        <v>II JA</v>
      </c>
      <c r="P14" s="178" t="s">
        <v>352</v>
      </c>
    </row>
    <row r="15" spans="1:16" ht="18" customHeight="1">
      <c r="A15" s="19">
        <v>8</v>
      </c>
      <c r="B15" s="174" t="s">
        <v>108</v>
      </c>
      <c r="C15" s="175" t="s">
        <v>397</v>
      </c>
      <c r="D15" s="176" t="s">
        <v>398</v>
      </c>
      <c r="E15" s="177" t="s">
        <v>386</v>
      </c>
      <c r="F15" s="129">
        <v>13</v>
      </c>
      <c r="G15" s="80">
        <v>10.61</v>
      </c>
      <c r="H15" s="80">
        <v>10.87</v>
      </c>
      <c r="I15" s="80" t="s">
        <v>737</v>
      </c>
      <c r="J15" s="80"/>
      <c r="K15" s="80">
        <v>10.97</v>
      </c>
      <c r="L15" s="80" t="s">
        <v>737</v>
      </c>
      <c r="M15" s="80" t="s">
        <v>737</v>
      </c>
      <c r="N15" s="153">
        <f t="shared" si="0"/>
        <v>10.97</v>
      </c>
      <c r="O15" s="152" t="str">
        <f t="shared" si="1"/>
        <v>II JA</v>
      </c>
      <c r="P15" s="178" t="s">
        <v>387</v>
      </c>
    </row>
    <row r="16" spans="1:16" ht="18" customHeight="1">
      <c r="A16" s="19">
        <v>9</v>
      </c>
      <c r="B16" s="174" t="s">
        <v>75</v>
      </c>
      <c r="C16" s="175" t="s">
        <v>490</v>
      </c>
      <c r="D16" s="176" t="s">
        <v>491</v>
      </c>
      <c r="E16" s="177" t="s">
        <v>494</v>
      </c>
      <c r="F16" s="129">
        <v>12</v>
      </c>
      <c r="G16" s="80" t="s">
        <v>737</v>
      </c>
      <c r="H16" s="80">
        <v>10.77</v>
      </c>
      <c r="I16" s="80" t="s">
        <v>737</v>
      </c>
      <c r="J16" s="80"/>
      <c r="K16" s="80"/>
      <c r="L16" s="80"/>
      <c r="M16" s="80"/>
      <c r="N16" s="153">
        <f t="shared" si="0"/>
        <v>10.77</v>
      </c>
      <c r="O16" s="152" t="str">
        <f t="shared" si="1"/>
        <v>II JA</v>
      </c>
      <c r="P16" s="178" t="s">
        <v>486</v>
      </c>
    </row>
    <row r="17" spans="1:16" ht="18" customHeight="1">
      <c r="A17" s="19">
        <v>10</v>
      </c>
      <c r="B17" s="174" t="s">
        <v>443</v>
      </c>
      <c r="C17" s="175" t="s">
        <v>163</v>
      </c>
      <c r="D17" s="176" t="s">
        <v>400</v>
      </c>
      <c r="E17" s="177" t="s">
        <v>444</v>
      </c>
      <c r="F17" s="129">
        <v>11</v>
      </c>
      <c r="G17" s="80">
        <v>10.75</v>
      </c>
      <c r="H17" s="80" t="s">
        <v>737</v>
      </c>
      <c r="I17" s="80" t="s">
        <v>737</v>
      </c>
      <c r="J17" s="80"/>
      <c r="K17" s="80"/>
      <c r="L17" s="80"/>
      <c r="M17" s="80"/>
      <c r="N17" s="153">
        <f t="shared" si="0"/>
        <v>10.75</v>
      </c>
      <c r="O17" s="152" t="str">
        <f t="shared" si="1"/>
        <v>II JA</v>
      </c>
      <c r="P17" s="178" t="s">
        <v>427</v>
      </c>
    </row>
    <row r="18" spans="1:16" ht="18" customHeight="1">
      <c r="A18" s="19">
        <v>11</v>
      </c>
      <c r="B18" s="174" t="s">
        <v>257</v>
      </c>
      <c r="C18" s="175" t="s">
        <v>258</v>
      </c>
      <c r="D18" s="176" t="s">
        <v>259</v>
      </c>
      <c r="E18" s="177" t="s">
        <v>239</v>
      </c>
      <c r="F18" s="129">
        <v>10</v>
      </c>
      <c r="G18" s="80">
        <v>9.87</v>
      </c>
      <c r="H18" s="80">
        <v>9.3</v>
      </c>
      <c r="I18" s="80">
        <v>10.51</v>
      </c>
      <c r="J18" s="80"/>
      <c r="K18" s="80"/>
      <c r="L18" s="80"/>
      <c r="M18" s="80"/>
      <c r="N18" s="153">
        <f t="shared" si="0"/>
        <v>10.51</v>
      </c>
      <c r="O18" s="152" t="str">
        <f t="shared" si="1"/>
        <v>II JA</v>
      </c>
      <c r="P18" s="178" t="s">
        <v>250</v>
      </c>
    </row>
    <row r="19" spans="1:16" ht="18" customHeight="1">
      <c r="A19" s="19">
        <v>12</v>
      </c>
      <c r="B19" s="174" t="s">
        <v>50</v>
      </c>
      <c r="C19" s="175" t="s">
        <v>512</v>
      </c>
      <c r="D19" s="176" t="s">
        <v>513</v>
      </c>
      <c r="E19" s="177" t="s">
        <v>497</v>
      </c>
      <c r="F19" s="129">
        <v>9</v>
      </c>
      <c r="G19" s="80">
        <v>9.94</v>
      </c>
      <c r="H19" s="80">
        <v>10.02</v>
      </c>
      <c r="I19" s="80">
        <v>10.38</v>
      </c>
      <c r="J19" s="80"/>
      <c r="K19" s="80"/>
      <c r="L19" s="80"/>
      <c r="M19" s="80"/>
      <c r="N19" s="153">
        <f t="shared" si="0"/>
        <v>10.38</v>
      </c>
      <c r="O19" s="152" t="str">
        <f t="shared" si="1"/>
        <v>II JA</v>
      </c>
      <c r="P19" s="178" t="s">
        <v>509</v>
      </c>
    </row>
    <row r="20" spans="1:16" ht="18" customHeight="1">
      <c r="A20" s="19">
        <v>13</v>
      </c>
      <c r="B20" s="174" t="s">
        <v>111</v>
      </c>
      <c r="C20" s="175" t="s">
        <v>359</v>
      </c>
      <c r="D20" s="176" t="s">
        <v>79</v>
      </c>
      <c r="E20" s="177" t="s">
        <v>351</v>
      </c>
      <c r="F20" s="129">
        <v>8</v>
      </c>
      <c r="G20" s="80">
        <v>9.87</v>
      </c>
      <c r="H20" s="80">
        <v>10.06</v>
      </c>
      <c r="I20" s="80">
        <v>10.16</v>
      </c>
      <c r="J20" s="80"/>
      <c r="K20" s="80"/>
      <c r="L20" s="80"/>
      <c r="M20" s="80"/>
      <c r="N20" s="153">
        <f t="shared" si="0"/>
        <v>10.16</v>
      </c>
      <c r="O20" s="152" t="str">
        <f t="shared" si="1"/>
        <v>II JA</v>
      </c>
      <c r="P20" s="178" t="s">
        <v>352</v>
      </c>
    </row>
    <row r="21" spans="1:16" ht="18" customHeight="1">
      <c r="A21" s="19">
        <v>14</v>
      </c>
      <c r="B21" s="174" t="s">
        <v>212</v>
      </c>
      <c r="C21" s="175" t="s">
        <v>317</v>
      </c>
      <c r="D21" s="176">
        <v>38023</v>
      </c>
      <c r="E21" s="177" t="s">
        <v>39</v>
      </c>
      <c r="F21" s="129">
        <v>7</v>
      </c>
      <c r="G21" s="80">
        <v>10.15</v>
      </c>
      <c r="H21" s="80">
        <v>9.5</v>
      </c>
      <c r="I21" s="80">
        <v>9.88</v>
      </c>
      <c r="J21" s="80"/>
      <c r="K21" s="80"/>
      <c r="L21" s="80"/>
      <c r="M21" s="80"/>
      <c r="N21" s="153">
        <f t="shared" si="0"/>
        <v>10.15</v>
      </c>
      <c r="O21" s="152" t="str">
        <f t="shared" si="1"/>
        <v>II JA</v>
      </c>
      <c r="P21" s="178" t="s">
        <v>54</v>
      </c>
    </row>
    <row r="22" spans="1:16" ht="18" customHeight="1">
      <c r="A22" s="19">
        <v>15</v>
      </c>
      <c r="B22" s="174" t="s">
        <v>70</v>
      </c>
      <c r="C22" s="175" t="s">
        <v>492</v>
      </c>
      <c r="D22" s="176" t="s">
        <v>493</v>
      </c>
      <c r="E22" s="177" t="s">
        <v>494</v>
      </c>
      <c r="F22" s="129">
        <v>6</v>
      </c>
      <c r="G22" s="80">
        <v>9.57</v>
      </c>
      <c r="H22" s="80">
        <v>9.94</v>
      </c>
      <c r="I22" s="80">
        <v>10.1</v>
      </c>
      <c r="J22" s="80"/>
      <c r="K22" s="80"/>
      <c r="L22" s="80"/>
      <c r="M22" s="80"/>
      <c r="N22" s="153">
        <f t="shared" si="0"/>
        <v>10.1</v>
      </c>
      <c r="O22" s="152" t="str">
        <f t="shared" si="1"/>
        <v>II JA</v>
      </c>
      <c r="P22" s="178" t="s">
        <v>486</v>
      </c>
    </row>
    <row r="23" spans="1:16" ht="18" customHeight="1">
      <c r="A23" s="19">
        <v>16</v>
      </c>
      <c r="B23" s="174" t="s">
        <v>45</v>
      </c>
      <c r="C23" s="175" t="s">
        <v>510</v>
      </c>
      <c r="D23" s="176" t="s">
        <v>511</v>
      </c>
      <c r="E23" s="177" t="s">
        <v>497</v>
      </c>
      <c r="F23" s="129">
        <v>5</v>
      </c>
      <c r="G23" s="80">
        <v>9.28</v>
      </c>
      <c r="H23" s="80">
        <v>9.64</v>
      </c>
      <c r="I23" s="80">
        <v>9.69</v>
      </c>
      <c r="J23" s="80"/>
      <c r="K23" s="80"/>
      <c r="L23" s="80"/>
      <c r="M23" s="80"/>
      <c r="N23" s="153">
        <f t="shared" si="0"/>
        <v>9.69</v>
      </c>
      <c r="O23" s="152" t="str">
        <f t="shared" si="1"/>
        <v>III JA</v>
      </c>
      <c r="P23" s="178" t="s">
        <v>509</v>
      </c>
    </row>
    <row r="24" spans="1:16" ht="18" customHeight="1">
      <c r="A24" s="19">
        <v>17</v>
      </c>
      <c r="B24" s="174" t="s">
        <v>343</v>
      </c>
      <c r="C24" s="175" t="s">
        <v>733</v>
      </c>
      <c r="D24" s="176">
        <v>38041</v>
      </c>
      <c r="E24" s="177" t="s">
        <v>444</v>
      </c>
      <c r="F24" s="129">
        <v>4</v>
      </c>
      <c r="G24" s="80">
        <v>9.64</v>
      </c>
      <c r="H24" s="80">
        <v>8.21</v>
      </c>
      <c r="I24" s="80">
        <v>9.28</v>
      </c>
      <c r="J24" s="80"/>
      <c r="K24" s="80"/>
      <c r="L24" s="80"/>
      <c r="M24" s="80"/>
      <c r="N24" s="153">
        <f t="shared" si="0"/>
        <v>9.64</v>
      </c>
      <c r="O24" s="152" t="str">
        <f t="shared" si="1"/>
        <v>III JA</v>
      </c>
      <c r="P24" s="178" t="s">
        <v>427</v>
      </c>
    </row>
    <row r="25" spans="1:16" ht="18" customHeight="1">
      <c r="A25" s="19">
        <v>18</v>
      </c>
      <c r="B25" s="174" t="s">
        <v>235</v>
      </c>
      <c r="C25" s="175" t="s">
        <v>222</v>
      </c>
      <c r="D25" s="176">
        <v>38194</v>
      </c>
      <c r="E25" s="177" t="s">
        <v>216</v>
      </c>
      <c r="F25" s="129">
        <v>3</v>
      </c>
      <c r="G25" s="80">
        <v>9.52</v>
      </c>
      <c r="H25" s="80">
        <v>9.4</v>
      </c>
      <c r="I25" s="80">
        <v>9.61</v>
      </c>
      <c r="J25" s="80"/>
      <c r="K25" s="80"/>
      <c r="L25" s="80"/>
      <c r="M25" s="80"/>
      <c r="N25" s="153">
        <f t="shared" si="0"/>
        <v>9.61</v>
      </c>
      <c r="O25" s="152" t="str">
        <f t="shared" si="1"/>
        <v>III JA</v>
      </c>
      <c r="P25" s="178" t="s">
        <v>219</v>
      </c>
    </row>
    <row r="26" spans="1:16" ht="18" customHeight="1">
      <c r="A26" s="19">
        <v>19</v>
      </c>
      <c r="B26" s="174" t="s">
        <v>672</v>
      </c>
      <c r="C26" s="175" t="s">
        <v>734</v>
      </c>
      <c r="D26" s="176">
        <v>38058</v>
      </c>
      <c r="E26" s="177" t="s">
        <v>494</v>
      </c>
      <c r="F26" s="129">
        <v>2</v>
      </c>
      <c r="G26" s="80">
        <v>8.97</v>
      </c>
      <c r="H26" s="80">
        <v>9.61</v>
      </c>
      <c r="I26" s="80">
        <v>8.31</v>
      </c>
      <c r="J26" s="80"/>
      <c r="K26" s="80"/>
      <c r="L26" s="80"/>
      <c r="M26" s="80"/>
      <c r="N26" s="153">
        <f t="shared" si="0"/>
        <v>9.61</v>
      </c>
      <c r="O26" s="152" t="str">
        <f t="shared" si="1"/>
        <v>III JA</v>
      </c>
      <c r="P26" s="178" t="s">
        <v>486</v>
      </c>
    </row>
    <row r="27" spans="1:16" ht="18" customHeight="1">
      <c r="A27" s="19">
        <v>20</v>
      </c>
      <c r="B27" s="174" t="s">
        <v>108</v>
      </c>
      <c r="C27" s="175" t="s">
        <v>183</v>
      </c>
      <c r="D27" s="176" t="s">
        <v>602</v>
      </c>
      <c r="E27" s="177" t="s">
        <v>594</v>
      </c>
      <c r="F27" s="129">
        <v>1</v>
      </c>
      <c r="G27" s="80">
        <v>9.38</v>
      </c>
      <c r="H27" s="80">
        <v>9.14</v>
      </c>
      <c r="I27" s="80">
        <v>9.41</v>
      </c>
      <c r="J27" s="80"/>
      <c r="K27" s="80"/>
      <c r="L27" s="80"/>
      <c r="M27" s="80"/>
      <c r="N27" s="153">
        <f t="shared" si="0"/>
        <v>9.41</v>
      </c>
      <c r="O27" s="152" t="str">
        <f t="shared" si="1"/>
        <v>III JA</v>
      </c>
      <c r="P27" s="178" t="s">
        <v>595</v>
      </c>
    </row>
    <row r="28" spans="1:16" ht="18" customHeight="1">
      <c r="A28" s="19">
        <v>21</v>
      </c>
      <c r="B28" s="174" t="s">
        <v>603</v>
      </c>
      <c r="C28" s="175" t="s">
        <v>151</v>
      </c>
      <c r="D28" s="176" t="s">
        <v>438</v>
      </c>
      <c r="E28" s="177" t="s">
        <v>594</v>
      </c>
      <c r="F28" s="129"/>
      <c r="G28" s="80">
        <v>9.18</v>
      </c>
      <c r="H28" s="80">
        <v>9.13</v>
      </c>
      <c r="I28" s="80">
        <v>9.05</v>
      </c>
      <c r="J28" s="80"/>
      <c r="K28" s="80"/>
      <c r="L28" s="80"/>
      <c r="M28" s="80"/>
      <c r="N28" s="153">
        <f t="shared" si="0"/>
        <v>9.18</v>
      </c>
      <c r="O28" s="152" t="str">
        <f t="shared" si="1"/>
        <v>III JA</v>
      </c>
      <c r="P28" s="178" t="s">
        <v>595</v>
      </c>
    </row>
    <row r="29" spans="1:16" ht="18" customHeight="1">
      <c r="A29" s="19">
        <v>22</v>
      </c>
      <c r="B29" s="174" t="s">
        <v>29</v>
      </c>
      <c r="C29" s="175" t="s">
        <v>547</v>
      </c>
      <c r="D29" s="176">
        <v>38037</v>
      </c>
      <c r="E29" s="177" t="s">
        <v>545</v>
      </c>
      <c r="F29" s="129"/>
      <c r="G29" s="80">
        <v>9.18</v>
      </c>
      <c r="H29" s="80">
        <v>8.49</v>
      </c>
      <c r="I29" s="80">
        <v>9.08</v>
      </c>
      <c r="J29" s="80"/>
      <c r="K29" s="80"/>
      <c r="L29" s="80"/>
      <c r="M29" s="80"/>
      <c r="N29" s="153">
        <f t="shared" si="0"/>
        <v>9.18</v>
      </c>
      <c r="O29" s="152" t="str">
        <f t="shared" si="1"/>
        <v>III JA</v>
      </c>
      <c r="P29" s="178" t="s">
        <v>544</v>
      </c>
    </row>
    <row r="30" spans="1:16" ht="18" customHeight="1">
      <c r="A30" s="19">
        <v>23</v>
      </c>
      <c r="B30" s="174" t="s">
        <v>570</v>
      </c>
      <c r="C30" s="175" t="s">
        <v>732</v>
      </c>
      <c r="D30" s="176">
        <v>38021</v>
      </c>
      <c r="E30" s="177" t="s">
        <v>216</v>
      </c>
      <c r="F30" s="129"/>
      <c r="G30" s="80">
        <v>9.1</v>
      </c>
      <c r="H30" s="80" t="s">
        <v>737</v>
      </c>
      <c r="I30" s="80">
        <v>8.58</v>
      </c>
      <c r="J30" s="80"/>
      <c r="K30" s="80"/>
      <c r="L30" s="80"/>
      <c r="M30" s="80"/>
      <c r="N30" s="153">
        <f t="shared" si="0"/>
        <v>9.1</v>
      </c>
      <c r="O30" s="152" t="str">
        <f t="shared" si="1"/>
        <v>III JA</v>
      </c>
      <c r="P30" s="178" t="s">
        <v>217</v>
      </c>
    </row>
    <row r="31" spans="1:16" ht="18" customHeight="1">
      <c r="A31" s="19">
        <v>24</v>
      </c>
      <c r="B31" s="174" t="s">
        <v>68</v>
      </c>
      <c r="C31" s="175" t="s">
        <v>696</v>
      </c>
      <c r="D31" s="176" t="s">
        <v>697</v>
      </c>
      <c r="E31" s="177" t="s">
        <v>685</v>
      </c>
      <c r="F31" s="129"/>
      <c r="G31" s="80">
        <v>8.03</v>
      </c>
      <c r="H31" s="80" t="s">
        <v>737</v>
      </c>
      <c r="I31" s="80">
        <v>8.89</v>
      </c>
      <c r="J31" s="80"/>
      <c r="K31" s="80"/>
      <c r="L31" s="80"/>
      <c r="M31" s="80"/>
      <c r="N31" s="153">
        <f t="shared" si="0"/>
        <v>8.89</v>
      </c>
      <c r="O31" s="152">
        <f t="shared" si="1"/>
      </c>
      <c r="P31" s="178" t="s">
        <v>686</v>
      </c>
    </row>
    <row r="32" spans="1:16" ht="18" customHeight="1">
      <c r="A32" s="19">
        <v>25</v>
      </c>
      <c r="B32" s="174" t="s">
        <v>114</v>
      </c>
      <c r="C32" s="175" t="s">
        <v>418</v>
      </c>
      <c r="D32" s="176">
        <v>38288</v>
      </c>
      <c r="E32" s="177" t="s">
        <v>412</v>
      </c>
      <c r="F32" s="129"/>
      <c r="G32" s="80">
        <v>8.5</v>
      </c>
      <c r="H32" s="80" t="s">
        <v>737</v>
      </c>
      <c r="I32" s="80" t="s">
        <v>737</v>
      </c>
      <c r="J32" s="80"/>
      <c r="K32" s="80"/>
      <c r="L32" s="80"/>
      <c r="M32" s="80"/>
      <c r="N32" s="153">
        <f t="shared" si="0"/>
        <v>8.5</v>
      </c>
      <c r="O32" s="152">
        <f t="shared" si="1"/>
      </c>
      <c r="P32" s="178" t="s">
        <v>413</v>
      </c>
    </row>
  </sheetData>
  <sheetProtection/>
  <mergeCells count="1">
    <mergeCell ref="G6:M6"/>
  </mergeCells>
  <printOptions horizontalCentered="1"/>
  <pageMargins left="0.15748031496062992" right="0.15748031496062992" top="0" bottom="0.15748031496062992" header="0.3937007874015748" footer="0.3937007874015748"/>
  <pageSetup horizontalDpi="600" verticalDpi="600" orientation="landscape" paperSize="9" scale="9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4">
      <selection activeCell="A7" sqref="A7"/>
    </sheetView>
  </sheetViews>
  <sheetFormatPr defaultColWidth="9.140625" defaultRowHeight="12.75"/>
  <cols>
    <col min="1" max="1" width="5.8515625" style="0" customWidth="1"/>
    <col min="2" max="2" width="46.00390625" style="0" bestFit="1" customWidth="1"/>
    <col min="3" max="3" width="7.28125" style="0" bestFit="1" customWidth="1"/>
    <col min="4" max="4" width="10.7109375" style="0" customWidth="1"/>
    <col min="5" max="5" width="5.8515625" style="0" bestFit="1" customWidth="1"/>
    <col min="6" max="6" width="46.00390625" style="0" bestFit="1" customWidth="1"/>
    <col min="7" max="7" width="7.28125" style="0" bestFit="1" customWidth="1"/>
  </cols>
  <sheetData>
    <row r="1" spans="1:11" s="31" customFormat="1" ht="15.75">
      <c r="A1" s="181" t="s">
        <v>177</v>
      </c>
      <c r="C1" s="34"/>
      <c r="D1" s="47"/>
      <c r="E1" s="43"/>
      <c r="F1" s="33"/>
      <c r="G1" s="76"/>
      <c r="H1" s="76"/>
      <c r="I1" s="76"/>
      <c r="J1" s="76"/>
      <c r="K1" s="52"/>
    </row>
    <row r="2" spans="1:11" s="31" customFormat="1" ht="15.75">
      <c r="A2" s="31" t="s">
        <v>180</v>
      </c>
      <c r="C2" s="34"/>
      <c r="D2" s="47"/>
      <c r="E2" s="43"/>
      <c r="F2" s="76"/>
      <c r="G2" s="33"/>
      <c r="H2" s="33"/>
      <c r="I2" s="33"/>
      <c r="J2" s="33"/>
      <c r="K2" s="126"/>
    </row>
    <row r="6" spans="2:20" s="62" customFormat="1" ht="18.75">
      <c r="B6" s="142" t="s">
        <v>15</v>
      </c>
      <c r="F6" s="142" t="s">
        <v>18</v>
      </c>
      <c r="H6" s="64"/>
      <c r="I6" s="64"/>
      <c r="J6" s="64"/>
      <c r="K6" s="65"/>
      <c r="M6" s="63"/>
      <c r="N6" s="63"/>
      <c r="O6" s="63"/>
      <c r="P6" s="63"/>
      <c r="Q6" s="63"/>
      <c r="R6" s="63"/>
      <c r="S6" s="63"/>
      <c r="T6" s="63"/>
    </row>
    <row r="7" spans="3:10" s="66" customFormat="1" ht="15.75" customHeight="1" thickBot="1">
      <c r="C7" s="67"/>
      <c r="D7" s="67"/>
      <c r="G7" s="67"/>
      <c r="I7" s="64"/>
      <c r="J7" s="64"/>
    </row>
    <row r="8" spans="1:10" s="68" customFormat="1" ht="15.75" customHeight="1" thickBot="1">
      <c r="A8" s="69" t="s">
        <v>16</v>
      </c>
      <c r="B8" s="70" t="s">
        <v>2</v>
      </c>
      <c r="C8" s="71" t="s">
        <v>17</v>
      </c>
      <c r="D8" s="73"/>
      <c r="E8" s="69" t="s">
        <v>16</v>
      </c>
      <c r="F8" s="70" t="s">
        <v>2</v>
      </c>
      <c r="G8" s="71" t="s">
        <v>17</v>
      </c>
      <c r="I8" s="64"/>
      <c r="J8" s="64"/>
    </row>
    <row r="9" spans="1:11" s="66" customFormat="1" ht="15.75">
      <c r="A9" s="72">
        <v>1</v>
      </c>
      <c r="B9" s="199" t="s">
        <v>573</v>
      </c>
      <c r="C9" s="143">
        <v>97</v>
      </c>
      <c r="D9" s="146"/>
      <c r="E9" s="147">
        <v>1</v>
      </c>
      <c r="F9" s="199" t="s">
        <v>519</v>
      </c>
      <c r="G9" s="125">
        <v>84</v>
      </c>
      <c r="I9" s="64"/>
      <c r="J9"/>
      <c r="K9"/>
    </row>
    <row r="10" spans="1:11" s="66" customFormat="1" ht="15.75">
      <c r="A10" s="72">
        <v>2</v>
      </c>
      <c r="B10" s="199" t="s">
        <v>471</v>
      </c>
      <c r="C10" s="143">
        <v>86</v>
      </c>
      <c r="D10" s="74"/>
      <c r="E10" s="147">
        <v>2</v>
      </c>
      <c r="F10" s="199" t="s">
        <v>386</v>
      </c>
      <c r="G10" s="125">
        <v>82</v>
      </c>
      <c r="I10" s="64"/>
      <c r="J10"/>
      <c r="K10"/>
    </row>
    <row r="11" spans="1:11" s="66" customFormat="1" ht="15.75">
      <c r="A11" s="72">
        <v>3</v>
      </c>
      <c r="B11" s="199" t="s">
        <v>383</v>
      </c>
      <c r="C11" s="143">
        <v>83</v>
      </c>
      <c r="D11" s="74"/>
      <c r="E11" s="147">
        <v>3</v>
      </c>
      <c r="F11" s="199" t="s">
        <v>41</v>
      </c>
      <c r="G11" s="125">
        <v>80</v>
      </c>
      <c r="I11" s="64"/>
      <c r="J11"/>
      <c r="K11"/>
    </row>
    <row r="12" spans="1:11" s="66" customFormat="1" ht="15.75">
      <c r="A12" s="72">
        <v>4</v>
      </c>
      <c r="B12" s="199" t="s">
        <v>497</v>
      </c>
      <c r="C12" s="125">
        <v>80.5</v>
      </c>
      <c r="D12" s="144"/>
      <c r="E12" s="147">
        <v>4</v>
      </c>
      <c r="F12" s="199" t="s">
        <v>263</v>
      </c>
      <c r="G12" s="125">
        <v>77</v>
      </c>
      <c r="I12" s="64"/>
      <c r="J12"/>
      <c r="K12"/>
    </row>
    <row r="13" spans="1:9" ht="15">
      <c r="A13" s="72">
        <v>5</v>
      </c>
      <c r="B13" s="199" t="s">
        <v>703</v>
      </c>
      <c r="C13" s="143">
        <v>78</v>
      </c>
      <c r="D13" s="145"/>
      <c r="E13" s="147">
        <v>5</v>
      </c>
      <c r="F13" s="199" t="s">
        <v>444</v>
      </c>
      <c r="G13" s="125">
        <v>67</v>
      </c>
      <c r="I13" s="64"/>
    </row>
    <row r="14" spans="1:9" ht="15">
      <c r="A14" s="72">
        <v>6</v>
      </c>
      <c r="B14" s="199" t="s">
        <v>542</v>
      </c>
      <c r="C14" s="143">
        <v>76</v>
      </c>
      <c r="D14" s="145"/>
      <c r="E14" s="147">
        <v>6</v>
      </c>
      <c r="F14" s="199" t="s">
        <v>301</v>
      </c>
      <c r="G14" s="125">
        <v>67</v>
      </c>
      <c r="I14" s="64"/>
    </row>
    <row r="15" spans="1:9" ht="15">
      <c r="A15" s="72">
        <v>7</v>
      </c>
      <c r="B15" s="199" t="s">
        <v>351</v>
      </c>
      <c r="C15" s="125">
        <v>65</v>
      </c>
      <c r="D15" s="145"/>
      <c r="E15" s="147">
        <v>7</v>
      </c>
      <c r="F15" s="199" t="s">
        <v>674</v>
      </c>
      <c r="G15" s="125">
        <v>67</v>
      </c>
      <c r="I15" s="64"/>
    </row>
    <row r="16" spans="1:9" ht="15">
      <c r="A16" s="72">
        <v>8</v>
      </c>
      <c r="B16" s="199" t="s">
        <v>605</v>
      </c>
      <c r="C16" s="143">
        <v>62</v>
      </c>
      <c r="D16" s="148"/>
      <c r="E16" s="147">
        <v>8</v>
      </c>
      <c r="F16" s="199" t="s">
        <v>471</v>
      </c>
      <c r="G16" s="125">
        <v>61</v>
      </c>
      <c r="I16" s="64"/>
    </row>
    <row r="17" spans="1:9" ht="15">
      <c r="A17" s="72">
        <v>9</v>
      </c>
      <c r="B17" s="199" t="s">
        <v>444</v>
      </c>
      <c r="C17" s="143">
        <v>60</v>
      </c>
      <c r="E17" s="147">
        <v>9</v>
      </c>
      <c r="F17" s="199" t="s">
        <v>594</v>
      </c>
      <c r="G17" s="125">
        <v>58</v>
      </c>
      <c r="I17" s="64"/>
    </row>
    <row r="18" spans="1:9" ht="15">
      <c r="A18" s="72">
        <v>10</v>
      </c>
      <c r="B18" s="199" t="s">
        <v>551</v>
      </c>
      <c r="C18" s="125">
        <v>56</v>
      </c>
      <c r="D18" s="145"/>
      <c r="E18" s="147">
        <v>10</v>
      </c>
      <c r="F18" s="199" t="s">
        <v>497</v>
      </c>
      <c r="G18" s="125">
        <v>57</v>
      </c>
      <c r="I18" s="64"/>
    </row>
    <row r="19" spans="1:7" ht="15">
      <c r="A19" s="72">
        <v>11</v>
      </c>
      <c r="B19" s="199" t="s">
        <v>645</v>
      </c>
      <c r="C19" s="125">
        <v>53</v>
      </c>
      <c r="D19" s="145"/>
      <c r="E19" s="147">
        <v>11</v>
      </c>
      <c r="F19" s="199" t="s">
        <v>605</v>
      </c>
      <c r="G19" s="125">
        <v>55</v>
      </c>
    </row>
    <row r="20" spans="1:7" ht="15">
      <c r="A20" s="72">
        <v>12</v>
      </c>
      <c r="B20" s="199" t="s">
        <v>88</v>
      </c>
      <c r="C20" s="125">
        <v>50</v>
      </c>
      <c r="E20" s="147">
        <v>12</v>
      </c>
      <c r="F20" s="199" t="s">
        <v>351</v>
      </c>
      <c r="G20" s="125">
        <v>54.5</v>
      </c>
    </row>
    <row r="21" spans="1:7" ht="15">
      <c r="A21" s="72">
        <v>13</v>
      </c>
      <c r="B21" s="199" t="s">
        <v>299</v>
      </c>
      <c r="C21" s="125">
        <v>48.5</v>
      </c>
      <c r="E21" s="147">
        <v>13</v>
      </c>
      <c r="F21" s="199" t="s">
        <v>657</v>
      </c>
      <c r="G21" s="125">
        <v>54</v>
      </c>
    </row>
    <row r="22" spans="1:7" ht="15">
      <c r="A22" s="72">
        <v>14</v>
      </c>
      <c r="B22" s="199" t="s">
        <v>187</v>
      </c>
      <c r="C22" s="143">
        <v>46</v>
      </c>
      <c r="E22" s="147">
        <v>14</v>
      </c>
      <c r="F22" s="199" t="s">
        <v>239</v>
      </c>
      <c r="G22" s="143">
        <v>54</v>
      </c>
    </row>
    <row r="23" spans="1:7" ht="15">
      <c r="A23" s="72">
        <v>15</v>
      </c>
      <c r="B23" s="199" t="s">
        <v>239</v>
      </c>
      <c r="C23" s="125">
        <v>41</v>
      </c>
      <c r="E23" s="147">
        <v>15</v>
      </c>
      <c r="F23" s="199" t="s">
        <v>494</v>
      </c>
      <c r="G23" s="125">
        <v>45</v>
      </c>
    </row>
    <row r="24" spans="1:7" ht="15">
      <c r="A24" s="72">
        <v>16</v>
      </c>
      <c r="B24" s="199" t="s">
        <v>412</v>
      </c>
      <c r="C24" s="125">
        <v>38</v>
      </c>
      <c r="E24" s="147">
        <v>16</v>
      </c>
      <c r="F24" s="199" t="s">
        <v>216</v>
      </c>
      <c r="G24" s="125">
        <v>42</v>
      </c>
    </row>
    <row r="25" spans="1:7" ht="15">
      <c r="A25" s="72">
        <v>17</v>
      </c>
      <c r="B25" s="199" t="s">
        <v>39</v>
      </c>
      <c r="C25" s="143">
        <v>36</v>
      </c>
      <c r="E25" s="147">
        <v>17</v>
      </c>
      <c r="F25" s="199" t="s">
        <v>339</v>
      </c>
      <c r="G25" s="125">
        <v>41</v>
      </c>
    </row>
    <row r="26" spans="1:7" ht="15">
      <c r="A26" s="72">
        <v>18</v>
      </c>
      <c r="B26" s="199" t="s">
        <v>216</v>
      </c>
      <c r="C26" s="125">
        <v>36</v>
      </c>
      <c r="E26" s="147">
        <v>18</v>
      </c>
      <c r="F26" s="199" t="s">
        <v>575</v>
      </c>
      <c r="G26" s="125">
        <v>40.5</v>
      </c>
    </row>
    <row r="27" spans="1:7" ht="15">
      <c r="A27" s="72">
        <v>19</v>
      </c>
      <c r="B27" s="199" t="s">
        <v>685</v>
      </c>
      <c r="C27" s="143">
        <v>35</v>
      </c>
      <c r="E27" s="147">
        <v>19</v>
      </c>
      <c r="F27" s="199" t="s">
        <v>631</v>
      </c>
      <c r="G27" s="125">
        <v>38</v>
      </c>
    </row>
    <row r="28" spans="1:7" ht="15">
      <c r="A28" s="72">
        <v>20</v>
      </c>
      <c r="B28" s="199" t="s">
        <v>519</v>
      </c>
      <c r="C28" s="125">
        <v>35</v>
      </c>
      <c r="D28" s="145"/>
      <c r="E28" s="147">
        <v>20</v>
      </c>
      <c r="F28" s="199" t="s">
        <v>564</v>
      </c>
      <c r="G28" s="125">
        <v>37</v>
      </c>
    </row>
    <row r="29" spans="1:7" s="66" customFormat="1" ht="15.75">
      <c r="A29" s="72">
        <v>21</v>
      </c>
      <c r="B29" s="199" t="s">
        <v>481</v>
      </c>
      <c r="C29" s="143">
        <v>32</v>
      </c>
      <c r="D29" s="146"/>
      <c r="E29" s="147">
        <v>21</v>
      </c>
      <c r="F29" s="199" t="s">
        <v>685</v>
      </c>
      <c r="G29" s="125">
        <v>30</v>
      </c>
    </row>
    <row r="30" spans="1:7" ht="15">
      <c r="A30" s="72">
        <v>22</v>
      </c>
      <c r="B30" s="199" t="s">
        <v>52</v>
      </c>
      <c r="C30" s="143">
        <v>22</v>
      </c>
      <c r="E30" s="147">
        <v>22</v>
      </c>
      <c r="F30" s="199" t="s">
        <v>203</v>
      </c>
      <c r="G30" s="125">
        <v>26.5</v>
      </c>
    </row>
    <row r="31" spans="1:7" ht="15">
      <c r="A31" s="72">
        <v>23</v>
      </c>
      <c r="B31" s="199" t="s">
        <v>322</v>
      </c>
      <c r="C31" s="125">
        <v>22</v>
      </c>
      <c r="E31" s="147">
        <v>23</v>
      </c>
      <c r="F31" s="199" t="s">
        <v>39</v>
      </c>
      <c r="G31" s="125">
        <v>23.5</v>
      </c>
    </row>
    <row r="32" spans="1:7" ht="15">
      <c r="A32" s="72">
        <v>24</v>
      </c>
      <c r="B32" s="199" t="s">
        <v>263</v>
      </c>
      <c r="C32" s="143">
        <v>18.5</v>
      </c>
      <c r="E32" s="147">
        <v>24</v>
      </c>
      <c r="F32" s="199" t="s">
        <v>412</v>
      </c>
      <c r="G32" s="125">
        <v>15</v>
      </c>
    </row>
    <row r="33" spans="1:7" ht="15">
      <c r="A33" s="72">
        <v>25</v>
      </c>
      <c r="B33" s="199" t="s">
        <v>722</v>
      </c>
      <c r="C33" s="143">
        <v>16.5</v>
      </c>
      <c r="E33" s="147">
        <v>25</v>
      </c>
      <c r="F33" s="199" t="s">
        <v>545</v>
      </c>
      <c r="G33" s="125">
        <v>14</v>
      </c>
    </row>
    <row r="34" spans="1:7" ht="15">
      <c r="A34" s="72">
        <v>26</v>
      </c>
      <c r="B34" s="199" t="s">
        <v>401</v>
      </c>
      <c r="C34" s="125">
        <v>15</v>
      </c>
      <c r="E34" s="147">
        <v>26</v>
      </c>
      <c r="F34" s="199" t="s">
        <v>703</v>
      </c>
      <c r="G34" s="125">
        <v>12</v>
      </c>
    </row>
    <row r="35" spans="1:3" ht="15">
      <c r="A35" s="72">
        <v>27</v>
      </c>
      <c r="B35" s="199" t="s">
        <v>586</v>
      </c>
      <c r="C35" s="125">
        <v>3</v>
      </c>
    </row>
  </sheetData>
  <sheetProtection/>
  <printOptions/>
  <pageMargins left="0.787401574803149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2" customWidth="1"/>
    <col min="2" max="2" width="11.140625" style="22" customWidth="1"/>
    <col min="3" max="3" width="15.421875" style="22" bestFit="1" customWidth="1"/>
    <col min="4" max="4" width="10.7109375" style="49" customWidth="1"/>
    <col min="5" max="5" width="36.140625" style="35" bestFit="1" customWidth="1"/>
    <col min="6" max="6" width="8.140625" style="58" customWidth="1"/>
    <col min="7" max="8" width="5.140625" style="58" hidden="1" customWidth="1"/>
    <col min="9" max="9" width="6.140625" style="54" customWidth="1"/>
    <col min="10" max="10" width="21.140625" style="24" bestFit="1" customWidth="1"/>
    <col min="11" max="16384" width="9.140625" style="22" customWidth="1"/>
  </cols>
  <sheetData>
    <row r="1" spans="1:9" s="31" customFormat="1" ht="15.75">
      <c r="A1" s="181" t="s">
        <v>177</v>
      </c>
      <c r="C1" s="34"/>
      <c r="D1" s="47"/>
      <c r="E1" s="43"/>
      <c r="F1" s="76"/>
      <c r="G1" s="76"/>
      <c r="H1" s="76"/>
      <c r="I1" s="52"/>
    </row>
    <row r="2" spans="1:9" s="31" customFormat="1" ht="15.75">
      <c r="A2" s="31" t="s">
        <v>180</v>
      </c>
      <c r="C2" s="34"/>
      <c r="D2" s="47"/>
      <c r="E2" s="43"/>
      <c r="F2" s="33"/>
      <c r="G2" s="33"/>
      <c r="H2" s="33"/>
      <c r="I2" s="126"/>
    </row>
    <row r="3" spans="1:10" s="24" customFormat="1" ht="12" customHeight="1">
      <c r="A3" s="22"/>
      <c r="B3" s="22"/>
      <c r="C3" s="23"/>
      <c r="D3" s="48"/>
      <c r="E3" s="27"/>
      <c r="F3" s="57"/>
      <c r="G3" s="57"/>
      <c r="H3" s="57"/>
      <c r="I3" s="53"/>
      <c r="J3" s="29"/>
    </row>
    <row r="4" ht="12.75">
      <c r="B4" s="23"/>
    </row>
    <row r="5" spans="2:10" s="30" customFormat="1" ht="15.75">
      <c r="B5" s="31" t="s">
        <v>48</v>
      </c>
      <c r="C5" s="31"/>
      <c r="D5" s="48"/>
      <c r="E5" s="37"/>
      <c r="F5" s="58"/>
      <c r="G5" s="58"/>
      <c r="H5" s="58"/>
      <c r="I5" s="54"/>
      <c r="J5" s="24"/>
    </row>
    <row r="6" spans="2:5" ht="16.5" thickBot="1">
      <c r="B6" s="31">
        <v>1</v>
      </c>
      <c r="C6" s="31" t="s">
        <v>736</v>
      </c>
      <c r="D6" s="48"/>
      <c r="E6" s="37"/>
    </row>
    <row r="7" spans="1:10" s="17" customFormat="1" ht="18" customHeight="1" thickBot="1">
      <c r="A7" s="13" t="s">
        <v>182</v>
      </c>
      <c r="B7" s="14" t="s">
        <v>0</v>
      </c>
      <c r="C7" s="15" t="s">
        <v>1</v>
      </c>
      <c r="D7" s="51" t="s">
        <v>8</v>
      </c>
      <c r="E7" s="38" t="s">
        <v>2</v>
      </c>
      <c r="F7" s="60" t="s">
        <v>5</v>
      </c>
      <c r="G7" s="60" t="s">
        <v>101</v>
      </c>
      <c r="H7" s="60" t="s">
        <v>101</v>
      </c>
      <c r="I7" s="46" t="s">
        <v>10</v>
      </c>
      <c r="J7" s="39" t="s">
        <v>4</v>
      </c>
    </row>
    <row r="8" spans="1:10" s="21" customFormat="1" ht="18" customHeight="1">
      <c r="A8" s="19">
        <v>1</v>
      </c>
      <c r="B8" s="174"/>
      <c r="C8" s="175"/>
      <c r="D8" s="176"/>
      <c r="E8" s="177"/>
      <c r="F8" s="78"/>
      <c r="G8" s="149"/>
      <c r="H8" s="149"/>
      <c r="I8" s="79">
        <f aca="true" t="shared" si="0" ref="I8:I15">IF(ISBLANK(F8),"",IF(F8&lt;=12.4,"KSM",IF(F8&lt;=13.04,"I A",IF(F8&lt;=13.84,"II A",IF(F8&lt;=14.94,"III A",IF(F8&lt;=15.94,"I JA",IF(F8&lt;=16.74,"II JA",IF(F8&lt;=17.44,"III JA"))))))))</f>
      </c>
      <c r="J8" s="178"/>
    </row>
    <row r="9" spans="1:10" s="21" customFormat="1" ht="18" customHeight="1">
      <c r="A9" s="19">
        <v>2</v>
      </c>
      <c r="B9" s="174" t="s">
        <v>124</v>
      </c>
      <c r="C9" s="175" t="s">
        <v>399</v>
      </c>
      <c r="D9" s="176" t="s">
        <v>400</v>
      </c>
      <c r="E9" s="177" t="s">
        <v>401</v>
      </c>
      <c r="F9" s="78">
        <v>14.59</v>
      </c>
      <c r="G9" s="149"/>
      <c r="H9" s="149"/>
      <c r="I9" s="79" t="str">
        <f t="shared" si="0"/>
        <v>III A</v>
      </c>
      <c r="J9" s="178" t="s">
        <v>402</v>
      </c>
    </row>
    <row r="10" spans="1:10" s="21" customFormat="1" ht="18" customHeight="1">
      <c r="A10" s="19">
        <v>3</v>
      </c>
      <c r="B10" s="174" t="s">
        <v>106</v>
      </c>
      <c r="C10" s="175" t="s">
        <v>334</v>
      </c>
      <c r="D10" s="176" t="s">
        <v>327</v>
      </c>
      <c r="E10" s="177" t="s">
        <v>322</v>
      </c>
      <c r="F10" s="78">
        <v>14.97</v>
      </c>
      <c r="G10" s="149"/>
      <c r="H10" s="149"/>
      <c r="I10" s="79" t="str">
        <f t="shared" si="0"/>
        <v>I JA</v>
      </c>
      <c r="J10" s="178" t="s">
        <v>323</v>
      </c>
    </row>
    <row r="11" spans="1:10" s="21" customFormat="1" ht="18" customHeight="1">
      <c r="A11" s="19">
        <v>4</v>
      </c>
      <c r="B11" s="174" t="s">
        <v>84</v>
      </c>
      <c r="C11" s="175" t="s">
        <v>540</v>
      </c>
      <c r="D11" s="176">
        <v>38013</v>
      </c>
      <c r="E11" s="177" t="s">
        <v>542</v>
      </c>
      <c r="F11" s="78">
        <v>14</v>
      </c>
      <c r="G11" s="149"/>
      <c r="H11" s="149"/>
      <c r="I11" s="79" t="str">
        <f t="shared" si="0"/>
        <v>III A</v>
      </c>
      <c r="J11" s="178" t="s">
        <v>543</v>
      </c>
    </row>
    <row r="12" spans="1:10" s="21" customFormat="1" ht="18" customHeight="1">
      <c r="A12" s="19">
        <v>5</v>
      </c>
      <c r="B12" s="174" t="s">
        <v>37</v>
      </c>
      <c r="C12" s="175" t="s">
        <v>333</v>
      </c>
      <c r="D12" s="176" t="s">
        <v>604</v>
      </c>
      <c r="E12" s="177" t="s">
        <v>605</v>
      </c>
      <c r="F12" s="78">
        <v>14.52</v>
      </c>
      <c r="G12" s="149"/>
      <c r="H12" s="149"/>
      <c r="I12" s="79" t="str">
        <f t="shared" si="0"/>
        <v>III A</v>
      </c>
      <c r="J12" s="178" t="s">
        <v>606</v>
      </c>
    </row>
    <row r="13" spans="1:10" s="21" customFormat="1" ht="18" customHeight="1">
      <c r="A13" s="19">
        <v>6</v>
      </c>
      <c r="B13" s="174" t="s">
        <v>37</v>
      </c>
      <c r="C13" s="175" t="s">
        <v>89</v>
      </c>
      <c r="D13" s="176" t="s">
        <v>90</v>
      </c>
      <c r="E13" s="177" t="s">
        <v>88</v>
      </c>
      <c r="F13" s="78">
        <v>13.08</v>
      </c>
      <c r="G13" s="149"/>
      <c r="H13" s="149"/>
      <c r="I13" s="79" t="str">
        <f t="shared" si="0"/>
        <v>II A</v>
      </c>
      <c r="J13" s="178" t="s">
        <v>311</v>
      </c>
    </row>
    <row r="14" spans="1:10" s="21" customFormat="1" ht="18" customHeight="1">
      <c r="A14" s="19">
        <v>7</v>
      </c>
      <c r="B14" s="174" t="s">
        <v>71</v>
      </c>
      <c r="C14" s="175" t="s">
        <v>98</v>
      </c>
      <c r="D14" s="176" t="s">
        <v>90</v>
      </c>
      <c r="E14" s="177" t="s">
        <v>573</v>
      </c>
      <c r="F14" s="78">
        <v>13.61</v>
      </c>
      <c r="G14" s="149"/>
      <c r="H14" s="149"/>
      <c r="I14" s="79" t="str">
        <f t="shared" si="0"/>
        <v>II A</v>
      </c>
      <c r="J14" s="178" t="s">
        <v>574</v>
      </c>
    </row>
    <row r="15" spans="1:10" s="21" customFormat="1" ht="18" customHeight="1">
      <c r="A15" s="19">
        <v>8</v>
      </c>
      <c r="B15" s="174" t="s">
        <v>446</v>
      </c>
      <c r="C15" s="175" t="s">
        <v>432</v>
      </c>
      <c r="D15" s="176" t="s">
        <v>408</v>
      </c>
      <c r="E15" s="177" t="s">
        <v>444</v>
      </c>
      <c r="F15" s="78">
        <v>13.4</v>
      </c>
      <c r="G15" s="149"/>
      <c r="H15" s="149"/>
      <c r="I15" s="79" t="str">
        <f t="shared" si="0"/>
        <v>II A</v>
      </c>
      <c r="J15" s="178" t="s">
        <v>427</v>
      </c>
    </row>
    <row r="16" spans="2:5" ht="16.5" thickBot="1">
      <c r="B16" s="31">
        <v>2</v>
      </c>
      <c r="C16" s="31" t="s">
        <v>736</v>
      </c>
      <c r="D16" s="48"/>
      <c r="E16" s="37"/>
    </row>
    <row r="17" spans="1:10" s="17" customFormat="1" ht="18" customHeight="1" thickBot="1">
      <c r="A17" s="13" t="s">
        <v>182</v>
      </c>
      <c r="B17" s="14" t="s">
        <v>0</v>
      </c>
      <c r="C17" s="15" t="s">
        <v>1</v>
      </c>
      <c r="D17" s="51" t="s">
        <v>8</v>
      </c>
      <c r="E17" s="38" t="s">
        <v>2</v>
      </c>
      <c r="F17" s="60" t="s">
        <v>5</v>
      </c>
      <c r="G17" s="60" t="s">
        <v>101</v>
      </c>
      <c r="H17" s="60" t="s">
        <v>101</v>
      </c>
      <c r="I17" s="46" t="s">
        <v>10</v>
      </c>
      <c r="J17" s="39" t="s">
        <v>4</v>
      </c>
    </row>
    <row r="18" spans="1:10" s="21" customFormat="1" ht="18" customHeight="1">
      <c r="A18" s="19">
        <v>1</v>
      </c>
      <c r="B18" s="174"/>
      <c r="C18" s="175"/>
      <c r="D18" s="176"/>
      <c r="E18" s="177"/>
      <c r="F18" s="78"/>
      <c r="G18" s="149"/>
      <c r="H18" s="149"/>
      <c r="I18" s="79">
        <f aca="true" t="shared" si="1" ref="I18:I25">IF(ISBLANK(F18),"",IF(F18&lt;=12.4,"KSM",IF(F18&lt;=13.04,"I A",IF(F18&lt;=13.84,"II A",IF(F18&lt;=14.94,"III A",IF(F18&lt;=15.94,"I JA",IF(F18&lt;=16.74,"II JA",IF(F18&lt;=17.44,"III JA"))))))))</f>
      </c>
      <c r="J18" s="178"/>
    </row>
    <row r="19" spans="1:10" s="21" customFormat="1" ht="18" customHeight="1">
      <c r="A19" s="19">
        <v>2</v>
      </c>
      <c r="B19" s="174" t="s">
        <v>37</v>
      </c>
      <c r="C19" s="175" t="s">
        <v>478</v>
      </c>
      <c r="D19" s="176" t="s">
        <v>479</v>
      </c>
      <c r="E19" s="177" t="s">
        <v>481</v>
      </c>
      <c r="F19" s="78">
        <v>14.34</v>
      </c>
      <c r="G19" s="149"/>
      <c r="H19" s="149"/>
      <c r="I19" s="79" t="str">
        <f t="shared" si="1"/>
        <v>III A</v>
      </c>
      <c r="J19" s="178" t="s">
        <v>473</v>
      </c>
    </row>
    <row r="20" spans="1:10" s="21" customFormat="1" ht="18" customHeight="1">
      <c r="A20" s="19">
        <v>3</v>
      </c>
      <c r="B20" s="174" t="s">
        <v>42</v>
      </c>
      <c r="C20" s="175" t="s">
        <v>294</v>
      </c>
      <c r="D20" s="176" t="s">
        <v>271</v>
      </c>
      <c r="E20" s="177" t="s">
        <v>299</v>
      </c>
      <c r="F20" s="78">
        <v>14.69</v>
      </c>
      <c r="G20" s="149"/>
      <c r="H20" s="149"/>
      <c r="I20" s="79" t="str">
        <f t="shared" si="1"/>
        <v>III A</v>
      </c>
      <c r="J20" s="178" t="s">
        <v>291</v>
      </c>
    </row>
    <row r="21" spans="1:10" s="21" customFormat="1" ht="18" customHeight="1">
      <c r="A21" s="19">
        <v>4</v>
      </c>
      <c r="B21" s="174" t="s">
        <v>503</v>
      </c>
      <c r="C21" s="175" t="s">
        <v>541</v>
      </c>
      <c r="D21" s="176">
        <v>38103</v>
      </c>
      <c r="E21" s="177" t="s">
        <v>542</v>
      </c>
      <c r="F21" s="78">
        <v>13.41</v>
      </c>
      <c r="G21" s="149"/>
      <c r="H21" s="149"/>
      <c r="I21" s="79" t="str">
        <f t="shared" si="1"/>
        <v>II A</v>
      </c>
      <c r="J21" s="178" t="s">
        <v>543</v>
      </c>
    </row>
    <row r="22" spans="1:10" s="21" customFormat="1" ht="18" customHeight="1">
      <c r="A22" s="19">
        <v>5</v>
      </c>
      <c r="B22" s="174" t="s">
        <v>115</v>
      </c>
      <c r="C22" s="175" t="s">
        <v>148</v>
      </c>
      <c r="D22" s="176" t="s">
        <v>470</v>
      </c>
      <c r="E22" s="177" t="s">
        <v>471</v>
      </c>
      <c r="F22" s="78">
        <v>13.37</v>
      </c>
      <c r="G22" s="149"/>
      <c r="H22" s="149"/>
      <c r="I22" s="79" t="str">
        <f t="shared" si="1"/>
        <v>II A</v>
      </c>
      <c r="J22" s="178" t="s">
        <v>461</v>
      </c>
    </row>
    <row r="23" spans="1:10" s="21" customFormat="1" ht="18" customHeight="1">
      <c r="A23" s="19">
        <v>6</v>
      </c>
      <c r="B23" s="174" t="s">
        <v>133</v>
      </c>
      <c r="C23" s="175" t="s">
        <v>532</v>
      </c>
      <c r="D23" s="176" t="s">
        <v>533</v>
      </c>
      <c r="E23" s="177" t="s">
        <v>519</v>
      </c>
      <c r="F23" s="78">
        <v>14.71</v>
      </c>
      <c r="G23" s="149"/>
      <c r="H23" s="149"/>
      <c r="I23" s="79" t="str">
        <f t="shared" si="1"/>
        <v>III A</v>
      </c>
      <c r="J23" s="178" t="s">
        <v>520</v>
      </c>
    </row>
    <row r="24" spans="1:10" s="21" customFormat="1" ht="18" customHeight="1">
      <c r="A24" s="19">
        <v>7</v>
      </c>
      <c r="B24" s="174" t="s">
        <v>278</v>
      </c>
      <c r="C24" s="175" t="s">
        <v>289</v>
      </c>
      <c r="D24" s="176" t="s">
        <v>290</v>
      </c>
      <c r="E24" s="177" t="s">
        <v>299</v>
      </c>
      <c r="F24" s="78">
        <v>13.96</v>
      </c>
      <c r="G24" s="149"/>
      <c r="H24" s="149"/>
      <c r="I24" s="79" t="str">
        <f t="shared" si="1"/>
        <v>III A</v>
      </c>
      <c r="J24" s="178" t="s">
        <v>291</v>
      </c>
    </row>
    <row r="25" spans="1:10" s="21" customFormat="1" ht="18" customHeight="1">
      <c r="A25" s="19">
        <v>8</v>
      </c>
      <c r="B25" s="174" t="s">
        <v>419</v>
      </c>
      <c r="C25" s="175" t="s">
        <v>420</v>
      </c>
      <c r="D25" s="176">
        <v>38177</v>
      </c>
      <c r="E25" s="177" t="s">
        <v>412</v>
      </c>
      <c r="F25" s="78">
        <v>14.39</v>
      </c>
      <c r="G25" s="149"/>
      <c r="H25" s="149"/>
      <c r="I25" s="79" t="str">
        <f t="shared" si="1"/>
        <v>III A</v>
      </c>
      <c r="J25" s="178" t="s">
        <v>413</v>
      </c>
    </row>
    <row r="26" spans="2:5" ht="16.5" thickBot="1">
      <c r="B26" s="31">
        <v>3</v>
      </c>
      <c r="C26" s="31" t="s">
        <v>736</v>
      </c>
      <c r="D26" s="48"/>
      <c r="E26" s="37"/>
    </row>
    <row r="27" spans="1:10" s="17" customFormat="1" ht="18" customHeight="1" thickBot="1">
      <c r="A27" s="13" t="s">
        <v>182</v>
      </c>
      <c r="B27" s="14" t="s">
        <v>0</v>
      </c>
      <c r="C27" s="15" t="s">
        <v>1</v>
      </c>
      <c r="D27" s="51" t="s">
        <v>8</v>
      </c>
      <c r="E27" s="38" t="s">
        <v>2</v>
      </c>
      <c r="F27" s="60" t="s">
        <v>5</v>
      </c>
      <c r="G27" s="60" t="s">
        <v>101</v>
      </c>
      <c r="H27" s="60" t="s">
        <v>101</v>
      </c>
      <c r="I27" s="46" t="s">
        <v>10</v>
      </c>
      <c r="J27" s="39" t="s">
        <v>4</v>
      </c>
    </row>
    <row r="28" spans="1:10" s="21" customFormat="1" ht="18" customHeight="1">
      <c r="A28" s="19">
        <v>1</v>
      </c>
      <c r="B28" s="174"/>
      <c r="C28" s="175"/>
      <c r="D28" s="176"/>
      <c r="E28" s="177"/>
      <c r="F28" s="78"/>
      <c r="G28" s="149"/>
      <c r="H28" s="149"/>
      <c r="I28" s="79">
        <f aca="true" t="shared" si="2" ref="I28:I35">IF(ISBLANK(F28),"",IF(F28&lt;=12.4,"KSM",IF(F28&lt;=13.04,"I A",IF(F28&lt;=13.84,"II A",IF(F28&lt;=14.94,"III A",IF(F28&lt;=15.94,"I JA",IF(F28&lt;=16.74,"II JA",IF(F28&lt;=17.44,"III JA"))))))))</f>
      </c>
      <c r="J28" s="178"/>
    </row>
    <row r="29" spans="1:10" s="21" customFormat="1" ht="18" customHeight="1">
      <c r="A29" s="19">
        <v>2</v>
      </c>
      <c r="B29" s="174" t="s">
        <v>31</v>
      </c>
      <c r="C29" s="175" t="s">
        <v>647</v>
      </c>
      <c r="D29" s="176" t="s">
        <v>648</v>
      </c>
      <c r="E29" s="177" t="s">
        <v>645</v>
      </c>
      <c r="F29" s="78">
        <v>13.43</v>
      </c>
      <c r="G29" s="149"/>
      <c r="H29" s="149"/>
      <c r="I29" s="79" t="str">
        <f t="shared" si="2"/>
        <v>II A</v>
      </c>
      <c r="J29" s="178" t="s">
        <v>646</v>
      </c>
    </row>
    <row r="30" spans="1:10" s="21" customFormat="1" ht="18" customHeight="1">
      <c r="A30" s="19">
        <v>3</v>
      </c>
      <c r="B30" s="174" t="s">
        <v>195</v>
      </c>
      <c r="C30" s="175" t="s">
        <v>196</v>
      </c>
      <c r="D30" s="176" t="s">
        <v>197</v>
      </c>
      <c r="E30" s="177" t="s">
        <v>187</v>
      </c>
      <c r="F30" s="78">
        <v>13.68</v>
      </c>
      <c r="G30" s="149"/>
      <c r="H30" s="149"/>
      <c r="I30" s="79" t="str">
        <f t="shared" si="2"/>
        <v>II A</v>
      </c>
      <c r="J30" s="178" t="s">
        <v>188</v>
      </c>
    </row>
    <row r="31" spans="1:10" s="21" customFormat="1" ht="18" customHeight="1">
      <c r="A31" s="19">
        <v>4</v>
      </c>
      <c r="B31" s="174" t="s">
        <v>81</v>
      </c>
      <c r="C31" s="175" t="s">
        <v>83</v>
      </c>
      <c r="D31" s="176">
        <v>38237</v>
      </c>
      <c r="E31" s="177" t="s">
        <v>39</v>
      </c>
      <c r="F31" s="78">
        <v>15.25</v>
      </c>
      <c r="G31" s="149"/>
      <c r="H31" s="149"/>
      <c r="I31" s="79" t="str">
        <f t="shared" si="2"/>
        <v>I JA</v>
      </c>
      <c r="J31" s="178" t="s">
        <v>54</v>
      </c>
    </row>
    <row r="32" spans="1:10" s="21" customFormat="1" ht="18" customHeight="1">
      <c r="A32" s="19">
        <v>5</v>
      </c>
      <c r="B32" s="174" t="s">
        <v>189</v>
      </c>
      <c r="C32" s="175" t="s">
        <v>292</v>
      </c>
      <c r="D32" s="176" t="s">
        <v>293</v>
      </c>
      <c r="E32" s="177" t="s">
        <v>299</v>
      </c>
      <c r="F32" s="78">
        <v>13.97</v>
      </c>
      <c r="G32" s="149"/>
      <c r="H32" s="149"/>
      <c r="I32" s="79" t="str">
        <f t="shared" si="2"/>
        <v>III A</v>
      </c>
      <c r="J32" s="178" t="s">
        <v>291</v>
      </c>
    </row>
    <row r="33" spans="1:10" s="21" customFormat="1" ht="18" customHeight="1">
      <c r="A33" s="19">
        <v>6</v>
      </c>
      <c r="B33" s="174" t="s">
        <v>80</v>
      </c>
      <c r="C33" s="175" t="s">
        <v>683</v>
      </c>
      <c r="D33" s="176" t="s">
        <v>684</v>
      </c>
      <c r="E33" s="177" t="s">
        <v>685</v>
      </c>
      <c r="F33" s="78">
        <v>13.13</v>
      </c>
      <c r="G33" s="149"/>
      <c r="H33" s="149"/>
      <c r="I33" s="79" t="str">
        <f t="shared" si="2"/>
        <v>II A</v>
      </c>
      <c r="J33" s="178" t="s">
        <v>686</v>
      </c>
    </row>
    <row r="34" spans="1:10" s="21" customFormat="1" ht="18" customHeight="1">
      <c r="A34" s="19">
        <v>7</v>
      </c>
      <c r="B34" s="174" t="s">
        <v>642</v>
      </c>
      <c r="C34" s="175" t="s">
        <v>643</v>
      </c>
      <c r="D34" s="176" t="s">
        <v>644</v>
      </c>
      <c r="E34" s="177" t="s">
        <v>645</v>
      </c>
      <c r="F34" s="78">
        <v>13.24</v>
      </c>
      <c r="G34" s="149"/>
      <c r="H34" s="149"/>
      <c r="I34" s="79" t="str">
        <f t="shared" si="2"/>
        <v>II A</v>
      </c>
      <c r="J34" s="178" t="s">
        <v>646</v>
      </c>
    </row>
    <row r="35" spans="1:10" s="21" customFormat="1" ht="18" customHeight="1">
      <c r="A35" s="19">
        <v>8</v>
      </c>
      <c r="B35" s="174" t="s">
        <v>51</v>
      </c>
      <c r="C35" s="175" t="s">
        <v>381</v>
      </c>
      <c r="D35" s="176">
        <v>38362</v>
      </c>
      <c r="E35" s="177" t="s">
        <v>383</v>
      </c>
      <c r="F35" s="78">
        <v>12.87</v>
      </c>
      <c r="G35" s="149"/>
      <c r="H35" s="149"/>
      <c r="I35" s="79" t="str">
        <f t="shared" si="2"/>
        <v>I A</v>
      </c>
      <c r="J35" s="178" t="s">
        <v>377</v>
      </c>
    </row>
    <row r="36" spans="1:9" s="31" customFormat="1" ht="15.75">
      <c r="A36" s="181" t="s">
        <v>177</v>
      </c>
      <c r="C36" s="34"/>
      <c r="D36" s="47"/>
      <c r="E36" s="43"/>
      <c r="F36" s="76"/>
      <c r="G36" s="76"/>
      <c r="H36" s="76"/>
      <c r="I36" s="52"/>
    </row>
    <row r="37" spans="1:9" s="31" customFormat="1" ht="15.75">
      <c r="A37" s="31" t="s">
        <v>180</v>
      </c>
      <c r="C37" s="34"/>
      <c r="D37" s="47"/>
      <c r="E37" s="43"/>
      <c r="F37" s="33"/>
      <c r="G37" s="33"/>
      <c r="H37" s="33"/>
      <c r="I37" s="126"/>
    </row>
    <row r="38" spans="1:10" s="24" customFormat="1" ht="12" customHeight="1">
      <c r="A38" s="22"/>
      <c r="B38" s="22"/>
      <c r="C38" s="23"/>
      <c r="D38" s="48"/>
      <c r="E38" s="27"/>
      <c r="F38" s="57"/>
      <c r="G38" s="57"/>
      <c r="H38" s="57"/>
      <c r="I38" s="53"/>
      <c r="J38" s="29"/>
    </row>
    <row r="39" ht="12.75">
      <c r="B39" s="23"/>
    </row>
    <row r="40" spans="2:10" s="30" customFormat="1" ht="15.75">
      <c r="B40" s="31" t="s">
        <v>48</v>
      </c>
      <c r="C40" s="31"/>
      <c r="D40" s="48"/>
      <c r="E40" s="37"/>
      <c r="F40" s="58"/>
      <c r="G40" s="58"/>
      <c r="H40" s="58"/>
      <c r="I40" s="54"/>
      <c r="J40" s="24"/>
    </row>
    <row r="41" spans="2:5" ht="16.5" thickBot="1">
      <c r="B41" s="31">
        <v>4</v>
      </c>
      <c r="C41" s="31" t="s">
        <v>736</v>
      </c>
      <c r="D41" s="48"/>
      <c r="E41" s="37"/>
    </row>
    <row r="42" spans="1:10" s="17" customFormat="1" ht="18" customHeight="1" thickBot="1">
      <c r="A42" s="13" t="s">
        <v>182</v>
      </c>
      <c r="B42" s="14" t="s">
        <v>0</v>
      </c>
      <c r="C42" s="15" t="s">
        <v>1</v>
      </c>
      <c r="D42" s="51" t="s">
        <v>8</v>
      </c>
      <c r="E42" s="38" t="s">
        <v>2</v>
      </c>
      <c r="F42" s="60" t="s">
        <v>5</v>
      </c>
      <c r="G42" s="60" t="s">
        <v>101</v>
      </c>
      <c r="H42" s="60" t="s">
        <v>101</v>
      </c>
      <c r="I42" s="46" t="s">
        <v>10</v>
      </c>
      <c r="J42" s="39" t="s">
        <v>4</v>
      </c>
    </row>
    <row r="43" spans="1:10" s="21" customFormat="1" ht="18" customHeight="1">
      <c r="A43" s="19">
        <v>1</v>
      </c>
      <c r="B43" s="174"/>
      <c r="C43" s="175"/>
      <c r="D43" s="176"/>
      <c r="E43" s="177"/>
      <c r="F43" s="78"/>
      <c r="G43" s="149"/>
      <c r="H43" s="149"/>
      <c r="I43" s="79">
        <f aca="true" t="shared" si="3" ref="I43:I50">IF(ISBLANK(F43),"",IF(F43&lt;=12.4,"KSM",IF(F43&lt;=13.04,"I A",IF(F43&lt;=13.84,"II A",IF(F43&lt;=14.94,"III A",IF(F43&lt;=15.94,"I JA",IF(F43&lt;=16.74,"II JA",IF(F43&lt;=17.44,"III JA"))))))))</f>
      </c>
      <c r="J43" s="178"/>
    </row>
    <row r="44" spans="1:10" s="21" customFormat="1" ht="18" customHeight="1">
      <c r="A44" s="19">
        <v>2</v>
      </c>
      <c r="B44" s="174" t="s">
        <v>27</v>
      </c>
      <c r="C44" s="175" t="s">
        <v>553</v>
      </c>
      <c r="D44" s="176" t="s">
        <v>488</v>
      </c>
      <c r="E44" s="177" t="s">
        <v>551</v>
      </c>
      <c r="F44" s="78">
        <v>14.17</v>
      </c>
      <c r="G44" s="149"/>
      <c r="H44" s="149"/>
      <c r="I44" s="79" t="str">
        <f t="shared" si="3"/>
        <v>III A</v>
      </c>
      <c r="J44" s="178" t="s">
        <v>552</v>
      </c>
    </row>
    <row r="45" spans="1:10" s="21" customFormat="1" ht="18" customHeight="1">
      <c r="A45" s="19">
        <v>3</v>
      </c>
      <c r="B45" s="174" t="s">
        <v>298</v>
      </c>
      <c r="C45" s="175" t="s">
        <v>691</v>
      </c>
      <c r="D45" s="176" t="s">
        <v>692</v>
      </c>
      <c r="E45" s="177" t="s">
        <v>685</v>
      </c>
      <c r="F45" s="78">
        <v>14.93</v>
      </c>
      <c r="G45" s="149"/>
      <c r="H45" s="149"/>
      <c r="I45" s="79" t="str">
        <f t="shared" si="3"/>
        <v>III A</v>
      </c>
      <c r="J45" s="178" t="s">
        <v>686</v>
      </c>
    </row>
    <row r="46" spans="1:10" s="21" customFormat="1" ht="18" customHeight="1">
      <c r="A46" s="19">
        <v>4</v>
      </c>
      <c r="B46" s="174" t="s">
        <v>28</v>
      </c>
      <c r="C46" s="175" t="s">
        <v>693</v>
      </c>
      <c r="D46" s="176" t="s">
        <v>602</v>
      </c>
      <c r="E46" s="177" t="s">
        <v>685</v>
      </c>
      <c r="F46" s="78">
        <v>14.13</v>
      </c>
      <c r="G46" s="149"/>
      <c r="H46" s="149"/>
      <c r="I46" s="79" t="str">
        <f t="shared" si="3"/>
        <v>III A</v>
      </c>
      <c r="J46" s="178" t="s">
        <v>686</v>
      </c>
    </row>
    <row r="47" spans="1:10" s="21" customFormat="1" ht="18" customHeight="1">
      <c r="A47" s="19">
        <v>5</v>
      </c>
      <c r="B47" s="174" t="s">
        <v>40</v>
      </c>
      <c r="C47" s="175" t="s">
        <v>312</v>
      </c>
      <c r="D47" s="176" t="s">
        <v>313</v>
      </c>
      <c r="E47" s="177" t="s">
        <v>88</v>
      </c>
      <c r="F47" s="78">
        <v>14.7</v>
      </c>
      <c r="G47" s="149"/>
      <c r="H47" s="149"/>
      <c r="I47" s="79" t="str">
        <f t="shared" si="3"/>
        <v>III A</v>
      </c>
      <c r="J47" s="178" t="s">
        <v>92</v>
      </c>
    </row>
    <row r="48" spans="1:10" s="21" customFormat="1" ht="18" customHeight="1">
      <c r="A48" s="19">
        <v>6</v>
      </c>
      <c r="B48" s="174" t="s">
        <v>133</v>
      </c>
      <c r="C48" s="175" t="s">
        <v>274</v>
      </c>
      <c r="D48" s="176">
        <v>38531</v>
      </c>
      <c r="E48" s="177" t="s">
        <v>263</v>
      </c>
      <c r="F48" s="78">
        <v>14.43</v>
      </c>
      <c r="G48" s="149"/>
      <c r="H48" s="149"/>
      <c r="I48" s="79" t="str">
        <f t="shared" si="3"/>
        <v>III A</v>
      </c>
      <c r="J48" s="178" t="s">
        <v>264</v>
      </c>
    </row>
    <row r="49" spans="1:10" s="21" customFormat="1" ht="18" customHeight="1">
      <c r="A49" s="19">
        <v>7</v>
      </c>
      <c r="B49" s="174" t="s">
        <v>116</v>
      </c>
      <c r="C49" s="175" t="s">
        <v>82</v>
      </c>
      <c r="D49" s="176" t="s">
        <v>297</v>
      </c>
      <c r="E49" s="177" t="s">
        <v>685</v>
      </c>
      <c r="F49" s="78">
        <v>14.78</v>
      </c>
      <c r="G49" s="149"/>
      <c r="H49" s="149"/>
      <c r="I49" s="79" t="str">
        <f t="shared" si="3"/>
        <v>III A</v>
      </c>
      <c r="J49" s="178" t="s">
        <v>686</v>
      </c>
    </row>
    <row r="50" spans="1:10" s="21" customFormat="1" ht="18" customHeight="1">
      <c r="A50" s="19">
        <v>8</v>
      </c>
      <c r="B50" s="174" t="s">
        <v>165</v>
      </c>
      <c r="C50" s="175" t="s">
        <v>166</v>
      </c>
      <c r="D50" s="176" t="s">
        <v>167</v>
      </c>
      <c r="E50" s="177" t="s">
        <v>88</v>
      </c>
      <c r="F50" s="78">
        <v>14.19</v>
      </c>
      <c r="G50" s="149"/>
      <c r="H50" s="149"/>
      <c r="I50" s="79" t="str">
        <f t="shared" si="3"/>
        <v>III A</v>
      </c>
      <c r="J50" s="178" t="s">
        <v>92</v>
      </c>
    </row>
    <row r="51" spans="2:5" ht="16.5" thickBot="1">
      <c r="B51" s="31">
        <v>5</v>
      </c>
      <c r="C51" s="31" t="s">
        <v>736</v>
      </c>
      <c r="D51" s="48"/>
      <c r="E51" s="37"/>
    </row>
    <row r="52" spans="1:10" s="17" customFormat="1" ht="18" customHeight="1" thickBot="1">
      <c r="A52" s="13" t="s">
        <v>182</v>
      </c>
      <c r="B52" s="14" t="s">
        <v>0</v>
      </c>
      <c r="C52" s="15" t="s">
        <v>1</v>
      </c>
      <c r="D52" s="51" t="s">
        <v>8</v>
      </c>
      <c r="E52" s="38" t="s">
        <v>2</v>
      </c>
      <c r="F52" s="60" t="s">
        <v>5</v>
      </c>
      <c r="G52" s="60" t="s">
        <v>101</v>
      </c>
      <c r="H52" s="60" t="s">
        <v>101</v>
      </c>
      <c r="I52" s="46" t="s">
        <v>10</v>
      </c>
      <c r="J52" s="39" t="s">
        <v>4</v>
      </c>
    </row>
    <row r="53" spans="1:10" s="21" customFormat="1" ht="18" customHeight="1">
      <c r="A53" s="19">
        <v>1</v>
      </c>
      <c r="B53" s="174"/>
      <c r="C53" s="175"/>
      <c r="D53" s="176"/>
      <c r="E53" s="177"/>
      <c r="F53" s="78"/>
      <c r="G53" s="149"/>
      <c r="H53" s="149"/>
      <c r="I53" s="79">
        <f aca="true" t="shared" si="4" ref="I53:I60">IF(ISBLANK(F53),"",IF(F53&lt;=12.4,"KSM",IF(F53&lt;=13.04,"I A",IF(F53&lt;=13.84,"II A",IF(F53&lt;=14.94,"III A",IF(F53&lt;=15.94,"I JA",IF(F53&lt;=16.74,"II JA",IF(F53&lt;=17.44,"III JA"))))))))</f>
      </c>
      <c r="J53" s="178"/>
    </row>
    <row r="54" spans="1:10" s="21" customFormat="1" ht="18" customHeight="1">
      <c r="A54" s="19">
        <v>2</v>
      </c>
      <c r="B54" s="174" t="s">
        <v>363</v>
      </c>
      <c r="C54" s="175" t="s">
        <v>364</v>
      </c>
      <c r="D54" s="176" t="s">
        <v>365</v>
      </c>
      <c r="E54" s="177" t="s">
        <v>351</v>
      </c>
      <c r="F54" s="78">
        <v>13.73</v>
      </c>
      <c r="G54" s="149"/>
      <c r="H54" s="149"/>
      <c r="I54" s="79" t="str">
        <f t="shared" si="4"/>
        <v>II A</v>
      </c>
      <c r="J54" s="178" t="s">
        <v>352</v>
      </c>
    </row>
    <row r="55" spans="1:10" s="21" customFormat="1" ht="18" customHeight="1">
      <c r="A55" s="19">
        <v>3</v>
      </c>
      <c r="B55" s="174" t="s">
        <v>97</v>
      </c>
      <c r="C55" s="175" t="s">
        <v>588</v>
      </c>
      <c r="D55" s="176">
        <v>38811</v>
      </c>
      <c r="E55" s="177" t="s">
        <v>586</v>
      </c>
      <c r="F55" s="78">
        <v>16.37</v>
      </c>
      <c r="G55" s="149"/>
      <c r="H55" s="149"/>
      <c r="I55" s="79" t="str">
        <f t="shared" si="4"/>
        <v>II JA</v>
      </c>
      <c r="J55" s="178" t="s">
        <v>587</v>
      </c>
    </row>
    <row r="56" spans="1:10" s="21" customFormat="1" ht="18" customHeight="1">
      <c r="A56" s="19">
        <v>4</v>
      </c>
      <c r="B56" s="174" t="s">
        <v>77</v>
      </c>
      <c r="C56" s="175" t="s">
        <v>282</v>
      </c>
      <c r="D56" s="176" t="s">
        <v>283</v>
      </c>
      <c r="E56" s="177" t="s">
        <v>52</v>
      </c>
      <c r="F56" s="78">
        <v>15.74</v>
      </c>
      <c r="G56" s="149"/>
      <c r="H56" s="149"/>
      <c r="I56" s="79" t="str">
        <f t="shared" si="4"/>
        <v>I JA</v>
      </c>
      <c r="J56" s="178" t="s">
        <v>61</v>
      </c>
    </row>
    <row r="57" spans="1:10" s="21" customFormat="1" ht="18" customHeight="1">
      <c r="A57" s="19">
        <v>5</v>
      </c>
      <c r="B57" s="174" t="s">
        <v>116</v>
      </c>
      <c r="C57" s="175" t="s">
        <v>711</v>
      </c>
      <c r="D57" s="176">
        <v>38863</v>
      </c>
      <c r="E57" s="177" t="s">
        <v>703</v>
      </c>
      <c r="F57" s="78">
        <v>14.68</v>
      </c>
      <c r="G57" s="149"/>
      <c r="H57" s="149"/>
      <c r="I57" s="79" t="str">
        <f t="shared" si="4"/>
        <v>III A</v>
      </c>
      <c r="J57" s="178" t="s">
        <v>704</v>
      </c>
    </row>
    <row r="58" spans="1:10" s="21" customFormat="1" ht="18" customHeight="1">
      <c r="A58" s="19">
        <v>6</v>
      </c>
      <c r="B58" s="174" t="s">
        <v>137</v>
      </c>
      <c r="C58" s="175" t="s">
        <v>530</v>
      </c>
      <c r="D58" s="176" t="s">
        <v>531</v>
      </c>
      <c r="E58" s="177" t="s">
        <v>519</v>
      </c>
      <c r="F58" s="78">
        <v>14.27</v>
      </c>
      <c r="G58" s="149"/>
      <c r="H58" s="149"/>
      <c r="I58" s="79" t="str">
        <f t="shared" si="4"/>
        <v>III A</v>
      </c>
      <c r="J58" s="178" t="s">
        <v>520</v>
      </c>
    </row>
    <row r="59" spans="1:10" s="21" customFormat="1" ht="18" customHeight="1">
      <c r="A59" s="19">
        <v>7</v>
      </c>
      <c r="B59" s="174" t="s">
        <v>107</v>
      </c>
      <c r="C59" s="175" t="s">
        <v>380</v>
      </c>
      <c r="D59" s="176">
        <v>38937</v>
      </c>
      <c r="E59" s="177" t="s">
        <v>383</v>
      </c>
      <c r="F59" s="78">
        <v>14.42</v>
      </c>
      <c r="G59" s="149"/>
      <c r="H59" s="149"/>
      <c r="I59" s="79" t="str">
        <f t="shared" si="4"/>
        <v>III A</v>
      </c>
      <c r="J59" s="178" t="s">
        <v>377</v>
      </c>
    </row>
    <row r="60" spans="1:10" s="21" customFormat="1" ht="18" customHeight="1">
      <c r="A60" s="19">
        <v>8</v>
      </c>
      <c r="B60" s="174" t="s">
        <v>32</v>
      </c>
      <c r="C60" s="175" t="s">
        <v>428</v>
      </c>
      <c r="D60" s="176" t="s">
        <v>429</v>
      </c>
      <c r="E60" s="177" t="s">
        <v>444</v>
      </c>
      <c r="F60" s="78">
        <v>14.57</v>
      </c>
      <c r="G60" s="149"/>
      <c r="H60" s="149"/>
      <c r="I60" s="79" t="str">
        <f t="shared" si="4"/>
        <v>III A</v>
      </c>
      <c r="J60" s="178" t="s">
        <v>427</v>
      </c>
    </row>
  </sheetData>
  <sheetProtection/>
  <printOptions horizontalCentered="1"/>
  <pageMargins left="0.3937007874015748" right="0.3937007874015748" top="0.2362204724409449" bottom="0.2362204724409449" header="0.15748031496062992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0">
      <selection activeCell="A6" sqref="A6"/>
    </sheetView>
  </sheetViews>
  <sheetFormatPr defaultColWidth="9.140625" defaultRowHeight="12.75"/>
  <cols>
    <col min="1" max="1" width="5.7109375" style="22" customWidth="1"/>
    <col min="2" max="2" width="11.140625" style="22" customWidth="1"/>
    <col min="3" max="3" width="15.421875" style="22" bestFit="1" customWidth="1"/>
    <col min="4" max="4" width="10.7109375" style="49" customWidth="1"/>
    <col min="5" max="5" width="36.140625" style="35" bestFit="1" customWidth="1"/>
    <col min="6" max="6" width="5.8515625" style="25" bestFit="1" customWidth="1"/>
    <col min="7" max="7" width="8.140625" style="58" customWidth="1"/>
    <col min="8" max="8" width="5.140625" style="58" hidden="1" customWidth="1"/>
    <col min="9" max="9" width="8.140625" style="58" customWidth="1"/>
    <col min="10" max="10" width="5.140625" style="58" hidden="1" customWidth="1"/>
    <col min="11" max="11" width="6.140625" style="54" customWidth="1"/>
    <col min="12" max="12" width="21.140625" style="24" bestFit="1" customWidth="1"/>
    <col min="13" max="16384" width="9.140625" style="22" customWidth="1"/>
  </cols>
  <sheetData>
    <row r="1" spans="1:11" s="31" customFormat="1" ht="15.75">
      <c r="A1" s="181" t="s">
        <v>177</v>
      </c>
      <c r="C1" s="34"/>
      <c r="D1" s="47"/>
      <c r="E1" s="43"/>
      <c r="F1" s="33"/>
      <c r="G1" s="76"/>
      <c r="H1" s="76"/>
      <c r="I1" s="76"/>
      <c r="J1" s="76"/>
      <c r="K1" s="52"/>
    </row>
    <row r="2" spans="1:11" s="31" customFormat="1" ht="15.75">
      <c r="A2" s="31" t="s">
        <v>180</v>
      </c>
      <c r="C2" s="34"/>
      <c r="D2" s="47"/>
      <c r="E2" s="43"/>
      <c r="F2" s="76"/>
      <c r="G2" s="33"/>
      <c r="H2" s="33"/>
      <c r="I2" s="33"/>
      <c r="J2" s="33"/>
      <c r="K2" s="126"/>
    </row>
    <row r="3" spans="1:12" s="24" customFormat="1" ht="12" customHeight="1">
      <c r="A3" s="22"/>
      <c r="B3" s="22"/>
      <c r="C3" s="23"/>
      <c r="D3" s="48"/>
      <c r="E3" s="27"/>
      <c r="F3" s="28"/>
      <c r="G3" s="57"/>
      <c r="H3" s="57"/>
      <c r="I3" s="57"/>
      <c r="J3" s="57"/>
      <c r="K3" s="53"/>
      <c r="L3" s="29"/>
    </row>
    <row r="4" ht="12.75">
      <c r="B4" s="23"/>
    </row>
    <row r="5" spans="2:12" s="30" customFormat="1" ht="15.75">
      <c r="B5" s="31" t="s">
        <v>48</v>
      </c>
      <c r="C5" s="31"/>
      <c r="D5" s="48"/>
      <c r="E5" s="37"/>
      <c r="F5" s="25"/>
      <c r="G5" s="58"/>
      <c r="H5" s="58"/>
      <c r="I5" s="58"/>
      <c r="J5" s="58"/>
      <c r="K5" s="54"/>
      <c r="L5" s="24"/>
    </row>
    <row r="6" spans="2:5" ht="16.5" thickBot="1">
      <c r="B6" s="31"/>
      <c r="C6" s="31"/>
      <c r="D6" s="48"/>
      <c r="E6" s="37"/>
    </row>
    <row r="7" spans="1:12" s="17" customFormat="1" ht="18" customHeight="1" thickBot="1">
      <c r="A7" s="13" t="s">
        <v>16</v>
      </c>
      <c r="B7" s="14" t="s">
        <v>0</v>
      </c>
      <c r="C7" s="15" t="s">
        <v>1</v>
      </c>
      <c r="D7" s="51" t="s">
        <v>8</v>
      </c>
      <c r="E7" s="38" t="s">
        <v>2</v>
      </c>
      <c r="F7" s="56" t="s">
        <v>17</v>
      </c>
      <c r="G7" s="60" t="s">
        <v>5</v>
      </c>
      <c r="H7" s="60" t="s">
        <v>101</v>
      </c>
      <c r="I7" s="60" t="s">
        <v>9</v>
      </c>
      <c r="J7" s="60" t="s">
        <v>101</v>
      </c>
      <c r="K7" s="46" t="s">
        <v>10</v>
      </c>
      <c r="L7" s="39" t="s">
        <v>4</v>
      </c>
    </row>
    <row r="8" spans="1:12" s="21" customFormat="1" ht="18" customHeight="1">
      <c r="A8" s="19">
        <v>1</v>
      </c>
      <c r="B8" s="174" t="s">
        <v>51</v>
      </c>
      <c r="C8" s="175" t="s">
        <v>381</v>
      </c>
      <c r="D8" s="176">
        <v>38362</v>
      </c>
      <c r="E8" s="177" t="s">
        <v>383</v>
      </c>
      <c r="F8" s="170">
        <v>25</v>
      </c>
      <c r="G8" s="194">
        <v>12.87</v>
      </c>
      <c r="H8" s="149"/>
      <c r="I8" s="78">
        <v>12.85</v>
      </c>
      <c r="J8" s="149"/>
      <c r="K8" s="79" t="str">
        <f>IF(ISBLANK(G8),"",IF(G8&lt;=12.4,"KSM",IF(G8&lt;=13.04,"I A",IF(G8&lt;=13.84,"II A",IF(G8&lt;=14.94,"III A",IF(G8&lt;=15.94,"I JA",IF(G8&lt;=16.74,"II JA",IF(G8&lt;=17.44,"III JA"))))))))</f>
        <v>I A</v>
      </c>
      <c r="L8" s="178" t="s">
        <v>377</v>
      </c>
    </row>
    <row r="9" spans="1:12" s="21" customFormat="1" ht="18" customHeight="1">
      <c r="A9" s="19">
        <v>2</v>
      </c>
      <c r="B9" s="174" t="s">
        <v>37</v>
      </c>
      <c r="C9" s="175" t="s">
        <v>89</v>
      </c>
      <c r="D9" s="176" t="s">
        <v>90</v>
      </c>
      <c r="E9" s="177" t="s">
        <v>88</v>
      </c>
      <c r="F9" s="170">
        <v>22</v>
      </c>
      <c r="G9" s="194">
        <v>13.08</v>
      </c>
      <c r="H9" s="149"/>
      <c r="I9" s="78">
        <v>12.98</v>
      </c>
      <c r="J9" s="149"/>
      <c r="K9" s="79" t="s">
        <v>746</v>
      </c>
      <c r="L9" s="178" t="s">
        <v>311</v>
      </c>
    </row>
    <row r="10" spans="1:12" s="21" customFormat="1" ht="18" customHeight="1">
      <c r="A10" s="19">
        <v>3</v>
      </c>
      <c r="B10" s="174" t="s">
        <v>80</v>
      </c>
      <c r="C10" s="175" t="s">
        <v>683</v>
      </c>
      <c r="D10" s="176" t="s">
        <v>684</v>
      </c>
      <c r="E10" s="177" t="s">
        <v>685</v>
      </c>
      <c r="F10" s="170">
        <v>19</v>
      </c>
      <c r="G10" s="194">
        <v>13.13</v>
      </c>
      <c r="H10" s="149"/>
      <c r="I10" s="78">
        <v>13.07</v>
      </c>
      <c r="J10" s="149"/>
      <c r="K10" s="79" t="str">
        <f aca="true" t="shared" si="0" ref="K10:K33">IF(ISBLANK(G10),"",IF(G10&lt;=12.4,"KSM",IF(G10&lt;=13.04,"I A",IF(G10&lt;=13.84,"II A",IF(G10&lt;=14.94,"III A",IF(G10&lt;=15.94,"I JA",IF(G10&lt;=16.74,"II JA",IF(G10&lt;=17.44,"III JA"))))))))</f>
        <v>II A</v>
      </c>
      <c r="L10" s="178" t="s">
        <v>686</v>
      </c>
    </row>
    <row r="11" spans="1:12" s="21" customFormat="1" ht="18" customHeight="1">
      <c r="A11" s="19">
        <v>4</v>
      </c>
      <c r="B11" s="174" t="s">
        <v>446</v>
      </c>
      <c r="C11" s="175" t="s">
        <v>432</v>
      </c>
      <c r="D11" s="176" t="s">
        <v>408</v>
      </c>
      <c r="E11" s="177" t="s">
        <v>444</v>
      </c>
      <c r="F11" s="170">
        <v>17</v>
      </c>
      <c r="G11" s="194">
        <v>13.4</v>
      </c>
      <c r="H11" s="149"/>
      <c r="I11" s="78">
        <v>13.23</v>
      </c>
      <c r="J11" s="149"/>
      <c r="K11" s="79" t="str">
        <f t="shared" si="0"/>
        <v>II A</v>
      </c>
      <c r="L11" s="178" t="s">
        <v>427</v>
      </c>
    </row>
    <row r="12" spans="1:12" s="21" customFormat="1" ht="18" customHeight="1">
      <c r="A12" s="19">
        <v>5</v>
      </c>
      <c r="B12" s="174" t="s">
        <v>115</v>
      </c>
      <c r="C12" s="175" t="s">
        <v>148</v>
      </c>
      <c r="D12" s="176" t="s">
        <v>470</v>
      </c>
      <c r="E12" s="177" t="s">
        <v>471</v>
      </c>
      <c r="F12" s="170">
        <v>16</v>
      </c>
      <c r="G12" s="194">
        <v>13.37</v>
      </c>
      <c r="H12" s="149"/>
      <c r="I12" s="78">
        <v>13.26</v>
      </c>
      <c r="J12" s="149"/>
      <c r="K12" s="79" t="str">
        <f t="shared" si="0"/>
        <v>II A</v>
      </c>
      <c r="L12" s="178" t="s">
        <v>461</v>
      </c>
    </row>
    <row r="13" spans="1:12" s="21" customFormat="1" ht="18" customHeight="1">
      <c r="A13" s="19">
        <v>6</v>
      </c>
      <c r="B13" s="174" t="s">
        <v>642</v>
      </c>
      <c r="C13" s="175" t="s">
        <v>643</v>
      </c>
      <c r="D13" s="176" t="s">
        <v>644</v>
      </c>
      <c r="E13" s="177" t="s">
        <v>645</v>
      </c>
      <c r="F13" s="170">
        <v>15</v>
      </c>
      <c r="G13" s="78">
        <v>13.24</v>
      </c>
      <c r="H13" s="149"/>
      <c r="I13" s="194">
        <v>13.27</v>
      </c>
      <c r="J13" s="149"/>
      <c r="K13" s="79" t="str">
        <f t="shared" si="0"/>
        <v>II A</v>
      </c>
      <c r="L13" s="178" t="s">
        <v>646</v>
      </c>
    </row>
    <row r="14" spans="1:12" s="21" customFormat="1" ht="18" customHeight="1">
      <c r="A14" s="19">
        <v>7</v>
      </c>
      <c r="B14" s="174" t="s">
        <v>503</v>
      </c>
      <c r="C14" s="175" t="s">
        <v>541</v>
      </c>
      <c r="D14" s="176">
        <v>38103</v>
      </c>
      <c r="E14" s="177" t="s">
        <v>542</v>
      </c>
      <c r="F14" s="170">
        <v>14</v>
      </c>
      <c r="G14" s="194">
        <v>13.41</v>
      </c>
      <c r="H14" s="149"/>
      <c r="I14" s="78">
        <v>13.28</v>
      </c>
      <c r="J14" s="149"/>
      <c r="K14" s="79" t="str">
        <f t="shared" si="0"/>
        <v>II A</v>
      </c>
      <c r="L14" s="178" t="s">
        <v>543</v>
      </c>
    </row>
    <row r="15" spans="1:12" s="21" customFormat="1" ht="18" customHeight="1">
      <c r="A15" s="19">
        <v>8</v>
      </c>
      <c r="B15" s="174" t="s">
        <v>31</v>
      </c>
      <c r="C15" s="175" t="s">
        <v>647</v>
      </c>
      <c r="D15" s="176" t="s">
        <v>648</v>
      </c>
      <c r="E15" s="177" t="s">
        <v>645</v>
      </c>
      <c r="F15" s="170">
        <v>13</v>
      </c>
      <c r="G15" s="78">
        <v>13.43</v>
      </c>
      <c r="H15" s="149"/>
      <c r="I15" s="194">
        <v>13.54</v>
      </c>
      <c r="J15" s="149"/>
      <c r="K15" s="79" t="str">
        <f t="shared" si="0"/>
        <v>II A</v>
      </c>
      <c r="L15" s="178" t="s">
        <v>646</v>
      </c>
    </row>
    <row r="16" spans="1:12" s="21" customFormat="1" ht="18" customHeight="1">
      <c r="A16" s="19">
        <v>9</v>
      </c>
      <c r="B16" s="174" t="s">
        <v>71</v>
      </c>
      <c r="C16" s="175" t="s">
        <v>98</v>
      </c>
      <c r="D16" s="176" t="s">
        <v>90</v>
      </c>
      <c r="E16" s="177" t="s">
        <v>573</v>
      </c>
      <c r="F16" s="170">
        <v>12</v>
      </c>
      <c r="G16" s="78">
        <v>13.61</v>
      </c>
      <c r="H16" s="149"/>
      <c r="I16" s="78"/>
      <c r="J16" s="149"/>
      <c r="K16" s="79" t="str">
        <f t="shared" si="0"/>
        <v>II A</v>
      </c>
      <c r="L16" s="178" t="s">
        <v>574</v>
      </c>
    </row>
    <row r="17" spans="1:12" s="21" customFormat="1" ht="18" customHeight="1">
      <c r="A17" s="19">
        <v>10</v>
      </c>
      <c r="B17" s="174" t="s">
        <v>195</v>
      </c>
      <c r="C17" s="175" t="s">
        <v>196</v>
      </c>
      <c r="D17" s="176" t="s">
        <v>197</v>
      </c>
      <c r="E17" s="177" t="s">
        <v>187</v>
      </c>
      <c r="F17" s="170">
        <v>11</v>
      </c>
      <c r="G17" s="78">
        <v>13.68</v>
      </c>
      <c r="H17" s="149"/>
      <c r="I17" s="78"/>
      <c r="J17" s="149"/>
      <c r="K17" s="79" t="str">
        <f t="shared" si="0"/>
        <v>II A</v>
      </c>
      <c r="L17" s="178" t="s">
        <v>188</v>
      </c>
    </row>
    <row r="18" spans="1:12" s="21" customFormat="1" ht="18" customHeight="1">
      <c r="A18" s="19">
        <v>11</v>
      </c>
      <c r="B18" s="174" t="s">
        <v>363</v>
      </c>
      <c r="C18" s="175" t="s">
        <v>364</v>
      </c>
      <c r="D18" s="176" t="s">
        <v>365</v>
      </c>
      <c r="E18" s="177" t="s">
        <v>351</v>
      </c>
      <c r="F18" s="170">
        <v>10</v>
      </c>
      <c r="G18" s="78">
        <v>13.73</v>
      </c>
      <c r="H18" s="149"/>
      <c r="I18" s="78"/>
      <c r="J18" s="149"/>
      <c r="K18" s="79" t="str">
        <f t="shared" si="0"/>
        <v>II A</v>
      </c>
      <c r="L18" s="178" t="s">
        <v>352</v>
      </c>
    </row>
    <row r="19" spans="1:12" s="21" customFormat="1" ht="18" customHeight="1">
      <c r="A19" s="19">
        <v>12</v>
      </c>
      <c r="B19" s="174" t="s">
        <v>278</v>
      </c>
      <c r="C19" s="175" t="s">
        <v>289</v>
      </c>
      <c r="D19" s="176" t="s">
        <v>290</v>
      </c>
      <c r="E19" s="177" t="s">
        <v>299</v>
      </c>
      <c r="F19" s="170">
        <v>9</v>
      </c>
      <c r="G19" s="78">
        <v>13.96</v>
      </c>
      <c r="H19" s="149"/>
      <c r="I19" s="78"/>
      <c r="J19" s="149"/>
      <c r="K19" s="79" t="str">
        <f t="shared" si="0"/>
        <v>III A</v>
      </c>
      <c r="L19" s="178" t="s">
        <v>291</v>
      </c>
    </row>
    <row r="20" spans="1:12" s="21" customFormat="1" ht="18" customHeight="1">
      <c r="A20" s="19">
        <v>13</v>
      </c>
      <c r="B20" s="174" t="s">
        <v>189</v>
      </c>
      <c r="C20" s="175" t="s">
        <v>292</v>
      </c>
      <c r="D20" s="176" t="s">
        <v>293</v>
      </c>
      <c r="E20" s="177" t="s">
        <v>299</v>
      </c>
      <c r="F20" s="170">
        <v>8</v>
      </c>
      <c r="G20" s="78">
        <v>13.97</v>
      </c>
      <c r="H20" s="149"/>
      <c r="I20" s="78"/>
      <c r="J20" s="149"/>
      <c r="K20" s="79" t="str">
        <f t="shared" si="0"/>
        <v>III A</v>
      </c>
      <c r="L20" s="178" t="s">
        <v>291</v>
      </c>
    </row>
    <row r="21" spans="1:12" s="21" customFormat="1" ht="18" customHeight="1">
      <c r="A21" s="19">
        <v>14</v>
      </c>
      <c r="B21" s="174" t="s">
        <v>84</v>
      </c>
      <c r="C21" s="175" t="s">
        <v>540</v>
      </c>
      <c r="D21" s="176">
        <v>38013</v>
      </c>
      <c r="E21" s="177" t="s">
        <v>542</v>
      </c>
      <c r="F21" s="170">
        <v>7</v>
      </c>
      <c r="G21" s="78">
        <v>14</v>
      </c>
      <c r="H21" s="149"/>
      <c r="I21" s="78"/>
      <c r="J21" s="149"/>
      <c r="K21" s="79" t="str">
        <f t="shared" si="0"/>
        <v>III A</v>
      </c>
      <c r="L21" s="178" t="s">
        <v>543</v>
      </c>
    </row>
    <row r="22" spans="1:12" s="21" customFormat="1" ht="18" customHeight="1">
      <c r="A22" s="19">
        <v>15</v>
      </c>
      <c r="B22" s="174" t="s">
        <v>28</v>
      </c>
      <c r="C22" s="175" t="s">
        <v>693</v>
      </c>
      <c r="D22" s="176" t="s">
        <v>602</v>
      </c>
      <c r="E22" s="177" t="s">
        <v>685</v>
      </c>
      <c r="F22" s="170">
        <v>6</v>
      </c>
      <c r="G22" s="78">
        <v>14.13</v>
      </c>
      <c r="H22" s="149"/>
      <c r="I22" s="78"/>
      <c r="J22" s="149"/>
      <c r="K22" s="79" t="str">
        <f t="shared" si="0"/>
        <v>III A</v>
      </c>
      <c r="L22" s="178" t="s">
        <v>686</v>
      </c>
    </row>
    <row r="23" spans="1:12" s="21" customFormat="1" ht="18" customHeight="1">
      <c r="A23" s="19">
        <v>16</v>
      </c>
      <c r="B23" s="174" t="s">
        <v>27</v>
      </c>
      <c r="C23" s="175" t="s">
        <v>553</v>
      </c>
      <c r="D23" s="176" t="s">
        <v>488</v>
      </c>
      <c r="E23" s="177" t="s">
        <v>551</v>
      </c>
      <c r="F23" s="170">
        <v>5</v>
      </c>
      <c r="G23" s="78">
        <v>14.17</v>
      </c>
      <c r="H23" s="149"/>
      <c r="I23" s="78"/>
      <c r="J23" s="149"/>
      <c r="K23" s="79" t="str">
        <f t="shared" si="0"/>
        <v>III A</v>
      </c>
      <c r="L23" s="178" t="s">
        <v>552</v>
      </c>
    </row>
    <row r="24" spans="1:12" s="21" customFormat="1" ht="18" customHeight="1">
      <c r="A24" s="19">
        <v>17</v>
      </c>
      <c r="B24" s="174" t="s">
        <v>165</v>
      </c>
      <c r="C24" s="175" t="s">
        <v>166</v>
      </c>
      <c r="D24" s="176" t="s">
        <v>167</v>
      </c>
      <c r="E24" s="177" t="s">
        <v>88</v>
      </c>
      <c r="F24" s="170">
        <v>4</v>
      </c>
      <c r="G24" s="78">
        <v>14.19</v>
      </c>
      <c r="H24" s="149"/>
      <c r="I24" s="78"/>
      <c r="J24" s="149"/>
      <c r="K24" s="79" t="str">
        <f t="shared" si="0"/>
        <v>III A</v>
      </c>
      <c r="L24" s="178" t="s">
        <v>92</v>
      </c>
    </row>
    <row r="25" spans="1:12" s="21" customFormat="1" ht="18" customHeight="1">
      <c r="A25" s="19">
        <v>18</v>
      </c>
      <c r="B25" s="174" t="s">
        <v>137</v>
      </c>
      <c r="C25" s="175" t="s">
        <v>530</v>
      </c>
      <c r="D25" s="176" t="s">
        <v>531</v>
      </c>
      <c r="E25" s="177" t="s">
        <v>519</v>
      </c>
      <c r="F25" s="170">
        <v>3</v>
      </c>
      <c r="G25" s="78">
        <v>14.27</v>
      </c>
      <c r="H25" s="149"/>
      <c r="I25" s="78"/>
      <c r="J25" s="149"/>
      <c r="K25" s="79" t="str">
        <f t="shared" si="0"/>
        <v>III A</v>
      </c>
      <c r="L25" s="178" t="s">
        <v>520</v>
      </c>
    </row>
    <row r="26" spans="1:12" s="21" customFormat="1" ht="18" customHeight="1">
      <c r="A26" s="19">
        <v>19</v>
      </c>
      <c r="B26" s="174" t="s">
        <v>37</v>
      </c>
      <c r="C26" s="175" t="s">
        <v>478</v>
      </c>
      <c r="D26" s="176" t="s">
        <v>479</v>
      </c>
      <c r="E26" s="177" t="s">
        <v>481</v>
      </c>
      <c r="F26" s="170">
        <v>2</v>
      </c>
      <c r="G26" s="78">
        <v>14.34</v>
      </c>
      <c r="H26" s="149"/>
      <c r="I26" s="78"/>
      <c r="J26" s="149"/>
      <c r="K26" s="79" t="str">
        <f t="shared" si="0"/>
        <v>III A</v>
      </c>
      <c r="L26" s="178" t="s">
        <v>473</v>
      </c>
    </row>
    <row r="27" spans="1:12" s="21" customFormat="1" ht="18" customHeight="1">
      <c r="A27" s="19">
        <v>20</v>
      </c>
      <c r="B27" s="174" t="s">
        <v>419</v>
      </c>
      <c r="C27" s="175" t="s">
        <v>420</v>
      </c>
      <c r="D27" s="176">
        <v>38177</v>
      </c>
      <c r="E27" s="177" t="s">
        <v>412</v>
      </c>
      <c r="F27" s="170">
        <v>1</v>
      </c>
      <c r="G27" s="78">
        <v>14.39</v>
      </c>
      <c r="H27" s="149"/>
      <c r="I27" s="78"/>
      <c r="J27" s="149"/>
      <c r="K27" s="79" t="str">
        <f t="shared" si="0"/>
        <v>III A</v>
      </c>
      <c r="L27" s="178" t="s">
        <v>413</v>
      </c>
    </row>
    <row r="28" spans="1:12" s="21" customFormat="1" ht="18" customHeight="1">
      <c r="A28" s="19">
        <v>21</v>
      </c>
      <c r="B28" s="174" t="s">
        <v>107</v>
      </c>
      <c r="C28" s="175" t="s">
        <v>380</v>
      </c>
      <c r="D28" s="176">
        <v>38937</v>
      </c>
      <c r="E28" s="177" t="s">
        <v>383</v>
      </c>
      <c r="F28" s="170"/>
      <c r="G28" s="78">
        <v>14.42</v>
      </c>
      <c r="H28" s="149"/>
      <c r="I28" s="78"/>
      <c r="J28" s="149"/>
      <c r="K28" s="79" t="str">
        <f t="shared" si="0"/>
        <v>III A</v>
      </c>
      <c r="L28" s="178" t="s">
        <v>377</v>
      </c>
    </row>
    <row r="29" spans="1:12" s="21" customFormat="1" ht="18" customHeight="1">
      <c r="A29" s="19">
        <v>22</v>
      </c>
      <c r="B29" s="174" t="s">
        <v>133</v>
      </c>
      <c r="C29" s="175" t="s">
        <v>274</v>
      </c>
      <c r="D29" s="176">
        <v>38531</v>
      </c>
      <c r="E29" s="177" t="s">
        <v>263</v>
      </c>
      <c r="F29" s="170"/>
      <c r="G29" s="78">
        <v>14.43</v>
      </c>
      <c r="H29" s="149"/>
      <c r="I29" s="78"/>
      <c r="J29" s="149"/>
      <c r="K29" s="79" t="str">
        <f t="shared" si="0"/>
        <v>III A</v>
      </c>
      <c r="L29" s="178" t="s">
        <v>264</v>
      </c>
    </row>
    <row r="30" spans="1:12" s="21" customFormat="1" ht="18" customHeight="1">
      <c r="A30" s="19">
        <v>23</v>
      </c>
      <c r="B30" s="174" t="s">
        <v>37</v>
      </c>
      <c r="C30" s="175" t="s">
        <v>333</v>
      </c>
      <c r="D30" s="176" t="s">
        <v>604</v>
      </c>
      <c r="E30" s="177" t="s">
        <v>605</v>
      </c>
      <c r="F30" s="170"/>
      <c r="G30" s="78">
        <v>14.52</v>
      </c>
      <c r="H30" s="149"/>
      <c r="I30" s="78"/>
      <c r="J30" s="149"/>
      <c r="K30" s="79" t="str">
        <f t="shared" si="0"/>
        <v>III A</v>
      </c>
      <c r="L30" s="178" t="s">
        <v>606</v>
      </c>
    </row>
    <row r="31" spans="1:12" s="21" customFormat="1" ht="18" customHeight="1">
      <c r="A31" s="19">
        <v>24</v>
      </c>
      <c r="B31" s="174" t="s">
        <v>32</v>
      </c>
      <c r="C31" s="175" t="s">
        <v>428</v>
      </c>
      <c r="D31" s="176" t="s">
        <v>429</v>
      </c>
      <c r="E31" s="177" t="s">
        <v>444</v>
      </c>
      <c r="F31" s="170"/>
      <c r="G31" s="78">
        <v>14.57</v>
      </c>
      <c r="H31" s="149"/>
      <c r="I31" s="78"/>
      <c r="J31" s="149"/>
      <c r="K31" s="79" t="str">
        <f t="shared" si="0"/>
        <v>III A</v>
      </c>
      <c r="L31" s="178" t="s">
        <v>427</v>
      </c>
    </row>
    <row r="32" spans="1:12" s="21" customFormat="1" ht="18" customHeight="1">
      <c r="A32" s="19">
        <v>25</v>
      </c>
      <c r="B32" s="174" t="s">
        <v>124</v>
      </c>
      <c r="C32" s="175" t="s">
        <v>399</v>
      </c>
      <c r="D32" s="176" t="s">
        <v>400</v>
      </c>
      <c r="E32" s="177" t="s">
        <v>401</v>
      </c>
      <c r="F32" s="170"/>
      <c r="G32" s="78">
        <v>14.59</v>
      </c>
      <c r="H32" s="149"/>
      <c r="I32" s="78"/>
      <c r="J32" s="149"/>
      <c r="K32" s="79" t="str">
        <f t="shared" si="0"/>
        <v>III A</v>
      </c>
      <c r="L32" s="178" t="s">
        <v>402</v>
      </c>
    </row>
    <row r="33" spans="1:12" s="21" customFormat="1" ht="18" customHeight="1">
      <c r="A33" s="19">
        <v>26</v>
      </c>
      <c r="B33" s="174" t="s">
        <v>116</v>
      </c>
      <c r="C33" s="175" t="s">
        <v>711</v>
      </c>
      <c r="D33" s="176">
        <v>38863</v>
      </c>
      <c r="E33" s="183" t="s">
        <v>703</v>
      </c>
      <c r="F33" s="184"/>
      <c r="G33" s="78">
        <v>14.68</v>
      </c>
      <c r="H33" s="149"/>
      <c r="I33" s="78"/>
      <c r="J33" s="149"/>
      <c r="K33" s="79" t="str">
        <f t="shared" si="0"/>
        <v>III A</v>
      </c>
      <c r="L33" s="178" t="s">
        <v>704</v>
      </c>
    </row>
    <row r="34" spans="1:11" s="31" customFormat="1" ht="15.75">
      <c r="A34" s="181" t="s">
        <v>177</v>
      </c>
      <c r="C34" s="34"/>
      <c r="D34" s="47"/>
      <c r="E34" s="43"/>
      <c r="F34" s="33"/>
      <c r="G34" s="76"/>
      <c r="H34" s="76"/>
      <c r="I34" s="76"/>
      <c r="J34" s="76"/>
      <c r="K34" s="52"/>
    </row>
    <row r="35" spans="1:11" s="31" customFormat="1" ht="15.75">
      <c r="A35" s="31" t="s">
        <v>180</v>
      </c>
      <c r="C35" s="34"/>
      <c r="D35" s="47"/>
      <c r="E35" s="43"/>
      <c r="F35" s="76"/>
      <c r="G35" s="33"/>
      <c r="H35" s="33"/>
      <c r="I35" s="33"/>
      <c r="J35" s="33"/>
      <c r="K35" s="126"/>
    </row>
    <row r="36" spans="1:12" s="24" customFormat="1" ht="12" customHeight="1">
      <c r="A36" s="22"/>
      <c r="B36" s="22"/>
      <c r="C36" s="23"/>
      <c r="D36" s="48"/>
      <c r="E36" s="27"/>
      <c r="F36" s="28"/>
      <c r="G36" s="57"/>
      <c r="H36" s="57"/>
      <c r="I36" s="57"/>
      <c r="J36" s="57"/>
      <c r="K36" s="53"/>
      <c r="L36" s="29"/>
    </row>
    <row r="37" ht="12.75">
      <c r="B37" s="23"/>
    </row>
    <row r="38" spans="2:12" s="30" customFormat="1" ht="15.75">
      <c r="B38" s="31" t="s">
        <v>48</v>
      </c>
      <c r="C38" s="31"/>
      <c r="D38" s="48"/>
      <c r="E38" s="37"/>
      <c r="F38" s="25"/>
      <c r="G38" s="58"/>
      <c r="H38" s="58"/>
      <c r="I38" s="58"/>
      <c r="J38" s="58"/>
      <c r="K38" s="54"/>
      <c r="L38" s="24"/>
    </row>
    <row r="39" spans="1:12" s="21" customFormat="1" ht="18" customHeight="1">
      <c r="A39" s="19">
        <v>27</v>
      </c>
      <c r="B39" s="174" t="s">
        <v>42</v>
      </c>
      <c r="C39" s="175" t="s">
        <v>294</v>
      </c>
      <c r="D39" s="176" t="s">
        <v>271</v>
      </c>
      <c r="E39" s="177" t="s">
        <v>299</v>
      </c>
      <c r="F39" s="170"/>
      <c r="G39" s="78">
        <v>14.69</v>
      </c>
      <c r="H39" s="149"/>
      <c r="I39" s="78"/>
      <c r="J39" s="149"/>
      <c r="K39" s="79" t="str">
        <f aca="true" t="shared" si="1" ref="K39:K47">IF(ISBLANK(G39),"",IF(G39&lt;=12.4,"KSM",IF(G39&lt;=13.04,"I A",IF(G39&lt;=13.84,"II A",IF(G39&lt;=14.94,"III A",IF(G39&lt;=15.94,"I JA",IF(G39&lt;=16.74,"II JA",IF(G39&lt;=17.44,"III JA"))))))))</f>
        <v>III A</v>
      </c>
      <c r="L39" s="178" t="s">
        <v>291</v>
      </c>
    </row>
    <row r="40" spans="1:12" s="21" customFormat="1" ht="18" customHeight="1">
      <c r="A40" s="19">
        <v>28</v>
      </c>
      <c r="B40" s="174" t="s">
        <v>40</v>
      </c>
      <c r="C40" s="175" t="s">
        <v>312</v>
      </c>
      <c r="D40" s="176" t="s">
        <v>313</v>
      </c>
      <c r="E40" s="177" t="s">
        <v>88</v>
      </c>
      <c r="F40" s="170"/>
      <c r="G40" s="78">
        <v>14.7</v>
      </c>
      <c r="H40" s="149"/>
      <c r="I40" s="78"/>
      <c r="J40" s="149"/>
      <c r="K40" s="79" t="str">
        <f t="shared" si="1"/>
        <v>III A</v>
      </c>
      <c r="L40" s="178" t="s">
        <v>92</v>
      </c>
    </row>
    <row r="41" spans="1:12" s="21" customFormat="1" ht="18" customHeight="1">
      <c r="A41" s="19">
        <v>29</v>
      </c>
      <c r="B41" s="174" t="s">
        <v>133</v>
      </c>
      <c r="C41" s="175" t="s">
        <v>532</v>
      </c>
      <c r="D41" s="176" t="s">
        <v>533</v>
      </c>
      <c r="E41" s="177" t="s">
        <v>519</v>
      </c>
      <c r="F41" s="170"/>
      <c r="G41" s="78">
        <v>14.71</v>
      </c>
      <c r="H41" s="149"/>
      <c r="I41" s="78"/>
      <c r="J41" s="149"/>
      <c r="K41" s="79" t="str">
        <f t="shared" si="1"/>
        <v>III A</v>
      </c>
      <c r="L41" s="178" t="s">
        <v>520</v>
      </c>
    </row>
    <row r="42" spans="1:12" s="21" customFormat="1" ht="18" customHeight="1">
      <c r="A42" s="19">
        <v>30</v>
      </c>
      <c r="B42" s="174" t="s">
        <v>116</v>
      </c>
      <c r="C42" s="175" t="s">
        <v>82</v>
      </c>
      <c r="D42" s="176" t="s">
        <v>297</v>
      </c>
      <c r="E42" s="177" t="s">
        <v>685</v>
      </c>
      <c r="F42" s="170"/>
      <c r="G42" s="78">
        <v>14.78</v>
      </c>
      <c r="H42" s="149"/>
      <c r="I42" s="78"/>
      <c r="J42" s="149"/>
      <c r="K42" s="79" t="str">
        <f t="shared" si="1"/>
        <v>III A</v>
      </c>
      <c r="L42" s="178" t="s">
        <v>686</v>
      </c>
    </row>
    <row r="43" spans="1:12" s="21" customFormat="1" ht="18" customHeight="1">
      <c r="A43" s="19">
        <v>31</v>
      </c>
      <c r="B43" s="174" t="s">
        <v>298</v>
      </c>
      <c r="C43" s="175" t="s">
        <v>691</v>
      </c>
      <c r="D43" s="176" t="s">
        <v>692</v>
      </c>
      <c r="E43" s="177" t="s">
        <v>685</v>
      </c>
      <c r="F43" s="170"/>
      <c r="G43" s="78">
        <v>14.93</v>
      </c>
      <c r="H43" s="149"/>
      <c r="I43" s="78"/>
      <c r="J43" s="149"/>
      <c r="K43" s="79" t="str">
        <f t="shared" si="1"/>
        <v>III A</v>
      </c>
      <c r="L43" s="178" t="s">
        <v>686</v>
      </c>
    </row>
    <row r="44" spans="1:12" s="21" customFormat="1" ht="18" customHeight="1">
      <c r="A44" s="19">
        <v>32</v>
      </c>
      <c r="B44" s="174" t="s">
        <v>106</v>
      </c>
      <c r="C44" s="175" t="s">
        <v>334</v>
      </c>
      <c r="D44" s="176" t="s">
        <v>327</v>
      </c>
      <c r="E44" s="177" t="s">
        <v>322</v>
      </c>
      <c r="F44" s="170"/>
      <c r="G44" s="78">
        <v>14.97</v>
      </c>
      <c r="H44" s="149"/>
      <c r="I44" s="78"/>
      <c r="J44" s="149"/>
      <c r="K44" s="79" t="str">
        <f t="shared" si="1"/>
        <v>I JA</v>
      </c>
      <c r="L44" s="178" t="s">
        <v>323</v>
      </c>
    </row>
    <row r="45" spans="1:12" s="21" customFormat="1" ht="18" customHeight="1">
      <c r="A45" s="19">
        <v>33</v>
      </c>
      <c r="B45" s="174" t="s">
        <v>81</v>
      </c>
      <c r="C45" s="175" t="s">
        <v>83</v>
      </c>
      <c r="D45" s="176">
        <v>38237</v>
      </c>
      <c r="E45" s="177" t="s">
        <v>39</v>
      </c>
      <c r="F45" s="170"/>
      <c r="G45" s="78">
        <v>15.25</v>
      </c>
      <c r="H45" s="149"/>
      <c r="I45" s="78"/>
      <c r="J45" s="149"/>
      <c r="K45" s="79" t="str">
        <f t="shared" si="1"/>
        <v>I JA</v>
      </c>
      <c r="L45" s="178" t="s">
        <v>54</v>
      </c>
    </row>
    <row r="46" spans="1:12" s="21" customFormat="1" ht="18" customHeight="1">
      <c r="A46" s="19">
        <v>34</v>
      </c>
      <c r="B46" s="174" t="s">
        <v>77</v>
      </c>
      <c r="C46" s="175" t="s">
        <v>282</v>
      </c>
      <c r="D46" s="176" t="s">
        <v>283</v>
      </c>
      <c r="E46" s="177" t="s">
        <v>52</v>
      </c>
      <c r="F46" s="170"/>
      <c r="G46" s="78">
        <v>15.74</v>
      </c>
      <c r="H46" s="149"/>
      <c r="I46" s="78"/>
      <c r="J46" s="149"/>
      <c r="K46" s="79" t="str">
        <f t="shared" si="1"/>
        <v>I JA</v>
      </c>
      <c r="L46" s="178" t="s">
        <v>61</v>
      </c>
    </row>
    <row r="47" spans="1:12" s="21" customFormat="1" ht="18" customHeight="1">
      <c r="A47" s="19">
        <v>35</v>
      </c>
      <c r="B47" s="174" t="s">
        <v>97</v>
      </c>
      <c r="C47" s="175" t="s">
        <v>588</v>
      </c>
      <c r="D47" s="176">
        <v>38811</v>
      </c>
      <c r="E47" s="177" t="s">
        <v>586</v>
      </c>
      <c r="F47" s="170"/>
      <c r="G47" s="78">
        <v>16.37</v>
      </c>
      <c r="H47" s="149"/>
      <c r="I47" s="78"/>
      <c r="J47" s="149"/>
      <c r="K47" s="79" t="str">
        <f t="shared" si="1"/>
        <v>II JA</v>
      </c>
      <c r="L47" s="178" t="s">
        <v>587</v>
      </c>
    </row>
  </sheetData>
  <sheetProtection/>
  <printOptions horizontalCentered="1"/>
  <pageMargins left="0.3937007874015748" right="0.3937007874015748" top="0.2362204724409449" bottom="0.2362204724409449" header="0.15748031496062992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2" customWidth="1"/>
    <col min="2" max="2" width="11.140625" style="22" customWidth="1"/>
    <col min="3" max="3" width="15.421875" style="22" bestFit="1" customWidth="1"/>
    <col min="4" max="4" width="10.7109375" style="49" customWidth="1"/>
    <col min="5" max="5" width="36.140625" style="35" bestFit="1" customWidth="1"/>
    <col min="6" max="6" width="8.140625" style="58" customWidth="1"/>
    <col min="7" max="8" width="5.140625" style="58" hidden="1" customWidth="1"/>
    <col min="9" max="9" width="6.421875" style="54" bestFit="1" customWidth="1"/>
    <col min="10" max="10" width="21.140625" style="24" bestFit="1" customWidth="1"/>
    <col min="11" max="16384" width="9.140625" style="21" customWidth="1"/>
  </cols>
  <sheetData>
    <row r="1" spans="1:9" s="31" customFormat="1" ht="15.75">
      <c r="A1" s="181" t="s">
        <v>177</v>
      </c>
      <c r="C1" s="34"/>
      <c r="D1" s="47"/>
      <c r="E1" s="43"/>
      <c r="F1" s="76"/>
      <c r="G1" s="76"/>
      <c r="H1" s="76"/>
      <c r="I1" s="52"/>
    </row>
    <row r="2" spans="1:9" s="31" customFormat="1" ht="15.75">
      <c r="A2" s="31" t="s">
        <v>180</v>
      </c>
      <c r="C2" s="34"/>
      <c r="D2" s="47"/>
      <c r="E2" s="43"/>
      <c r="F2" s="33"/>
      <c r="G2" s="33"/>
      <c r="H2" s="33"/>
      <c r="I2" s="126"/>
    </row>
    <row r="3" spans="1:9" s="24" customFormat="1" ht="12" customHeight="1">
      <c r="A3" s="22"/>
      <c r="B3" s="22"/>
      <c r="C3" s="23"/>
      <c r="D3" s="48"/>
      <c r="E3" s="27"/>
      <c r="F3" s="57"/>
      <c r="G3" s="57"/>
      <c r="H3" s="57"/>
      <c r="I3" s="53"/>
    </row>
    <row r="4" spans="2:9" s="22" customFormat="1" ht="12.75">
      <c r="B4" s="23"/>
      <c r="D4" s="49"/>
      <c r="E4" s="35"/>
      <c r="F4" s="58"/>
      <c r="G4" s="58"/>
      <c r="H4" s="58"/>
      <c r="I4" s="54"/>
    </row>
    <row r="5" spans="2:9" s="30" customFormat="1" ht="15.75">
      <c r="B5" s="31" t="s">
        <v>49</v>
      </c>
      <c r="C5" s="31"/>
      <c r="D5" s="48"/>
      <c r="E5" s="37"/>
      <c r="F5" s="58"/>
      <c r="G5" s="58"/>
      <c r="H5" s="58"/>
      <c r="I5" s="54"/>
    </row>
    <row r="6" spans="1:10" s="45" customFormat="1" ht="16.5" thickBot="1">
      <c r="A6" s="30"/>
      <c r="B6" s="31">
        <v>1</v>
      </c>
      <c r="C6" s="31" t="s">
        <v>736</v>
      </c>
      <c r="D6" s="47"/>
      <c r="E6" s="34"/>
      <c r="F6" s="59"/>
      <c r="G6" s="58"/>
      <c r="H6" s="59"/>
      <c r="I6" s="55"/>
      <c r="J6" s="30"/>
    </row>
    <row r="7" spans="1:10" s="17" customFormat="1" ht="18" customHeight="1" thickBot="1">
      <c r="A7" s="13" t="s">
        <v>182</v>
      </c>
      <c r="B7" s="14" t="s">
        <v>0</v>
      </c>
      <c r="C7" s="15" t="s">
        <v>1</v>
      </c>
      <c r="D7" s="51" t="s">
        <v>8</v>
      </c>
      <c r="E7" s="38" t="s">
        <v>2</v>
      </c>
      <c r="F7" s="60" t="s">
        <v>5</v>
      </c>
      <c r="G7" s="60" t="s">
        <v>101</v>
      </c>
      <c r="H7" s="60" t="s">
        <v>101</v>
      </c>
      <c r="I7" s="46" t="s">
        <v>10</v>
      </c>
      <c r="J7" s="39" t="s">
        <v>4</v>
      </c>
    </row>
    <row r="8" spans="1:10" ht="18" customHeight="1">
      <c r="A8" s="19">
        <v>1</v>
      </c>
      <c r="B8" s="174" t="s">
        <v>108</v>
      </c>
      <c r="C8" s="175" t="s">
        <v>388</v>
      </c>
      <c r="D8" s="176" t="s">
        <v>389</v>
      </c>
      <c r="E8" s="177" t="s">
        <v>386</v>
      </c>
      <c r="F8" s="78">
        <v>13.1</v>
      </c>
      <c r="G8" s="149"/>
      <c r="H8" s="149"/>
      <c r="I8" s="79" t="str">
        <f aca="true" t="shared" si="0" ref="I8:I15">IF(ISBLANK(F8),"",IF(F8&lt;=10.9,"KSM",IF(F8&lt;=11.35,"I A",IF(F8&lt;=12,"II A",IF(F8&lt;=13,"III A",IF(F8&lt;=14,"I JA",IF(F8&lt;=14.8,"II JA",IF(F8&lt;=15.5,"III JA"))))))))</f>
        <v>I JA</v>
      </c>
      <c r="J8" s="178" t="s">
        <v>387</v>
      </c>
    </row>
    <row r="9" spans="1:10" ht="18" customHeight="1">
      <c r="A9" s="19">
        <v>2</v>
      </c>
      <c r="B9" s="174"/>
      <c r="C9" s="175"/>
      <c r="D9" s="176"/>
      <c r="E9" s="177"/>
      <c r="F9" s="157"/>
      <c r="G9" s="149"/>
      <c r="H9" s="149"/>
      <c r="I9" s="156">
        <f t="shared" si="0"/>
      </c>
      <c r="J9" s="178"/>
    </row>
    <row r="10" spans="1:10" ht="18" customHeight="1">
      <c r="A10" s="19">
        <v>3</v>
      </c>
      <c r="B10" s="174" t="s">
        <v>99</v>
      </c>
      <c r="C10" s="175" t="s">
        <v>447</v>
      </c>
      <c r="D10" s="176" t="s">
        <v>448</v>
      </c>
      <c r="E10" s="177" t="s">
        <v>471</v>
      </c>
      <c r="F10" s="78">
        <v>11.86</v>
      </c>
      <c r="G10" s="149"/>
      <c r="H10" s="149"/>
      <c r="I10" s="79" t="str">
        <f t="shared" si="0"/>
        <v>II A</v>
      </c>
      <c r="J10" s="178" t="s">
        <v>449</v>
      </c>
    </row>
    <row r="11" spans="1:10" ht="18" customHeight="1">
      <c r="A11" s="19">
        <v>4</v>
      </c>
      <c r="B11" s="174" t="s">
        <v>336</v>
      </c>
      <c r="C11" s="175" t="s">
        <v>384</v>
      </c>
      <c r="D11" s="176" t="s">
        <v>385</v>
      </c>
      <c r="E11" s="177" t="s">
        <v>386</v>
      </c>
      <c r="F11" s="75">
        <v>12.72</v>
      </c>
      <c r="G11" s="149"/>
      <c r="H11" s="78"/>
      <c r="I11" s="79" t="str">
        <f t="shared" si="0"/>
        <v>III A</v>
      </c>
      <c r="J11" s="178" t="s">
        <v>387</v>
      </c>
    </row>
    <row r="12" spans="1:10" ht="18" customHeight="1">
      <c r="A12" s="19">
        <v>5</v>
      </c>
      <c r="B12" s="174" t="s">
        <v>59</v>
      </c>
      <c r="C12" s="175" t="s">
        <v>439</v>
      </c>
      <c r="D12" s="176" t="s">
        <v>440</v>
      </c>
      <c r="E12" s="177" t="s">
        <v>444</v>
      </c>
      <c r="F12" s="78">
        <v>12.48</v>
      </c>
      <c r="G12" s="149"/>
      <c r="H12" s="149"/>
      <c r="I12" s="79" t="str">
        <f t="shared" si="0"/>
        <v>III A</v>
      </c>
      <c r="J12" s="178" t="s">
        <v>427</v>
      </c>
    </row>
    <row r="13" spans="1:10" ht="18" customHeight="1">
      <c r="A13" s="19">
        <v>6</v>
      </c>
      <c r="B13" s="174" t="s">
        <v>121</v>
      </c>
      <c r="C13" s="175" t="s">
        <v>668</v>
      </c>
      <c r="D13" s="176" t="s">
        <v>664</v>
      </c>
      <c r="E13" s="177" t="s">
        <v>674</v>
      </c>
      <c r="F13" s="78">
        <v>12.5</v>
      </c>
      <c r="G13" s="149"/>
      <c r="H13" s="78"/>
      <c r="I13" s="79" t="str">
        <f t="shared" si="0"/>
        <v>III A</v>
      </c>
      <c r="J13" s="178" t="s">
        <v>675</v>
      </c>
    </row>
    <row r="14" spans="1:10" ht="18" customHeight="1">
      <c r="A14" s="19">
        <v>7</v>
      </c>
      <c r="B14" s="174" t="s">
        <v>457</v>
      </c>
      <c r="C14" s="175" t="s">
        <v>458</v>
      </c>
      <c r="D14" s="176" t="s">
        <v>459</v>
      </c>
      <c r="E14" s="177" t="s">
        <v>471</v>
      </c>
      <c r="F14" s="182">
        <v>12.76</v>
      </c>
      <c r="G14" s="149"/>
      <c r="H14" s="78"/>
      <c r="I14" s="79" t="str">
        <f t="shared" si="0"/>
        <v>III A</v>
      </c>
      <c r="J14" s="178" t="s">
        <v>449</v>
      </c>
    </row>
    <row r="15" spans="1:10" ht="18" customHeight="1">
      <c r="A15" s="19">
        <v>8</v>
      </c>
      <c r="B15" s="174" t="s">
        <v>114</v>
      </c>
      <c r="C15" s="175" t="s">
        <v>694</v>
      </c>
      <c r="D15" s="176" t="s">
        <v>695</v>
      </c>
      <c r="E15" s="177" t="s">
        <v>685</v>
      </c>
      <c r="F15" s="78">
        <v>12.97</v>
      </c>
      <c r="G15" s="149"/>
      <c r="H15" s="149"/>
      <c r="I15" s="79" t="str">
        <f t="shared" si="0"/>
        <v>III A</v>
      </c>
      <c r="J15" s="178" t="s">
        <v>686</v>
      </c>
    </row>
    <row r="16" spans="1:10" s="45" customFormat="1" ht="16.5" thickBot="1">
      <c r="A16" s="30"/>
      <c r="B16" s="31">
        <v>2</v>
      </c>
      <c r="C16" s="31" t="s">
        <v>736</v>
      </c>
      <c r="D16" s="47"/>
      <c r="E16" s="34"/>
      <c r="F16" s="59"/>
      <c r="G16" s="58"/>
      <c r="H16" s="59"/>
      <c r="I16" s="55"/>
      <c r="J16" s="30"/>
    </row>
    <row r="17" spans="1:10" s="17" customFormat="1" ht="18" customHeight="1" thickBot="1">
      <c r="A17" s="13" t="s">
        <v>182</v>
      </c>
      <c r="B17" s="14" t="s">
        <v>0</v>
      </c>
      <c r="C17" s="15" t="s">
        <v>1</v>
      </c>
      <c r="D17" s="51" t="s">
        <v>8</v>
      </c>
      <c r="E17" s="38" t="s">
        <v>2</v>
      </c>
      <c r="F17" s="60" t="s">
        <v>5</v>
      </c>
      <c r="G17" s="60" t="s">
        <v>101</v>
      </c>
      <c r="H17" s="60" t="s">
        <v>101</v>
      </c>
      <c r="I17" s="46" t="s">
        <v>10</v>
      </c>
      <c r="J17" s="39" t="s">
        <v>4</v>
      </c>
    </row>
    <row r="18" spans="1:10" ht="18" customHeight="1">
      <c r="A18" s="19">
        <v>1</v>
      </c>
      <c r="B18" s="174" t="s">
        <v>130</v>
      </c>
      <c r="C18" s="175" t="s">
        <v>489</v>
      </c>
      <c r="D18" s="176" t="s">
        <v>348</v>
      </c>
      <c r="E18" s="177" t="s">
        <v>494</v>
      </c>
      <c r="F18" s="78">
        <v>13.68</v>
      </c>
      <c r="G18" s="149"/>
      <c r="H18" s="149"/>
      <c r="I18" s="79" t="str">
        <f aca="true" t="shared" si="1" ref="I18:I25">IF(ISBLANK(F18),"",IF(F18&lt;=10.9,"KSM",IF(F18&lt;=11.35,"I A",IF(F18&lt;=12,"II A",IF(F18&lt;=13,"III A",IF(F18&lt;=14,"I JA",IF(F18&lt;=14.8,"II JA",IF(F18&lt;=15.5,"III JA"))))))))</f>
        <v>I JA</v>
      </c>
      <c r="J18" s="178" t="s">
        <v>486</v>
      </c>
    </row>
    <row r="19" spans="1:10" ht="18" customHeight="1">
      <c r="A19" s="19">
        <v>2</v>
      </c>
      <c r="B19" s="174" t="s">
        <v>35</v>
      </c>
      <c r="C19" s="175" t="s">
        <v>254</v>
      </c>
      <c r="D19" s="176" t="s">
        <v>255</v>
      </c>
      <c r="E19" s="177" t="s">
        <v>239</v>
      </c>
      <c r="F19" s="78">
        <v>12.32</v>
      </c>
      <c r="G19" s="149"/>
      <c r="H19" s="149"/>
      <c r="I19" s="79" t="str">
        <f t="shared" si="1"/>
        <v>III A</v>
      </c>
      <c r="J19" s="178" t="s">
        <v>250</v>
      </c>
    </row>
    <row r="20" spans="1:10" ht="18" customHeight="1">
      <c r="A20" s="19">
        <v>3</v>
      </c>
      <c r="B20" s="174" t="s">
        <v>593</v>
      </c>
      <c r="C20" s="175" t="s">
        <v>183</v>
      </c>
      <c r="D20" s="176" t="s">
        <v>521</v>
      </c>
      <c r="E20" s="177" t="s">
        <v>594</v>
      </c>
      <c r="F20" s="157">
        <v>12.62</v>
      </c>
      <c r="G20" s="149"/>
      <c r="H20" s="149"/>
      <c r="I20" s="79" t="str">
        <f t="shared" si="1"/>
        <v>III A</v>
      </c>
      <c r="J20" s="178" t="s">
        <v>595</v>
      </c>
    </row>
    <row r="21" spans="1:10" ht="18" customHeight="1">
      <c r="A21" s="19">
        <v>4</v>
      </c>
      <c r="B21" s="174" t="s">
        <v>29</v>
      </c>
      <c r="C21" s="175" t="s">
        <v>437</v>
      </c>
      <c r="D21" s="176" t="s">
        <v>438</v>
      </c>
      <c r="E21" s="177" t="s">
        <v>444</v>
      </c>
      <c r="F21" s="78">
        <v>11.8</v>
      </c>
      <c r="G21" s="149"/>
      <c r="H21" s="149"/>
      <c r="I21" s="79" t="str">
        <f t="shared" si="1"/>
        <v>II A</v>
      </c>
      <c r="J21" s="178" t="s">
        <v>427</v>
      </c>
    </row>
    <row r="22" spans="1:10" ht="18" customHeight="1">
      <c r="A22" s="19">
        <v>5</v>
      </c>
      <c r="B22" s="174" t="s">
        <v>121</v>
      </c>
      <c r="C22" s="175" t="s">
        <v>414</v>
      </c>
      <c r="D22" s="176">
        <v>38125</v>
      </c>
      <c r="E22" s="177" t="s">
        <v>412</v>
      </c>
      <c r="F22" s="78">
        <v>13.81</v>
      </c>
      <c r="G22" s="149"/>
      <c r="H22" s="78"/>
      <c r="I22" s="79" t="str">
        <f t="shared" si="1"/>
        <v>I JA</v>
      </c>
      <c r="J22" s="178" t="s">
        <v>413</v>
      </c>
    </row>
    <row r="23" spans="1:10" ht="18" customHeight="1">
      <c r="A23" s="19">
        <v>6</v>
      </c>
      <c r="B23" s="174" t="s">
        <v>210</v>
      </c>
      <c r="C23" s="175" t="s">
        <v>211</v>
      </c>
      <c r="D23" s="176" t="s">
        <v>206</v>
      </c>
      <c r="E23" s="177" t="s">
        <v>203</v>
      </c>
      <c r="F23" s="78">
        <v>14.12</v>
      </c>
      <c r="G23" s="149"/>
      <c r="H23" s="78"/>
      <c r="I23" s="79" t="str">
        <f t="shared" si="1"/>
        <v>II JA</v>
      </c>
      <c r="J23" s="178" t="s">
        <v>204</v>
      </c>
    </row>
    <row r="24" spans="1:10" ht="18" customHeight="1">
      <c r="A24" s="19">
        <v>7</v>
      </c>
      <c r="B24" s="174" t="s">
        <v>59</v>
      </c>
      <c r="C24" s="175" t="s">
        <v>307</v>
      </c>
      <c r="D24" s="176" t="s">
        <v>300</v>
      </c>
      <c r="E24" s="177" t="s">
        <v>301</v>
      </c>
      <c r="F24" s="78">
        <v>12.7</v>
      </c>
      <c r="G24" s="149"/>
      <c r="H24" s="75"/>
      <c r="I24" s="79" t="str">
        <f t="shared" si="1"/>
        <v>III A</v>
      </c>
      <c r="J24" s="178" t="s">
        <v>302</v>
      </c>
    </row>
    <row r="25" spans="1:10" ht="18" customHeight="1">
      <c r="A25" s="19">
        <v>8</v>
      </c>
      <c r="B25" s="174" t="s">
        <v>390</v>
      </c>
      <c r="C25" s="175" t="s">
        <v>579</v>
      </c>
      <c r="D25" s="176" t="s">
        <v>300</v>
      </c>
      <c r="E25" s="177" t="s">
        <v>575</v>
      </c>
      <c r="F25" s="157">
        <v>13.76</v>
      </c>
      <c r="G25" s="149"/>
      <c r="H25" s="149"/>
      <c r="I25" s="79" t="str">
        <f t="shared" si="1"/>
        <v>I JA</v>
      </c>
      <c r="J25" s="178" t="s">
        <v>576</v>
      </c>
    </row>
    <row r="26" spans="1:10" s="45" customFormat="1" ht="16.5" thickBot="1">
      <c r="A26" s="30"/>
      <c r="B26" s="31">
        <v>3</v>
      </c>
      <c r="C26" s="31" t="s">
        <v>736</v>
      </c>
      <c r="D26" s="47"/>
      <c r="E26" s="34"/>
      <c r="F26" s="59"/>
      <c r="G26" s="58"/>
      <c r="H26" s="59"/>
      <c r="I26" s="55"/>
      <c r="J26" s="30"/>
    </row>
    <row r="27" spans="1:10" s="17" customFormat="1" ht="18" customHeight="1" thickBot="1">
      <c r="A27" s="13" t="s">
        <v>182</v>
      </c>
      <c r="B27" s="14" t="s">
        <v>0</v>
      </c>
      <c r="C27" s="15" t="s">
        <v>1</v>
      </c>
      <c r="D27" s="51" t="s">
        <v>8</v>
      </c>
      <c r="E27" s="38" t="s">
        <v>2</v>
      </c>
      <c r="F27" s="60" t="s">
        <v>5</v>
      </c>
      <c r="G27" s="60" t="s">
        <v>101</v>
      </c>
      <c r="H27" s="60" t="s">
        <v>101</v>
      </c>
      <c r="I27" s="46" t="s">
        <v>10</v>
      </c>
      <c r="J27" s="39" t="s">
        <v>4</v>
      </c>
    </row>
    <row r="28" spans="1:10" ht="18" customHeight="1">
      <c r="A28" s="19">
        <v>1</v>
      </c>
      <c r="B28" s="174"/>
      <c r="C28" s="175"/>
      <c r="D28" s="176"/>
      <c r="E28" s="177"/>
      <c r="F28" s="78"/>
      <c r="G28" s="149"/>
      <c r="H28" s="78"/>
      <c r="I28" s="156">
        <f aca="true" t="shared" si="2" ref="I28:I35">IF(ISBLANK(F28),"",IF(F28&lt;=10.9,"KSM",IF(F28&lt;=11.35,"I A",IF(F28&lt;=12,"II A",IF(F28&lt;=13,"III A",IF(F28&lt;=14,"I JA",IF(F28&lt;=14.8,"II JA",IF(F28&lt;=15.5,"III JA"))))))))</f>
      </c>
      <c r="J28" s="178"/>
    </row>
    <row r="29" spans="1:10" ht="18" customHeight="1">
      <c r="A29" s="19">
        <v>2</v>
      </c>
      <c r="B29" s="174" t="s">
        <v>142</v>
      </c>
      <c r="C29" s="175" t="s">
        <v>341</v>
      </c>
      <c r="D29" s="176" t="s">
        <v>342</v>
      </c>
      <c r="E29" s="177" t="s">
        <v>339</v>
      </c>
      <c r="F29" s="78">
        <v>12.37</v>
      </c>
      <c r="G29" s="149"/>
      <c r="H29" s="149"/>
      <c r="I29" s="79" t="str">
        <f t="shared" si="2"/>
        <v>III A</v>
      </c>
      <c r="J29" s="178" t="s">
        <v>340</v>
      </c>
    </row>
    <row r="30" spans="1:10" ht="18" customHeight="1">
      <c r="A30" s="19">
        <v>3</v>
      </c>
      <c r="B30" s="174" t="s">
        <v>143</v>
      </c>
      <c r="C30" s="175" t="s">
        <v>308</v>
      </c>
      <c r="D30" s="176" t="s">
        <v>303</v>
      </c>
      <c r="E30" s="177" t="s">
        <v>301</v>
      </c>
      <c r="F30" s="78">
        <v>12.18</v>
      </c>
      <c r="G30" s="149"/>
      <c r="H30" s="78"/>
      <c r="I30" s="79" t="str">
        <f t="shared" si="2"/>
        <v>III A</v>
      </c>
      <c r="J30" s="178" t="s">
        <v>302</v>
      </c>
    </row>
    <row r="31" spans="1:10" ht="18" customHeight="1">
      <c r="A31" s="19">
        <v>4</v>
      </c>
      <c r="B31" s="174" t="s">
        <v>621</v>
      </c>
      <c r="C31" s="175" t="s">
        <v>622</v>
      </c>
      <c r="D31" s="176" t="s">
        <v>288</v>
      </c>
      <c r="E31" s="177" t="s">
        <v>605</v>
      </c>
      <c r="F31" s="157">
        <v>12.84</v>
      </c>
      <c r="G31" s="149"/>
      <c r="H31" s="149"/>
      <c r="I31" s="79" t="str">
        <f t="shared" si="2"/>
        <v>III A</v>
      </c>
      <c r="J31" s="178" t="s">
        <v>606</v>
      </c>
    </row>
    <row r="32" spans="1:10" ht="18" customHeight="1">
      <c r="A32" s="19">
        <v>5</v>
      </c>
      <c r="B32" s="174" t="s">
        <v>34</v>
      </c>
      <c r="C32" s="175" t="s">
        <v>712</v>
      </c>
      <c r="D32" s="176">
        <v>38230</v>
      </c>
      <c r="E32" s="177" t="s">
        <v>703</v>
      </c>
      <c r="F32" s="78">
        <v>12.99</v>
      </c>
      <c r="G32" s="149"/>
      <c r="H32" s="75"/>
      <c r="I32" s="79" t="str">
        <f t="shared" si="2"/>
        <v>III A</v>
      </c>
      <c r="J32" s="178" t="s">
        <v>705</v>
      </c>
    </row>
    <row r="33" spans="1:10" ht="18" customHeight="1">
      <c r="A33" s="19">
        <v>6</v>
      </c>
      <c r="B33" s="174" t="s">
        <v>104</v>
      </c>
      <c r="C33" s="175" t="s">
        <v>719</v>
      </c>
      <c r="D33" s="176">
        <v>38244</v>
      </c>
      <c r="E33" s="177" t="s">
        <v>545</v>
      </c>
      <c r="F33" s="157">
        <v>13.9</v>
      </c>
      <c r="G33" s="149"/>
      <c r="H33" s="149"/>
      <c r="I33" s="79" t="str">
        <f t="shared" si="2"/>
        <v>I JA</v>
      </c>
      <c r="J33" s="178" t="s">
        <v>544</v>
      </c>
    </row>
    <row r="34" spans="1:10" ht="18" customHeight="1">
      <c r="A34" s="19">
        <v>7</v>
      </c>
      <c r="B34" s="174" t="s">
        <v>157</v>
      </c>
      <c r="C34" s="175" t="s">
        <v>260</v>
      </c>
      <c r="D34" s="176" t="s">
        <v>261</v>
      </c>
      <c r="E34" s="177" t="s">
        <v>239</v>
      </c>
      <c r="F34" s="78" t="s">
        <v>739</v>
      </c>
      <c r="G34" s="149"/>
      <c r="H34" s="149"/>
      <c r="I34" s="156" t="b">
        <f t="shared" si="2"/>
        <v>0</v>
      </c>
      <c r="J34" s="178" t="s">
        <v>250</v>
      </c>
    </row>
    <row r="35" spans="1:10" ht="18" customHeight="1">
      <c r="A35" s="19">
        <v>8</v>
      </c>
      <c r="B35" s="174" t="s">
        <v>265</v>
      </c>
      <c r="C35" s="175" t="s">
        <v>349</v>
      </c>
      <c r="D35" s="176" t="s">
        <v>350</v>
      </c>
      <c r="E35" s="177" t="s">
        <v>351</v>
      </c>
      <c r="F35" s="75">
        <v>12.69</v>
      </c>
      <c r="G35" s="149"/>
      <c r="H35" s="75"/>
      <c r="I35" s="79" t="str">
        <f t="shared" si="2"/>
        <v>III A</v>
      </c>
      <c r="J35" s="178" t="s">
        <v>352</v>
      </c>
    </row>
    <row r="36" spans="1:9" s="31" customFormat="1" ht="15.75">
      <c r="A36" s="181" t="s">
        <v>177</v>
      </c>
      <c r="C36" s="34"/>
      <c r="D36" s="47"/>
      <c r="E36" s="43"/>
      <c r="F36" s="76"/>
      <c r="G36" s="76"/>
      <c r="H36" s="76"/>
      <c r="I36" s="52"/>
    </row>
    <row r="37" spans="1:9" s="31" customFormat="1" ht="15.75">
      <c r="A37" s="31" t="s">
        <v>180</v>
      </c>
      <c r="C37" s="34"/>
      <c r="D37" s="47"/>
      <c r="E37" s="43"/>
      <c r="F37" s="33"/>
      <c r="G37" s="33"/>
      <c r="H37" s="33"/>
      <c r="I37" s="126"/>
    </row>
    <row r="38" spans="1:9" s="24" customFormat="1" ht="12" customHeight="1">
      <c r="A38" s="22"/>
      <c r="B38" s="22"/>
      <c r="C38" s="23"/>
      <c r="D38" s="48"/>
      <c r="E38" s="27"/>
      <c r="F38" s="57"/>
      <c r="G38" s="57"/>
      <c r="H38" s="57"/>
      <c r="I38" s="53"/>
    </row>
    <row r="39" spans="2:9" s="22" customFormat="1" ht="12.75">
      <c r="B39" s="23"/>
      <c r="D39" s="49"/>
      <c r="E39" s="35"/>
      <c r="F39" s="58"/>
      <c r="G39" s="58"/>
      <c r="H39" s="58"/>
      <c r="I39" s="54"/>
    </row>
    <row r="40" spans="2:9" s="30" customFormat="1" ht="15.75">
      <c r="B40" s="31" t="s">
        <v>49</v>
      </c>
      <c r="C40" s="31"/>
      <c r="D40" s="48"/>
      <c r="E40" s="37"/>
      <c r="F40" s="58"/>
      <c r="G40" s="58"/>
      <c r="H40" s="58"/>
      <c r="I40" s="54"/>
    </row>
    <row r="41" spans="1:10" s="45" customFormat="1" ht="16.5" thickBot="1">
      <c r="A41" s="30"/>
      <c r="B41" s="31">
        <v>4</v>
      </c>
      <c r="C41" s="31" t="s">
        <v>736</v>
      </c>
      <c r="D41" s="47"/>
      <c r="E41" s="34"/>
      <c r="F41" s="59"/>
      <c r="G41" s="58"/>
      <c r="H41" s="59"/>
      <c r="I41" s="55"/>
      <c r="J41" s="30"/>
    </row>
    <row r="42" spans="1:10" s="17" customFormat="1" ht="18" customHeight="1" thickBot="1">
      <c r="A42" s="13" t="s">
        <v>182</v>
      </c>
      <c r="B42" s="14" t="s">
        <v>0</v>
      </c>
      <c r="C42" s="15" t="s">
        <v>1</v>
      </c>
      <c r="D42" s="51" t="s">
        <v>8</v>
      </c>
      <c r="E42" s="38" t="s">
        <v>2</v>
      </c>
      <c r="F42" s="60" t="s">
        <v>5</v>
      </c>
      <c r="G42" s="60" t="s">
        <v>101</v>
      </c>
      <c r="H42" s="60" t="s">
        <v>101</v>
      </c>
      <c r="I42" s="46" t="s">
        <v>10</v>
      </c>
      <c r="J42" s="39" t="s">
        <v>4</v>
      </c>
    </row>
    <row r="43" spans="1:10" ht="18" customHeight="1">
      <c r="A43" s="19">
        <v>1</v>
      </c>
      <c r="B43" s="174"/>
      <c r="C43" s="175"/>
      <c r="D43" s="176"/>
      <c r="E43" s="177"/>
      <c r="F43" s="78"/>
      <c r="G43" s="149"/>
      <c r="H43" s="149"/>
      <c r="I43" s="156">
        <f aca="true" t="shared" si="3" ref="I43:I50">IF(ISBLANK(F43),"",IF(F43&lt;=10.9,"KSM",IF(F43&lt;=11.35,"I A",IF(F43&lt;=12,"II A",IF(F43&lt;=13,"III A",IF(F43&lt;=14,"I JA",IF(F43&lt;=14.8,"II JA",IF(F43&lt;=15.5,"III JA"))))))))</f>
      </c>
      <c r="J43" s="178"/>
    </row>
    <row r="44" spans="1:10" ht="18" customHeight="1">
      <c r="A44" s="19">
        <v>2</v>
      </c>
      <c r="B44" s="174" t="s">
        <v>93</v>
      </c>
      <c r="C44" s="175" t="s">
        <v>487</v>
      </c>
      <c r="D44" s="176" t="s">
        <v>488</v>
      </c>
      <c r="E44" s="177" t="s">
        <v>494</v>
      </c>
      <c r="F44" s="78">
        <v>12.35</v>
      </c>
      <c r="G44" s="149"/>
      <c r="H44" s="78"/>
      <c r="I44" s="79" t="str">
        <f t="shared" si="3"/>
        <v>III A</v>
      </c>
      <c r="J44" s="178" t="s">
        <v>486</v>
      </c>
    </row>
    <row r="45" spans="1:10" ht="18" customHeight="1">
      <c r="A45" s="19">
        <v>3</v>
      </c>
      <c r="B45" s="174" t="s">
        <v>59</v>
      </c>
      <c r="C45" s="175" t="s">
        <v>623</v>
      </c>
      <c r="D45" s="176" t="s">
        <v>624</v>
      </c>
      <c r="E45" s="177" t="s">
        <v>605</v>
      </c>
      <c r="F45" s="78">
        <v>12.81</v>
      </c>
      <c r="G45" s="149"/>
      <c r="H45" s="149"/>
      <c r="I45" s="79" t="str">
        <f t="shared" si="3"/>
        <v>III A</v>
      </c>
      <c r="J45" s="178" t="s">
        <v>606</v>
      </c>
    </row>
    <row r="46" spans="1:10" ht="18" customHeight="1">
      <c r="A46" s="19">
        <v>4</v>
      </c>
      <c r="B46" s="174" t="s">
        <v>640</v>
      </c>
      <c r="C46" s="175" t="s">
        <v>641</v>
      </c>
      <c r="D46" s="176" t="s">
        <v>238</v>
      </c>
      <c r="E46" s="177" t="s">
        <v>631</v>
      </c>
      <c r="F46" s="157">
        <v>13.86</v>
      </c>
      <c r="G46" s="149"/>
      <c r="H46" s="149"/>
      <c r="I46" s="79" t="str">
        <f t="shared" si="3"/>
        <v>I JA</v>
      </c>
      <c r="J46" s="178" t="s">
        <v>632</v>
      </c>
    </row>
    <row r="47" spans="1:10" ht="18" customHeight="1">
      <c r="A47" s="19">
        <v>5</v>
      </c>
      <c r="B47" s="174" t="s">
        <v>46</v>
      </c>
      <c r="C47" s="175" t="s">
        <v>209</v>
      </c>
      <c r="D47" s="176" t="s">
        <v>205</v>
      </c>
      <c r="E47" s="177" t="s">
        <v>203</v>
      </c>
      <c r="F47" s="157">
        <v>13.04</v>
      </c>
      <c r="G47" s="149"/>
      <c r="H47" s="149"/>
      <c r="I47" s="79" t="str">
        <f t="shared" si="3"/>
        <v>I JA</v>
      </c>
      <c r="J47" s="178" t="s">
        <v>204</v>
      </c>
    </row>
    <row r="48" spans="1:10" ht="18" customHeight="1">
      <c r="A48" s="19">
        <v>6</v>
      </c>
      <c r="B48" s="174" t="s">
        <v>108</v>
      </c>
      <c r="C48" s="175" t="s">
        <v>715</v>
      </c>
      <c r="D48" s="176">
        <v>38565</v>
      </c>
      <c r="E48" s="177" t="s">
        <v>703</v>
      </c>
      <c r="F48" s="78">
        <v>13.45</v>
      </c>
      <c r="G48" s="149"/>
      <c r="H48" s="78"/>
      <c r="I48" s="79" t="str">
        <f t="shared" si="3"/>
        <v>I JA</v>
      </c>
      <c r="J48" s="178" t="s">
        <v>705</v>
      </c>
    </row>
    <row r="49" spans="1:10" ht="18" customHeight="1">
      <c r="A49" s="19">
        <v>7</v>
      </c>
      <c r="B49" s="174" t="s">
        <v>628</v>
      </c>
      <c r="C49" s="175" t="s">
        <v>629</v>
      </c>
      <c r="D49" s="176" t="s">
        <v>630</v>
      </c>
      <c r="E49" s="177" t="s">
        <v>631</v>
      </c>
      <c r="F49" s="78">
        <v>13.4</v>
      </c>
      <c r="G49" s="149"/>
      <c r="H49" s="149"/>
      <c r="I49" s="79" t="str">
        <f t="shared" si="3"/>
        <v>I JA</v>
      </c>
      <c r="J49" s="178" t="s">
        <v>632</v>
      </c>
    </row>
    <row r="50" spans="1:10" ht="18" customHeight="1">
      <c r="A50" s="19">
        <v>8</v>
      </c>
      <c r="B50" s="174" t="s">
        <v>569</v>
      </c>
      <c r="C50" s="175" t="s">
        <v>568</v>
      </c>
      <c r="D50" s="176">
        <v>38813</v>
      </c>
      <c r="E50" s="177" t="s">
        <v>564</v>
      </c>
      <c r="F50" s="157">
        <v>14.07</v>
      </c>
      <c r="G50" s="149"/>
      <c r="H50" s="149"/>
      <c r="I50" s="79" t="str">
        <f t="shared" si="3"/>
        <v>II JA</v>
      </c>
      <c r="J50" s="178" t="s">
        <v>565</v>
      </c>
    </row>
  </sheetData>
  <sheetProtection/>
  <printOptions horizontalCentered="1"/>
  <pageMargins left="0.3937007874015748" right="0.3937007874015748" top="0.2362204724409449" bottom="0.15748031496062992" header="0.2362204724409449" footer="0.1574803149606299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9">
      <selection activeCell="A6" sqref="A6"/>
    </sheetView>
  </sheetViews>
  <sheetFormatPr defaultColWidth="9.140625" defaultRowHeight="12.75"/>
  <cols>
    <col min="1" max="1" width="5.7109375" style="22" customWidth="1"/>
    <col min="2" max="2" width="11.140625" style="22" customWidth="1"/>
    <col min="3" max="3" width="15.421875" style="22" bestFit="1" customWidth="1"/>
    <col min="4" max="4" width="10.7109375" style="49" customWidth="1"/>
    <col min="5" max="5" width="36.140625" style="35" bestFit="1" customWidth="1"/>
    <col min="6" max="6" width="6.421875" style="54" bestFit="1" customWidth="1"/>
    <col min="7" max="7" width="8.140625" style="58" customWidth="1"/>
    <col min="8" max="8" width="5.140625" style="58" hidden="1" customWidth="1"/>
    <col min="9" max="9" width="8.140625" style="58" customWidth="1"/>
    <col min="10" max="10" width="5.140625" style="58" hidden="1" customWidth="1"/>
    <col min="11" max="11" width="6.421875" style="54" bestFit="1" customWidth="1"/>
    <col min="12" max="12" width="21.140625" style="24" bestFit="1" customWidth="1"/>
    <col min="13" max="16384" width="9.140625" style="21" customWidth="1"/>
  </cols>
  <sheetData>
    <row r="1" spans="1:11" s="31" customFormat="1" ht="15.75">
      <c r="A1" s="181" t="s">
        <v>177</v>
      </c>
      <c r="C1" s="34"/>
      <c r="D1" s="47"/>
      <c r="E1" s="43"/>
      <c r="F1" s="33"/>
      <c r="G1" s="76"/>
      <c r="H1" s="76"/>
      <c r="I1" s="76"/>
      <c r="J1" s="76"/>
      <c r="K1" s="52"/>
    </row>
    <row r="2" spans="1:11" s="31" customFormat="1" ht="15.75">
      <c r="A2" s="31" t="s">
        <v>180</v>
      </c>
      <c r="C2" s="34"/>
      <c r="D2" s="47"/>
      <c r="E2" s="43"/>
      <c r="F2" s="76"/>
      <c r="G2" s="33"/>
      <c r="H2" s="33"/>
      <c r="I2" s="33"/>
      <c r="J2" s="33"/>
      <c r="K2" s="126"/>
    </row>
    <row r="3" spans="1:11" s="24" customFormat="1" ht="12" customHeight="1">
      <c r="A3" s="22"/>
      <c r="B3" s="22"/>
      <c r="C3" s="23"/>
      <c r="D3" s="48"/>
      <c r="E3" s="27"/>
      <c r="F3" s="53"/>
      <c r="G3" s="57"/>
      <c r="H3" s="57"/>
      <c r="I3" s="57"/>
      <c r="J3" s="57"/>
      <c r="K3" s="53"/>
    </row>
    <row r="4" spans="2:11" s="22" customFormat="1" ht="12.75">
      <c r="B4" s="23"/>
      <c r="D4" s="49"/>
      <c r="E4" s="35"/>
      <c r="F4" s="54"/>
      <c r="G4" s="58"/>
      <c r="H4" s="58"/>
      <c r="I4" s="58"/>
      <c r="J4" s="58"/>
      <c r="K4" s="54"/>
    </row>
    <row r="5" spans="2:11" s="30" customFormat="1" ht="15.75">
      <c r="B5" s="31" t="s">
        <v>49</v>
      </c>
      <c r="C5" s="31"/>
      <c r="D5" s="48"/>
      <c r="E5" s="37"/>
      <c r="F5" s="54"/>
      <c r="G5" s="58"/>
      <c r="H5" s="58"/>
      <c r="I5" s="58"/>
      <c r="J5" s="58"/>
      <c r="K5" s="54"/>
    </row>
    <row r="6" spans="1:12" s="45" customFormat="1" ht="16.5" thickBot="1">
      <c r="A6" s="30"/>
      <c r="B6" s="31"/>
      <c r="C6" s="31"/>
      <c r="D6" s="47"/>
      <c r="E6" s="34"/>
      <c r="F6" s="55"/>
      <c r="G6" s="59"/>
      <c r="H6" s="58"/>
      <c r="I6" s="59"/>
      <c r="J6" s="59"/>
      <c r="K6" s="55"/>
      <c r="L6" s="30"/>
    </row>
    <row r="7" spans="1:12" s="17" customFormat="1" ht="18" customHeight="1" thickBot="1">
      <c r="A7" s="13" t="s">
        <v>16</v>
      </c>
      <c r="B7" s="14" t="s">
        <v>0</v>
      </c>
      <c r="C7" s="15" t="s">
        <v>1</v>
      </c>
      <c r="D7" s="51" t="s">
        <v>8</v>
      </c>
      <c r="E7" s="38" t="s">
        <v>2</v>
      </c>
      <c r="F7" s="56" t="s">
        <v>17</v>
      </c>
      <c r="G7" s="60" t="s">
        <v>5</v>
      </c>
      <c r="H7" s="60" t="s">
        <v>101</v>
      </c>
      <c r="I7" s="60" t="s">
        <v>9</v>
      </c>
      <c r="J7" s="60" t="s">
        <v>101</v>
      </c>
      <c r="K7" s="46" t="s">
        <v>10</v>
      </c>
      <c r="L7" s="39" t="s">
        <v>4</v>
      </c>
    </row>
    <row r="8" spans="1:12" ht="18" customHeight="1">
      <c r="A8" s="19">
        <v>1</v>
      </c>
      <c r="B8" s="174" t="s">
        <v>29</v>
      </c>
      <c r="C8" s="175" t="s">
        <v>437</v>
      </c>
      <c r="D8" s="176" t="s">
        <v>438</v>
      </c>
      <c r="E8" s="177" t="s">
        <v>444</v>
      </c>
      <c r="F8" s="170">
        <v>25</v>
      </c>
      <c r="G8" s="78">
        <v>11.8</v>
      </c>
      <c r="H8" s="149"/>
      <c r="I8" s="194">
        <v>11.84</v>
      </c>
      <c r="J8" s="149"/>
      <c r="K8" s="79" t="str">
        <f aca="true" t="shared" si="0" ref="K8:K36">IF(ISBLANK(G8),"",IF(G8&lt;=10.9,"KSM",IF(G8&lt;=11.35,"I A",IF(G8&lt;=12,"II A",IF(G8&lt;=13,"III A",IF(G8&lt;=14,"I JA",IF(G8&lt;=14.8,"II JA",IF(G8&lt;=15.5,"III JA"))))))))</f>
        <v>II A</v>
      </c>
      <c r="L8" s="178" t="s">
        <v>427</v>
      </c>
    </row>
    <row r="9" spans="1:12" ht="18" customHeight="1">
      <c r="A9" s="19">
        <v>2</v>
      </c>
      <c r="B9" s="174" t="s">
        <v>99</v>
      </c>
      <c r="C9" s="175" t="s">
        <v>447</v>
      </c>
      <c r="D9" s="176" t="s">
        <v>448</v>
      </c>
      <c r="E9" s="177" t="s">
        <v>471</v>
      </c>
      <c r="F9" s="170">
        <v>22</v>
      </c>
      <c r="G9" s="194">
        <v>11.86</v>
      </c>
      <c r="H9" s="149"/>
      <c r="I9" s="78">
        <v>11.85</v>
      </c>
      <c r="J9" s="149"/>
      <c r="K9" s="79" t="str">
        <f t="shared" si="0"/>
        <v>II A</v>
      </c>
      <c r="L9" s="178" t="s">
        <v>449</v>
      </c>
    </row>
    <row r="10" spans="1:12" ht="18" customHeight="1">
      <c r="A10" s="19">
        <v>3</v>
      </c>
      <c r="B10" s="174" t="s">
        <v>143</v>
      </c>
      <c r="C10" s="175" t="s">
        <v>308</v>
      </c>
      <c r="D10" s="176" t="s">
        <v>303</v>
      </c>
      <c r="E10" s="177" t="s">
        <v>301</v>
      </c>
      <c r="F10" s="170">
        <v>19</v>
      </c>
      <c r="G10" s="194">
        <v>12.18</v>
      </c>
      <c r="H10" s="149"/>
      <c r="I10" s="78">
        <v>12.07</v>
      </c>
      <c r="J10" s="78"/>
      <c r="K10" s="79" t="str">
        <f t="shared" si="0"/>
        <v>III A</v>
      </c>
      <c r="L10" s="178" t="s">
        <v>302</v>
      </c>
    </row>
    <row r="11" spans="1:12" ht="18" customHeight="1">
      <c r="A11" s="19">
        <v>4</v>
      </c>
      <c r="B11" s="174" t="s">
        <v>35</v>
      </c>
      <c r="C11" s="175" t="s">
        <v>254</v>
      </c>
      <c r="D11" s="176" t="s">
        <v>255</v>
      </c>
      <c r="E11" s="177" t="s">
        <v>239</v>
      </c>
      <c r="F11" s="170">
        <v>17</v>
      </c>
      <c r="G11" s="194">
        <v>12.32</v>
      </c>
      <c r="H11" s="149"/>
      <c r="I11" s="78">
        <v>12.24</v>
      </c>
      <c r="J11" s="149"/>
      <c r="K11" s="79" t="str">
        <f t="shared" si="0"/>
        <v>III A</v>
      </c>
      <c r="L11" s="178" t="s">
        <v>250</v>
      </c>
    </row>
    <row r="12" spans="1:12" ht="18" customHeight="1">
      <c r="A12" s="19">
        <v>5</v>
      </c>
      <c r="B12" s="174" t="s">
        <v>93</v>
      </c>
      <c r="C12" s="175" t="s">
        <v>487</v>
      </c>
      <c r="D12" s="176" t="s">
        <v>488</v>
      </c>
      <c r="E12" s="177" t="s">
        <v>494</v>
      </c>
      <c r="F12" s="170">
        <v>16</v>
      </c>
      <c r="G12" s="78">
        <v>12.35</v>
      </c>
      <c r="H12" s="149"/>
      <c r="I12" s="194">
        <v>12.43</v>
      </c>
      <c r="J12" s="78"/>
      <c r="K12" s="79" t="str">
        <f t="shared" si="0"/>
        <v>III A</v>
      </c>
      <c r="L12" s="178" t="s">
        <v>486</v>
      </c>
    </row>
    <row r="13" spans="1:12" ht="18" customHeight="1">
      <c r="A13" s="19">
        <v>6</v>
      </c>
      <c r="B13" s="174" t="s">
        <v>142</v>
      </c>
      <c r="C13" s="175" t="s">
        <v>341</v>
      </c>
      <c r="D13" s="176" t="s">
        <v>342</v>
      </c>
      <c r="E13" s="177" t="s">
        <v>339</v>
      </c>
      <c r="F13" s="170">
        <v>15</v>
      </c>
      <c r="G13" s="78">
        <v>12.37</v>
      </c>
      <c r="H13" s="149"/>
      <c r="I13" s="194">
        <v>12.5</v>
      </c>
      <c r="J13" s="149"/>
      <c r="K13" s="79" t="str">
        <f t="shared" si="0"/>
        <v>III A</v>
      </c>
      <c r="L13" s="178" t="s">
        <v>340</v>
      </c>
    </row>
    <row r="14" spans="1:12" ht="18" customHeight="1">
      <c r="A14" s="19">
        <v>7</v>
      </c>
      <c r="B14" s="174" t="s">
        <v>59</v>
      </c>
      <c r="C14" s="175" t="s">
        <v>439</v>
      </c>
      <c r="D14" s="176" t="s">
        <v>440</v>
      </c>
      <c r="E14" s="177" t="s">
        <v>444</v>
      </c>
      <c r="F14" s="170">
        <v>14</v>
      </c>
      <c r="G14" s="182">
        <v>12.48</v>
      </c>
      <c r="H14" s="149"/>
      <c r="I14" s="194">
        <v>12.66</v>
      </c>
      <c r="J14" s="149"/>
      <c r="K14" s="79" t="str">
        <f t="shared" si="0"/>
        <v>III A</v>
      </c>
      <c r="L14" s="178" t="s">
        <v>427</v>
      </c>
    </row>
    <row r="15" spans="1:12" ht="18" customHeight="1">
      <c r="A15" s="19">
        <v>8</v>
      </c>
      <c r="B15" s="174" t="s">
        <v>121</v>
      </c>
      <c r="C15" s="175" t="s">
        <v>668</v>
      </c>
      <c r="D15" s="176" t="s">
        <v>664</v>
      </c>
      <c r="E15" s="177" t="s">
        <v>674</v>
      </c>
      <c r="F15" s="170">
        <v>13</v>
      </c>
      <c r="G15" s="78">
        <v>12.5</v>
      </c>
      <c r="H15" s="149"/>
      <c r="I15" s="194" t="s">
        <v>738</v>
      </c>
      <c r="J15" s="78"/>
      <c r="K15" s="79" t="str">
        <f t="shared" si="0"/>
        <v>III A</v>
      </c>
      <c r="L15" s="178" t="s">
        <v>675</v>
      </c>
    </row>
    <row r="16" spans="1:12" ht="18" customHeight="1">
      <c r="A16" s="19">
        <v>9</v>
      </c>
      <c r="B16" s="174" t="s">
        <v>593</v>
      </c>
      <c r="C16" s="175" t="s">
        <v>183</v>
      </c>
      <c r="D16" s="176" t="s">
        <v>521</v>
      </c>
      <c r="E16" s="177" t="s">
        <v>594</v>
      </c>
      <c r="F16" s="179">
        <v>12</v>
      </c>
      <c r="G16" s="157">
        <v>12.62</v>
      </c>
      <c r="H16" s="149"/>
      <c r="I16" s="78"/>
      <c r="J16" s="149"/>
      <c r="K16" s="79" t="str">
        <f t="shared" si="0"/>
        <v>III A</v>
      </c>
      <c r="L16" s="178" t="s">
        <v>595</v>
      </c>
    </row>
    <row r="17" spans="1:12" ht="18" customHeight="1">
      <c r="A17" s="19">
        <v>10</v>
      </c>
      <c r="B17" s="174" t="s">
        <v>265</v>
      </c>
      <c r="C17" s="175" t="s">
        <v>349</v>
      </c>
      <c r="D17" s="176" t="s">
        <v>350</v>
      </c>
      <c r="E17" s="177" t="s">
        <v>351</v>
      </c>
      <c r="F17" s="128">
        <v>11</v>
      </c>
      <c r="G17" s="75">
        <v>12.69</v>
      </c>
      <c r="H17" s="149"/>
      <c r="I17" s="75"/>
      <c r="J17" s="75"/>
      <c r="K17" s="79" t="str">
        <f t="shared" si="0"/>
        <v>III A</v>
      </c>
      <c r="L17" s="178" t="s">
        <v>352</v>
      </c>
    </row>
    <row r="18" spans="1:12" ht="18" customHeight="1">
      <c r="A18" s="19">
        <v>11</v>
      </c>
      <c r="B18" s="174" t="s">
        <v>59</v>
      </c>
      <c r="C18" s="175" t="s">
        <v>307</v>
      </c>
      <c r="D18" s="176" t="s">
        <v>300</v>
      </c>
      <c r="E18" s="177" t="s">
        <v>301</v>
      </c>
      <c r="F18" s="179">
        <v>10</v>
      </c>
      <c r="G18" s="78">
        <v>12.7</v>
      </c>
      <c r="H18" s="149"/>
      <c r="I18" s="78"/>
      <c r="J18" s="75"/>
      <c r="K18" s="79" t="str">
        <f t="shared" si="0"/>
        <v>III A</v>
      </c>
      <c r="L18" s="178" t="s">
        <v>302</v>
      </c>
    </row>
    <row r="19" spans="1:12" ht="18" customHeight="1">
      <c r="A19" s="19">
        <v>12</v>
      </c>
      <c r="B19" s="174" t="s">
        <v>336</v>
      </c>
      <c r="C19" s="175" t="s">
        <v>384</v>
      </c>
      <c r="D19" s="176" t="s">
        <v>385</v>
      </c>
      <c r="E19" s="177" t="s">
        <v>386</v>
      </c>
      <c r="F19" s="128">
        <v>9</v>
      </c>
      <c r="G19" s="75">
        <v>12.72</v>
      </c>
      <c r="H19" s="149"/>
      <c r="I19" s="78"/>
      <c r="J19" s="78"/>
      <c r="K19" s="79" t="str">
        <f t="shared" si="0"/>
        <v>III A</v>
      </c>
      <c r="L19" s="178" t="s">
        <v>387</v>
      </c>
    </row>
    <row r="20" spans="1:12" ht="18" customHeight="1">
      <c r="A20" s="19">
        <v>13</v>
      </c>
      <c r="B20" s="174" t="s">
        <v>457</v>
      </c>
      <c r="C20" s="175" t="s">
        <v>458</v>
      </c>
      <c r="D20" s="176" t="s">
        <v>459</v>
      </c>
      <c r="E20" s="177" t="s">
        <v>471</v>
      </c>
      <c r="F20" s="179">
        <v>8</v>
      </c>
      <c r="G20" s="78">
        <v>12.76</v>
      </c>
      <c r="H20" s="149"/>
      <c r="I20" s="78"/>
      <c r="J20" s="78"/>
      <c r="K20" s="79" t="str">
        <f t="shared" si="0"/>
        <v>III A</v>
      </c>
      <c r="L20" s="178" t="s">
        <v>449</v>
      </c>
    </row>
    <row r="21" spans="1:12" ht="18" customHeight="1">
      <c r="A21" s="19">
        <v>14</v>
      </c>
      <c r="B21" s="174" t="s">
        <v>59</v>
      </c>
      <c r="C21" s="175" t="s">
        <v>623</v>
      </c>
      <c r="D21" s="176" t="s">
        <v>624</v>
      </c>
      <c r="E21" s="177" t="s">
        <v>605</v>
      </c>
      <c r="F21" s="128">
        <v>7</v>
      </c>
      <c r="G21" s="78">
        <v>12.81</v>
      </c>
      <c r="H21" s="149"/>
      <c r="I21" s="78"/>
      <c r="J21" s="149"/>
      <c r="K21" s="79" t="str">
        <f t="shared" si="0"/>
        <v>III A</v>
      </c>
      <c r="L21" s="178" t="s">
        <v>606</v>
      </c>
    </row>
    <row r="22" spans="1:12" ht="18" customHeight="1">
      <c r="A22" s="19">
        <v>15</v>
      </c>
      <c r="B22" s="174" t="s">
        <v>621</v>
      </c>
      <c r="C22" s="175" t="s">
        <v>622</v>
      </c>
      <c r="D22" s="176" t="s">
        <v>288</v>
      </c>
      <c r="E22" s="177" t="s">
        <v>605</v>
      </c>
      <c r="F22" s="179">
        <v>6</v>
      </c>
      <c r="G22" s="157">
        <v>12.84</v>
      </c>
      <c r="H22" s="149"/>
      <c r="I22" s="78"/>
      <c r="J22" s="149"/>
      <c r="K22" s="79" t="str">
        <f t="shared" si="0"/>
        <v>III A</v>
      </c>
      <c r="L22" s="178" t="s">
        <v>606</v>
      </c>
    </row>
    <row r="23" spans="1:12" ht="18" customHeight="1">
      <c r="A23" s="19">
        <v>16</v>
      </c>
      <c r="B23" s="174" t="s">
        <v>114</v>
      </c>
      <c r="C23" s="175" t="s">
        <v>694</v>
      </c>
      <c r="D23" s="176" t="s">
        <v>695</v>
      </c>
      <c r="E23" s="177" t="s">
        <v>685</v>
      </c>
      <c r="F23" s="128">
        <v>5</v>
      </c>
      <c r="G23" s="78">
        <v>12.97</v>
      </c>
      <c r="H23" s="149"/>
      <c r="I23" s="78"/>
      <c r="J23" s="149"/>
      <c r="K23" s="79" t="str">
        <f t="shared" si="0"/>
        <v>III A</v>
      </c>
      <c r="L23" s="178" t="s">
        <v>686</v>
      </c>
    </row>
    <row r="24" spans="1:12" ht="18" customHeight="1">
      <c r="A24" s="19">
        <v>17</v>
      </c>
      <c r="B24" s="174" t="s">
        <v>34</v>
      </c>
      <c r="C24" s="175" t="s">
        <v>712</v>
      </c>
      <c r="D24" s="176">
        <v>38230</v>
      </c>
      <c r="E24" s="177" t="s">
        <v>703</v>
      </c>
      <c r="F24" s="179">
        <v>4</v>
      </c>
      <c r="G24" s="78">
        <v>12.99</v>
      </c>
      <c r="H24" s="149"/>
      <c r="I24" s="78"/>
      <c r="J24" s="75"/>
      <c r="K24" s="79" t="str">
        <f t="shared" si="0"/>
        <v>III A</v>
      </c>
      <c r="L24" s="178" t="s">
        <v>705</v>
      </c>
    </row>
    <row r="25" spans="1:12" ht="18" customHeight="1">
      <c r="A25" s="19">
        <v>18</v>
      </c>
      <c r="B25" s="174" t="s">
        <v>46</v>
      </c>
      <c r="C25" s="175" t="s">
        <v>209</v>
      </c>
      <c r="D25" s="176" t="s">
        <v>205</v>
      </c>
      <c r="E25" s="177" t="s">
        <v>203</v>
      </c>
      <c r="F25" s="128">
        <v>3</v>
      </c>
      <c r="G25" s="157">
        <v>13.04</v>
      </c>
      <c r="H25" s="149"/>
      <c r="I25" s="78"/>
      <c r="J25" s="149"/>
      <c r="K25" s="79" t="str">
        <f t="shared" si="0"/>
        <v>I JA</v>
      </c>
      <c r="L25" s="178" t="s">
        <v>204</v>
      </c>
    </row>
    <row r="26" spans="1:12" ht="18" customHeight="1">
      <c r="A26" s="19">
        <v>19</v>
      </c>
      <c r="B26" s="174" t="s">
        <v>108</v>
      </c>
      <c r="C26" s="175" t="s">
        <v>388</v>
      </c>
      <c r="D26" s="176" t="s">
        <v>389</v>
      </c>
      <c r="E26" s="177" t="s">
        <v>386</v>
      </c>
      <c r="F26" s="179">
        <v>2</v>
      </c>
      <c r="G26" s="78">
        <v>13.1</v>
      </c>
      <c r="H26" s="149"/>
      <c r="I26" s="78"/>
      <c r="J26" s="149"/>
      <c r="K26" s="79" t="str">
        <f t="shared" si="0"/>
        <v>I JA</v>
      </c>
      <c r="L26" s="178" t="s">
        <v>387</v>
      </c>
    </row>
    <row r="27" spans="1:12" ht="18" customHeight="1">
      <c r="A27" s="19">
        <v>20</v>
      </c>
      <c r="B27" s="174" t="s">
        <v>628</v>
      </c>
      <c r="C27" s="175" t="s">
        <v>629</v>
      </c>
      <c r="D27" s="176" t="s">
        <v>630</v>
      </c>
      <c r="E27" s="177" t="s">
        <v>631</v>
      </c>
      <c r="F27" s="128">
        <v>1</v>
      </c>
      <c r="G27" s="78">
        <v>13.4</v>
      </c>
      <c r="H27" s="149"/>
      <c r="I27" s="78"/>
      <c r="J27" s="149"/>
      <c r="K27" s="79" t="str">
        <f t="shared" si="0"/>
        <v>I JA</v>
      </c>
      <c r="L27" s="178" t="s">
        <v>632</v>
      </c>
    </row>
    <row r="28" spans="1:12" ht="18" customHeight="1">
      <c r="A28" s="19">
        <v>21</v>
      </c>
      <c r="B28" s="174" t="s">
        <v>108</v>
      </c>
      <c r="C28" s="175" t="s">
        <v>715</v>
      </c>
      <c r="D28" s="176">
        <v>38565</v>
      </c>
      <c r="E28" s="177" t="s">
        <v>703</v>
      </c>
      <c r="F28" s="155"/>
      <c r="G28" s="78">
        <v>13.45</v>
      </c>
      <c r="H28" s="149"/>
      <c r="I28" s="78"/>
      <c r="J28" s="78"/>
      <c r="K28" s="79" t="str">
        <f t="shared" si="0"/>
        <v>I JA</v>
      </c>
      <c r="L28" s="178" t="s">
        <v>705</v>
      </c>
    </row>
    <row r="29" spans="1:12" ht="18" customHeight="1">
      <c r="A29" s="19">
        <v>22</v>
      </c>
      <c r="B29" s="174" t="s">
        <v>130</v>
      </c>
      <c r="C29" s="175" t="s">
        <v>489</v>
      </c>
      <c r="D29" s="176" t="s">
        <v>348</v>
      </c>
      <c r="E29" s="177" t="s">
        <v>494</v>
      </c>
      <c r="F29" s="129"/>
      <c r="G29" s="78">
        <v>13.68</v>
      </c>
      <c r="H29" s="149"/>
      <c r="I29" s="78"/>
      <c r="J29" s="149"/>
      <c r="K29" s="79" t="str">
        <f t="shared" si="0"/>
        <v>I JA</v>
      </c>
      <c r="L29" s="178" t="s">
        <v>486</v>
      </c>
    </row>
    <row r="30" spans="1:12" ht="18" customHeight="1">
      <c r="A30" s="19">
        <v>23</v>
      </c>
      <c r="B30" s="174" t="s">
        <v>390</v>
      </c>
      <c r="C30" s="175" t="s">
        <v>579</v>
      </c>
      <c r="D30" s="176" t="s">
        <v>300</v>
      </c>
      <c r="E30" s="177" t="s">
        <v>575</v>
      </c>
      <c r="F30" s="155"/>
      <c r="G30" s="157">
        <v>13.76</v>
      </c>
      <c r="H30" s="149"/>
      <c r="I30" s="78"/>
      <c r="J30" s="149"/>
      <c r="K30" s="79" t="str">
        <f t="shared" si="0"/>
        <v>I JA</v>
      </c>
      <c r="L30" s="178" t="s">
        <v>576</v>
      </c>
    </row>
    <row r="31" spans="1:12" ht="18" customHeight="1">
      <c r="A31" s="19">
        <v>24</v>
      </c>
      <c r="B31" s="174" t="s">
        <v>121</v>
      </c>
      <c r="C31" s="175" t="s">
        <v>414</v>
      </c>
      <c r="D31" s="176">
        <v>38125</v>
      </c>
      <c r="E31" s="177" t="s">
        <v>412</v>
      </c>
      <c r="F31" s="155"/>
      <c r="G31" s="78">
        <v>13.81</v>
      </c>
      <c r="H31" s="149"/>
      <c r="I31" s="78"/>
      <c r="J31" s="78"/>
      <c r="K31" s="79" t="str">
        <f t="shared" si="0"/>
        <v>I JA</v>
      </c>
      <c r="L31" s="178" t="s">
        <v>413</v>
      </c>
    </row>
    <row r="32" spans="1:12" ht="18" customHeight="1">
      <c r="A32" s="19">
        <v>25</v>
      </c>
      <c r="B32" s="174" t="s">
        <v>640</v>
      </c>
      <c r="C32" s="175" t="s">
        <v>641</v>
      </c>
      <c r="D32" s="176" t="s">
        <v>238</v>
      </c>
      <c r="E32" s="177" t="s">
        <v>631</v>
      </c>
      <c r="F32" s="155"/>
      <c r="G32" s="157">
        <v>13.86</v>
      </c>
      <c r="H32" s="149"/>
      <c r="I32" s="78"/>
      <c r="J32" s="149"/>
      <c r="K32" s="79" t="str">
        <f t="shared" si="0"/>
        <v>I JA</v>
      </c>
      <c r="L32" s="178" t="s">
        <v>632</v>
      </c>
    </row>
    <row r="33" spans="1:12" ht="18" customHeight="1">
      <c r="A33" s="19">
        <v>26</v>
      </c>
      <c r="B33" s="174" t="s">
        <v>104</v>
      </c>
      <c r="C33" s="175" t="s">
        <v>719</v>
      </c>
      <c r="D33" s="176">
        <v>38244</v>
      </c>
      <c r="E33" s="177" t="s">
        <v>545</v>
      </c>
      <c r="F33" s="155"/>
      <c r="G33" s="157">
        <v>13.9</v>
      </c>
      <c r="H33" s="149"/>
      <c r="I33" s="78"/>
      <c r="J33" s="149"/>
      <c r="K33" s="79" t="str">
        <f t="shared" si="0"/>
        <v>I JA</v>
      </c>
      <c r="L33" s="178" t="s">
        <v>544</v>
      </c>
    </row>
    <row r="34" spans="1:12" ht="18" customHeight="1">
      <c r="A34" s="19">
        <v>27</v>
      </c>
      <c r="B34" s="174" t="s">
        <v>569</v>
      </c>
      <c r="C34" s="175" t="s">
        <v>568</v>
      </c>
      <c r="D34" s="176">
        <v>38813</v>
      </c>
      <c r="E34" s="177" t="s">
        <v>564</v>
      </c>
      <c r="F34" s="155"/>
      <c r="G34" s="157">
        <v>14.07</v>
      </c>
      <c r="H34" s="149"/>
      <c r="I34" s="78"/>
      <c r="J34" s="149"/>
      <c r="K34" s="79" t="str">
        <f t="shared" si="0"/>
        <v>II JA</v>
      </c>
      <c r="L34" s="178" t="s">
        <v>565</v>
      </c>
    </row>
    <row r="35" spans="1:12" ht="18" customHeight="1">
      <c r="A35" s="19">
        <v>28</v>
      </c>
      <c r="B35" s="174" t="s">
        <v>210</v>
      </c>
      <c r="C35" s="175" t="s">
        <v>211</v>
      </c>
      <c r="D35" s="176" t="s">
        <v>206</v>
      </c>
      <c r="E35" s="177" t="s">
        <v>203</v>
      </c>
      <c r="F35" s="155"/>
      <c r="G35" s="78">
        <v>14.12</v>
      </c>
      <c r="H35" s="149"/>
      <c r="I35" s="78"/>
      <c r="J35" s="78"/>
      <c r="K35" s="79" t="str">
        <f t="shared" si="0"/>
        <v>II JA</v>
      </c>
      <c r="L35" s="178" t="s">
        <v>204</v>
      </c>
    </row>
    <row r="36" spans="1:12" ht="18" customHeight="1">
      <c r="A36" s="19"/>
      <c r="B36" s="174" t="s">
        <v>157</v>
      </c>
      <c r="C36" s="175" t="s">
        <v>260</v>
      </c>
      <c r="D36" s="176" t="s">
        <v>261</v>
      </c>
      <c r="E36" s="177" t="s">
        <v>239</v>
      </c>
      <c r="F36" s="155"/>
      <c r="G36" s="78" t="s">
        <v>739</v>
      </c>
      <c r="H36" s="149"/>
      <c r="I36" s="78"/>
      <c r="J36" s="149"/>
      <c r="K36" s="156" t="b">
        <f t="shared" si="0"/>
        <v>0</v>
      </c>
      <c r="L36" s="178" t="s">
        <v>250</v>
      </c>
    </row>
  </sheetData>
  <sheetProtection/>
  <printOptions horizontalCentered="1"/>
  <pageMargins left="0.3937007874015748" right="0.3937007874015748" top="0.2362204724409449" bottom="0.15748031496062992" header="0.2362204724409449" footer="0.15748031496062992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2" customWidth="1"/>
    <col min="2" max="2" width="11.140625" style="22" customWidth="1"/>
    <col min="3" max="3" width="14.421875" style="22" bestFit="1" customWidth="1"/>
    <col min="4" max="4" width="10.7109375" style="49" customWidth="1"/>
    <col min="5" max="5" width="36.140625" style="35" bestFit="1" customWidth="1"/>
    <col min="6" max="6" width="9.140625" style="25" customWidth="1"/>
    <col min="7" max="7" width="6.421875" style="54" bestFit="1" customWidth="1"/>
    <col min="8" max="8" width="26.00390625" style="24" bestFit="1" customWidth="1"/>
    <col min="9" max="16384" width="9.140625" style="22" customWidth="1"/>
  </cols>
  <sheetData>
    <row r="1" spans="1:10" s="31" customFormat="1" ht="15.75">
      <c r="A1" s="181" t="s">
        <v>177</v>
      </c>
      <c r="C1" s="34"/>
      <c r="D1" s="47"/>
      <c r="E1" s="43"/>
      <c r="F1" s="76"/>
      <c r="G1" s="76"/>
      <c r="H1" s="76"/>
      <c r="I1" s="76"/>
      <c r="J1" s="52"/>
    </row>
    <row r="2" spans="1:10" s="31" customFormat="1" ht="15.75">
      <c r="A2" s="31" t="s">
        <v>180</v>
      </c>
      <c r="C2" s="34"/>
      <c r="D2" s="47"/>
      <c r="E2" s="43"/>
      <c r="F2" s="33"/>
      <c r="G2" s="33"/>
      <c r="H2" s="33"/>
      <c r="I2" s="33"/>
      <c r="J2" s="126"/>
    </row>
    <row r="3" spans="1:7" s="24" customFormat="1" ht="12" customHeight="1">
      <c r="A3" s="22"/>
      <c r="B3" s="22"/>
      <c r="C3" s="23"/>
      <c r="D3" s="48"/>
      <c r="E3" s="27"/>
      <c r="F3" s="28"/>
      <c r="G3" s="53"/>
    </row>
    <row r="4" spans="2:8" ht="12.75">
      <c r="B4" s="23"/>
      <c r="F4"/>
      <c r="H4" s="22"/>
    </row>
    <row r="5" spans="2:7" s="30" customFormat="1" ht="15.75">
      <c r="B5" s="31" t="s">
        <v>24</v>
      </c>
      <c r="C5" s="31"/>
      <c r="D5" s="48"/>
      <c r="E5" s="37"/>
      <c r="F5" s="25"/>
      <c r="G5" s="54"/>
    </row>
    <row r="6" spans="2:7" s="30" customFormat="1" ht="16.5" thickBot="1">
      <c r="B6" s="31">
        <v>1</v>
      </c>
      <c r="C6" s="31" t="s">
        <v>736</v>
      </c>
      <c r="D6" s="47"/>
      <c r="E6" s="34"/>
      <c r="F6" s="36"/>
      <c r="G6" s="55"/>
    </row>
    <row r="7" spans="1:8" s="16" customFormat="1" ht="18" customHeight="1" thickBot="1">
      <c r="A7" s="13" t="s">
        <v>182</v>
      </c>
      <c r="B7" s="14" t="s">
        <v>0</v>
      </c>
      <c r="C7" s="15" t="s">
        <v>1</v>
      </c>
      <c r="D7" s="51" t="s">
        <v>8</v>
      </c>
      <c r="E7" s="38" t="s">
        <v>2</v>
      </c>
      <c r="F7" s="60" t="s">
        <v>3</v>
      </c>
      <c r="G7" s="46" t="s">
        <v>10</v>
      </c>
      <c r="H7" s="39" t="s">
        <v>4</v>
      </c>
    </row>
    <row r="8" spans="1:8" ht="18" customHeight="1">
      <c r="A8" s="19">
        <v>1</v>
      </c>
      <c r="B8" s="174"/>
      <c r="C8" s="175"/>
      <c r="D8" s="176"/>
      <c r="E8" s="177"/>
      <c r="F8" s="127"/>
      <c r="G8" s="79">
        <f aca="true" t="shared" si="0" ref="G8:G15">IF(ISBLANK(F8),"",IF(F8&lt;=0.000659722222222222,"KSM",IF(F8&lt;=0.000695601851851852,"I A",IF(F8&lt;=0.000742361111111111,"II A",IF(F8&lt;=0.000811805555555556,"III A",IF(F8&lt;=0.00088125,"I JA",IF(F8&lt;=0.00093912037037037,"II JA",IF(F8&lt;=0.000973842592592593,"III JA"))))))))</f>
      </c>
      <c r="H8" s="178"/>
    </row>
    <row r="9" spans="1:8" ht="18" customHeight="1">
      <c r="A9" s="19">
        <v>2</v>
      </c>
      <c r="B9" s="174" t="s">
        <v>42</v>
      </c>
      <c r="C9" s="175" t="s">
        <v>403</v>
      </c>
      <c r="D9" s="176" t="s">
        <v>327</v>
      </c>
      <c r="E9" s="177" t="s">
        <v>401</v>
      </c>
      <c r="F9" s="127">
        <v>0.0008319444444444445</v>
      </c>
      <c r="G9" s="79" t="str">
        <f t="shared" si="0"/>
        <v>I JA</v>
      </c>
      <c r="H9" s="178" t="s">
        <v>402</v>
      </c>
    </row>
    <row r="10" spans="1:8" ht="18" customHeight="1">
      <c r="A10" s="19">
        <v>3</v>
      </c>
      <c r="B10" s="174" t="s">
        <v>145</v>
      </c>
      <c r="C10" s="175" t="s">
        <v>534</v>
      </c>
      <c r="D10" s="176" t="s">
        <v>535</v>
      </c>
      <c r="E10" s="177" t="s">
        <v>519</v>
      </c>
      <c r="F10" s="127">
        <v>0.0007842592592592593</v>
      </c>
      <c r="G10" s="79" t="str">
        <f t="shared" si="0"/>
        <v>III A</v>
      </c>
      <c r="H10" s="178" t="s">
        <v>520</v>
      </c>
    </row>
    <row r="11" spans="1:8" ht="18" customHeight="1">
      <c r="A11" s="19">
        <v>4</v>
      </c>
      <c r="B11" s="174" t="s">
        <v>107</v>
      </c>
      <c r="C11" s="175" t="s">
        <v>706</v>
      </c>
      <c r="D11" s="176">
        <v>38083</v>
      </c>
      <c r="E11" s="177" t="s">
        <v>703</v>
      </c>
      <c r="F11" s="127">
        <v>0.000732523148148148</v>
      </c>
      <c r="G11" s="79" t="str">
        <f t="shared" si="0"/>
        <v>II A</v>
      </c>
      <c r="H11" s="178" t="s">
        <v>704</v>
      </c>
    </row>
    <row r="12" spans="1:8" ht="18" customHeight="1">
      <c r="A12" s="19">
        <v>5</v>
      </c>
      <c r="B12" s="174" t="s">
        <v>37</v>
      </c>
      <c r="C12" s="175" t="s">
        <v>687</v>
      </c>
      <c r="D12" s="176" t="s">
        <v>688</v>
      </c>
      <c r="E12" s="177" t="s">
        <v>685</v>
      </c>
      <c r="F12" s="127">
        <v>0.0008541666666666667</v>
      </c>
      <c r="G12" s="79" t="str">
        <f t="shared" si="0"/>
        <v>I JA</v>
      </c>
      <c r="H12" s="178" t="s">
        <v>686</v>
      </c>
    </row>
    <row r="13" spans="1:8" ht="18" customHeight="1">
      <c r="A13" s="19">
        <v>6</v>
      </c>
      <c r="B13" s="174" t="s">
        <v>145</v>
      </c>
      <c r="C13" s="175" t="s">
        <v>287</v>
      </c>
      <c r="D13" s="176" t="s">
        <v>288</v>
      </c>
      <c r="E13" s="177" t="s">
        <v>52</v>
      </c>
      <c r="F13" s="127">
        <v>0.0009792824074074072</v>
      </c>
      <c r="G13" s="156" t="b">
        <f t="shared" si="0"/>
        <v>0</v>
      </c>
      <c r="H13" s="178" t="s">
        <v>61</v>
      </c>
    </row>
    <row r="14" spans="1:8" ht="18" customHeight="1">
      <c r="A14" s="19">
        <v>7</v>
      </c>
      <c r="B14" s="174" t="s">
        <v>278</v>
      </c>
      <c r="C14" s="175" t="s">
        <v>148</v>
      </c>
      <c r="D14" s="176">
        <v>38307</v>
      </c>
      <c r="E14" s="177" t="s">
        <v>383</v>
      </c>
      <c r="F14" s="127">
        <v>0.0008087962962962963</v>
      </c>
      <c r="G14" s="79" t="str">
        <f t="shared" si="0"/>
        <v>III A</v>
      </c>
      <c r="H14" s="178" t="s">
        <v>377</v>
      </c>
    </row>
    <row r="15" spans="1:8" ht="18" customHeight="1">
      <c r="A15" s="19">
        <v>8</v>
      </c>
      <c r="B15" s="174" t="s">
        <v>64</v>
      </c>
      <c r="C15" s="175" t="s">
        <v>72</v>
      </c>
      <c r="D15" s="176" t="s">
        <v>480</v>
      </c>
      <c r="E15" s="177" t="s">
        <v>481</v>
      </c>
      <c r="F15" s="127">
        <v>0.0008555555555555556</v>
      </c>
      <c r="G15" s="79" t="str">
        <f t="shared" si="0"/>
        <v>I JA</v>
      </c>
      <c r="H15" s="178" t="s">
        <v>473</v>
      </c>
    </row>
    <row r="16" spans="2:7" s="30" customFormat="1" ht="16.5" thickBot="1">
      <c r="B16" s="31">
        <v>2</v>
      </c>
      <c r="C16" s="31" t="s">
        <v>736</v>
      </c>
      <c r="D16" s="47"/>
      <c r="E16" s="34"/>
      <c r="F16" s="36"/>
      <c r="G16" s="55"/>
    </row>
    <row r="17" spans="1:8" s="16" customFormat="1" ht="18" customHeight="1" thickBot="1">
      <c r="A17" s="13" t="s">
        <v>182</v>
      </c>
      <c r="B17" s="14" t="s">
        <v>0</v>
      </c>
      <c r="C17" s="15" t="s">
        <v>1</v>
      </c>
      <c r="D17" s="51" t="s">
        <v>8</v>
      </c>
      <c r="E17" s="38" t="s">
        <v>2</v>
      </c>
      <c r="F17" s="60" t="s">
        <v>3</v>
      </c>
      <c r="G17" s="46" t="s">
        <v>10</v>
      </c>
      <c r="H17" s="39" t="s">
        <v>4</v>
      </c>
    </row>
    <row r="18" spans="1:8" ht="18" customHeight="1">
      <c r="A18" s="19">
        <v>1</v>
      </c>
      <c r="B18" s="174"/>
      <c r="C18" s="175"/>
      <c r="D18" s="176"/>
      <c r="E18" s="177"/>
      <c r="F18" s="127"/>
      <c r="G18" s="79">
        <f aca="true" t="shared" si="1" ref="G18:G25">IF(ISBLANK(F18),"",IF(F18&lt;=0.000659722222222222,"KSM",IF(F18&lt;=0.000695601851851852,"I A",IF(F18&lt;=0.000742361111111111,"II A",IF(F18&lt;=0.000811805555555556,"III A",IF(F18&lt;=0.00088125,"I JA",IF(F18&lt;=0.00093912037037037,"II JA",IF(F18&lt;=0.000973842592592593,"III JA"))))))))</f>
      </c>
      <c r="H18" s="178"/>
    </row>
    <row r="19" spans="1:8" ht="18" customHeight="1">
      <c r="A19" s="19">
        <v>2</v>
      </c>
      <c r="B19" s="174" t="s">
        <v>141</v>
      </c>
      <c r="C19" s="175" t="s">
        <v>248</v>
      </c>
      <c r="D19" s="176" t="s">
        <v>462</v>
      </c>
      <c r="E19" s="177" t="s">
        <v>471</v>
      </c>
      <c r="F19" s="127">
        <v>0.0007677083333333334</v>
      </c>
      <c r="G19" s="79" t="str">
        <f t="shared" si="1"/>
        <v>III A</v>
      </c>
      <c r="H19" s="178" t="s">
        <v>461</v>
      </c>
    </row>
    <row r="20" spans="1:8" ht="18" customHeight="1">
      <c r="A20" s="19">
        <v>3</v>
      </c>
      <c r="B20" s="174" t="s">
        <v>189</v>
      </c>
      <c r="C20" s="175" t="s">
        <v>190</v>
      </c>
      <c r="D20" s="176" t="s">
        <v>191</v>
      </c>
      <c r="E20" s="177" t="s">
        <v>187</v>
      </c>
      <c r="F20" s="127">
        <v>0.0007976851851851852</v>
      </c>
      <c r="G20" s="79" t="str">
        <f t="shared" si="1"/>
        <v>III A</v>
      </c>
      <c r="H20" s="178" t="s">
        <v>188</v>
      </c>
    </row>
    <row r="21" spans="1:8" ht="18" customHeight="1">
      <c r="A21" s="19">
        <v>4</v>
      </c>
      <c r="B21" s="174" t="s">
        <v>175</v>
      </c>
      <c r="C21" s="175" t="s">
        <v>556</v>
      </c>
      <c r="D21" s="176" t="s">
        <v>557</v>
      </c>
      <c r="E21" s="177" t="s">
        <v>551</v>
      </c>
      <c r="F21" s="127">
        <v>0.0008174768518518519</v>
      </c>
      <c r="G21" s="79" t="str">
        <f t="shared" si="1"/>
        <v>I JA</v>
      </c>
      <c r="H21" s="178" t="s">
        <v>552</v>
      </c>
    </row>
    <row r="22" spans="1:8" ht="18" customHeight="1">
      <c r="A22" s="19">
        <v>5</v>
      </c>
      <c r="B22" s="174" t="s">
        <v>465</v>
      </c>
      <c r="C22" s="175" t="s">
        <v>466</v>
      </c>
      <c r="D22" s="176" t="s">
        <v>467</v>
      </c>
      <c r="E22" s="177" t="s">
        <v>471</v>
      </c>
      <c r="F22" s="127">
        <v>0.000850925925925926</v>
      </c>
      <c r="G22" s="79" t="str">
        <f t="shared" si="1"/>
        <v>I JA</v>
      </c>
      <c r="H22" s="178" t="s">
        <v>461</v>
      </c>
    </row>
    <row r="23" spans="1:8" ht="18" customHeight="1">
      <c r="A23" s="19">
        <v>6</v>
      </c>
      <c r="B23" s="174" t="s">
        <v>421</v>
      </c>
      <c r="C23" s="175" t="s">
        <v>422</v>
      </c>
      <c r="D23" s="176">
        <v>38483</v>
      </c>
      <c r="E23" s="177" t="s">
        <v>412</v>
      </c>
      <c r="F23" s="127">
        <v>0.0008181712962962963</v>
      </c>
      <c r="G23" s="79" t="str">
        <f t="shared" si="1"/>
        <v>I JA</v>
      </c>
      <c r="H23" s="178" t="s">
        <v>413</v>
      </c>
    </row>
    <row r="24" spans="1:8" ht="18" customHeight="1">
      <c r="A24" s="19">
        <v>7</v>
      </c>
      <c r="B24" s="174" t="s">
        <v>32</v>
      </c>
      <c r="C24" s="175" t="s">
        <v>144</v>
      </c>
      <c r="D24" s="176">
        <v>38425</v>
      </c>
      <c r="E24" s="177" t="s">
        <v>39</v>
      </c>
      <c r="F24" s="127">
        <v>0.0008306712962962963</v>
      </c>
      <c r="G24" s="79" t="str">
        <f t="shared" si="1"/>
        <v>I JA</v>
      </c>
      <c r="H24" s="178" t="s">
        <v>54</v>
      </c>
    </row>
    <row r="25" spans="1:8" ht="18" customHeight="1">
      <c r="A25" s="19">
        <v>8</v>
      </c>
      <c r="B25" s="174" t="s">
        <v>295</v>
      </c>
      <c r="C25" s="175" t="s">
        <v>296</v>
      </c>
      <c r="D25" s="176" t="s">
        <v>297</v>
      </c>
      <c r="E25" s="177" t="s">
        <v>299</v>
      </c>
      <c r="F25" s="127">
        <v>0.0007865740740740741</v>
      </c>
      <c r="G25" s="79" t="str">
        <f t="shared" si="1"/>
        <v>III A</v>
      </c>
      <c r="H25" s="178" t="s">
        <v>291</v>
      </c>
    </row>
    <row r="26" spans="2:7" s="30" customFormat="1" ht="16.5" thickBot="1">
      <c r="B26" s="31">
        <v>3</v>
      </c>
      <c r="C26" s="31" t="s">
        <v>736</v>
      </c>
      <c r="D26" s="47"/>
      <c r="E26" s="34"/>
      <c r="F26" s="36"/>
      <c r="G26" s="55"/>
    </row>
    <row r="27" spans="1:8" s="16" customFormat="1" ht="18" customHeight="1" thickBot="1">
      <c r="A27" s="13" t="s">
        <v>182</v>
      </c>
      <c r="B27" s="14" t="s">
        <v>0</v>
      </c>
      <c r="C27" s="15" t="s">
        <v>1</v>
      </c>
      <c r="D27" s="51" t="s">
        <v>8</v>
      </c>
      <c r="E27" s="38" t="s">
        <v>2</v>
      </c>
      <c r="F27" s="60" t="s">
        <v>3</v>
      </c>
      <c r="G27" s="46" t="s">
        <v>10</v>
      </c>
      <c r="H27" s="39" t="s">
        <v>4</v>
      </c>
    </row>
    <row r="28" spans="1:8" ht="18" customHeight="1">
      <c r="A28" s="19">
        <v>1</v>
      </c>
      <c r="B28" s="174"/>
      <c r="C28" s="175"/>
      <c r="D28" s="176"/>
      <c r="E28" s="177"/>
      <c r="F28" s="127"/>
      <c r="G28" s="79">
        <f aca="true" t="shared" si="2" ref="G28:G35">IF(ISBLANK(F28),"",IF(F28&lt;=0.000659722222222222,"KSM",IF(F28&lt;=0.000695601851851852,"I A",IF(F28&lt;=0.000742361111111111,"II A",IF(F28&lt;=0.000811805555555556,"III A",IF(F28&lt;=0.00088125,"I JA",IF(F28&lt;=0.00093912037037037,"II JA",IF(F28&lt;=0.000973842592592593,"III JA"))))))))</f>
      </c>
      <c r="H28" s="178"/>
    </row>
    <row r="29" spans="1:8" ht="18" customHeight="1">
      <c r="A29" s="19">
        <v>2</v>
      </c>
      <c r="B29" s="174" t="s">
        <v>64</v>
      </c>
      <c r="C29" s="175" t="s">
        <v>475</v>
      </c>
      <c r="D29" s="176" t="s">
        <v>476</v>
      </c>
      <c r="E29" s="177" t="s">
        <v>481</v>
      </c>
      <c r="F29" s="127">
        <v>0.0007899305555555555</v>
      </c>
      <c r="G29" s="79" t="str">
        <f t="shared" si="2"/>
        <v>III A</v>
      </c>
      <c r="H29" s="178" t="s">
        <v>473</v>
      </c>
    </row>
    <row r="30" spans="1:8" ht="18" customHeight="1">
      <c r="A30" s="19">
        <v>3</v>
      </c>
      <c r="B30" s="174" t="s">
        <v>145</v>
      </c>
      <c r="C30" s="175" t="s">
        <v>226</v>
      </c>
      <c r="D30" s="176">
        <v>38697</v>
      </c>
      <c r="E30" s="177" t="s">
        <v>216</v>
      </c>
      <c r="F30" s="127">
        <v>0.0008371527777777778</v>
      </c>
      <c r="G30" s="79" t="str">
        <f t="shared" si="2"/>
        <v>I JA</v>
      </c>
      <c r="H30" s="178" t="s">
        <v>225</v>
      </c>
    </row>
    <row r="31" spans="1:8" ht="18" customHeight="1">
      <c r="A31" s="19">
        <v>4</v>
      </c>
      <c r="B31" s="174" t="s">
        <v>71</v>
      </c>
      <c r="C31" s="175" t="s">
        <v>332</v>
      </c>
      <c r="D31" s="176" t="s">
        <v>325</v>
      </c>
      <c r="E31" s="177" t="s">
        <v>322</v>
      </c>
      <c r="F31" s="127">
        <v>0.0009362268518518518</v>
      </c>
      <c r="G31" s="79" t="str">
        <f t="shared" si="2"/>
        <v>II JA</v>
      </c>
      <c r="H31" s="178" t="s">
        <v>323</v>
      </c>
    </row>
    <row r="32" spans="1:8" ht="18" customHeight="1">
      <c r="A32" s="19">
        <v>5</v>
      </c>
      <c r="B32" s="174" t="s">
        <v>589</v>
      </c>
      <c r="C32" s="175" t="s">
        <v>590</v>
      </c>
      <c r="D32" s="176">
        <v>39272</v>
      </c>
      <c r="E32" s="177" t="s">
        <v>586</v>
      </c>
      <c r="F32" s="127">
        <v>0.000925</v>
      </c>
      <c r="G32" s="79" t="str">
        <f t="shared" si="2"/>
        <v>II JA</v>
      </c>
      <c r="H32" s="178" t="s">
        <v>587</v>
      </c>
    </row>
    <row r="33" spans="1:8" ht="18" customHeight="1">
      <c r="A33" s="19">
        <v>6</v>
      </c>
      <c r="B33" s="174" t="s">
        <v>154</v>
      </c>
      <c r="C33" s="175" t="s">
        <v>430</v>
      </c>
      <c r="D33" s="176" t="s">
        <v>431</v>
      </c>
      <c r="E33" s="177" t="s">
        <v>444</v>
      </c>
      <c r="F33" s="127">
        <v>0.0008765046296296295</v>
      </c>
      <c r="G33" s="79" t="str">
        <f t="shared" si="2"/>
        <v>I JA</v>
      </c>
      <c r="H33" s="178" t="s">
        <v>427</v>
      </c>
    </row>
    <row r="34" spans="1:8" ht="18" customHeight="1">
      <c r="A34" s="19">
        <v>7</v>
      </c>
      <c r="B34" s="174" t="s">
        <v>445</v>
      </c>
      <c r="C34" s="175" t="s">
        <v>425</v>
      </c>
      <c r="D34" s="176" t="s">
        <v>426</v>
      </c>
      <c r="E34" s="177" t="s">
        <v>444</v>
      </c>
      <c r="F34" s="127">
        <v>0.0008238425925925926</v>
      </c>
      <c r="G34" s="79" t="str">
        <f t="shared" si="2"/>
        <v>I JA</v>
      </c>
      <c r="H34" s="178" t="s">
        <v>427</v>
      </c>
    </row>
    <row r="35" spans="1:8" ht="18" customHeight="1">
      <c r="A35" s="19">
        <v>8</v>
      </c>
      <c r="B35" s="174" t="s">
        <v>32</v>
      </c>
      <c r="C35" s="175" t="s">
        <v>366</v>
      </c>
      <c r="D35" s="176" t="s">
        <v>367</v>
      </c>
      <c r="E35" s="177" t="s">
        <v>351</v>
      </c>
      <c r="F35" s="127">
        <v>0.0007695601851851852</v>
      </c>
      <c r="G35" s="79" t="str">
        <f t="shared" si="2"/>
        <v>III A</v>
      </c>
      <c r="H35" s="178" t="s">
        <v>352</v>
      </c>
    </row>
    <row r="36" spans="1:10" s="31" customFormat="1" ht="15.75">
      <c r="A36" s="181" t="s">
        <v>177</v>
      </c>
      <c r="C36" s="34"/>
      <c r="D36" s="47"/>
      <c r="E36" s="43"/>
      <c r="F36" s="76"/>
      <c r="G36" s="76"/>
      <c r="H36" s="76"/>
      <c r="I36" s="76"/>
      <c r="J36" s="52"/>
    </row>
    <row r="37" spans="1:10" s="31" customFormat="1" ht="15.75">
      <c r="A37" s="31" t="s">
        <v>180</v>
      </c>
      <c r="C37" s="34"/>
      <c r="D37" s="47"/>
      <c r="E37" s="43"/>
      <c r="F37" s="33"/>
      <c r="G37" s="33"/>
      <c r="H37" s="33"/>
      <c r="I37" s="33"/>
      <c r="J37" s="126"/>
    </row>
    <row r="38" spans="1:7" s="24" customFormat="1" ht="12" customHeight="1">
      <c r="A38" s="22"/>
      <c r="B38" s="22"/>
      <c r="C38" s="23"/>
      <c r="D38" s="48"/>
      <c r="E38" s="27"/>
      <c r="F38" s="28"/>
      <c r="G38" s="53"/>
    </row>
    <row r="39" spans="2:8" ht="12.75">
      <c r="B39" s="23"/>
      <c r="F39"/>
      <c r="H39" s="22"/>
    </row>
    <row r="40" spans="2:7" s="30" customFormat="1" ht="15.75">
      <c r="B40" s="31" t="s">
        <v>24</v>
      </c>
      <c r="C40" s="31"/>
      <c r="D40" s="48"/>
      <c r="E40" s="37"/>
      <c r="F40" s="25"/>
      <c r="G40" s="54"/>
    </row>
    <row r="41" spans="2:7" s="30" customFormat="1" ht="16.5" thickBot="1">
      <c r="B41" s="31">
        <v>4</v>
      </c>
      <c r="C41" s="31" t="s">
        <v>736</v>
      </c>
      <c r="D41" s="47"/>
      <c r="E41" s="34"/>
      <c r="F41" s="36"/>
      <c r="G41" s="55"/>
    </row>
    <row r="42" spans="1:8" s="16" customFormat="1" ht="18" customHeight="1" thickBot="1">
      <c r="A42" s="13" t="s">
        <v>182</v>
      </c>
      <c r="B42" s="14" t="s">
        <v>0</v>
      </c>
      <c r="C42" s="15" t="s">
        <v>1</v>
      </c>
      <c r="D42" s="51" t="s">
        <v>8</v>
      </c>
      <c r="E42" s="38" t="s">
        <v>2</v>
      </c>
      <c r="F42" s="60" t="s">
        <v>3</v>
      </c>
      <c r="G42" s="46" t="s">
        <v>10</v>
      </c>
      <c r="H42" s="39" t="s">
        <v>4</v>
      </c>
    </row>
    <row r="43" spans="1:8" ht="18" customHeight="1">
      <c r="A43" s="19">
        <v>1</v>
      </c>
      <c r="B43" s="174"/>
      <c r="C43" s="175"/>
      <c r="D43" s="176"/>
      <c r="E43" s="177"/>
      <c r="F43" s="127"/>
      <c r="G43" s="79">
        <f aca="true" t="shared" si="3" ref="G43:G50">IF(ISBLANK(F43),"",IF(F43&lt;=0.000659722222222222,"KSM",IF(F43&lt;=0.000695601851851852,"I A",IF(F43&lt;=0.000742361111111111,"II A",IF(F43&lt;=0.000811805555555556,"III A",IF(F43&lt;=0.00088125,"I JA",IF(F43&lt;=0.00093912037037037,"II JA",IF(F43&lt;=0.000973842592592593,"III JA"))))))))</f>
      </c>
      <c r="H43" s="178"/>
    </row>
    <row r="44" spans="1:8" ht="18" customHeight="1">
      <c r="A44" s="19">
        <v>2</v>
      </c>
      <c r="B44" s="174" t="s">
        <v>36</v>
      </c>
      <c r="C44" s="175" t="s">
        <v>611</v>
      </c>
      <c r="D44" s="176" t="s">
        <v>612</v>
      </c>
      <c r="E44" s="177" t="s">
        <v>605</v>
      </c>
      <c r="F44" s="127">
        <v>0.0008077546296296296</v>
      </c>
      <c r="G44" s="79" t="str">
        <f t="shared" si="3"/>
        <v>III A</v>
      </c>
      <c r="H44" s="178" t="s">
        <v>613</v>
      </c>
    </row>
    <row r="45" spans="1:8" ht="18" customHeight="1">
      <c r="A45" s="19">
        <v>3</v>
      </c>
      <c r="B45" s="174" t="s">
        <v>735</v>
      </c>
      <c r="C45" s="175" t="s">
        <v>69</v>
      </c>
      <c r="D45" s="176">
        <v>38922</v>
      </c>
      <c r="E45" s="177" t="s">
        <v>481</v>
      </c>
      <c r="F45" s="127">
        <v>0.001000462962962963</v>
      </c>
      <c r="G45" s="156" t="b">
        <f t="shared" si="3"/>
        <v>0</v>
      </c>
      <c r="H45" s="178" t="s">
        <v>473</v>
      </c>
    </row>
    <row r="46" spans="1:8" ht="18" customHeight="1">
      <c r="A46" s="19">
        <v>4</v>
      </c>
      <c r="B46" s="174" t="s">
        <v>278</v>
      </c>
      <c r="C46" s="175" t="s">
        <v>277</v>
      </c>
      <c r="D46" s="176">
        <v>39095</v>
      </c>
      <c r="E46" s="177" t="s">
        <v>263</v>
      </c>
      <c r="F46" s="127" t="s">
        <v>738</v>
      </c>
      <c r="G46" s="156" t="b">
        <f t="shared" si="3"/>
        <v>0</v>
      </c>
      <c r="H46" s="178" t="s">
        <v>264</v>
      </c>
    </row>
    <row r="47" spans="1:8" ht="18" customHeight="1">
      <c r="A47" s="19">
        <v>5</v>
      </c>
      <c r="B47" s="174" t="s">
        <v>145</v>
      </c>
      <c r="C47" s="175" t="s">
        <v>332</v>
      </c>
      <c r="D47" s="176" t="s">
        <v>325</v>
      </c>
      <c r="E47" s="177" t="s">
        <v>322</v>
      </c>
      <c r="F47" s="127">
        <v>0.0008473379629629629</v>
      </c>
      <c r="G47" s="79" t="str">
        <f t="shared" si="3"/>
        <v>I JA</v>
      </c>
      <c r="H47" s="178" t="s">
        <v>323</v>
      </c>
    </row>
    <row r="48" spans="1:8" ht="18" customHeight="1">
      <c r="A48" s="19">
        <v>6</v>
      </c>
      <c r="B48" s="174" t="s">
        <v>84</v>
      </c>
      <c r="C48" s="175" t="s">
        <v>726</v>
      </c>
      <c r="D48" s="176" t="s">
        <v>727</v>
      </c>
      <c r="E48" s="177" t="s">
        <v>722</v>
      </c>
      <c r="F48" s="127" t="s">
        <v>739</v>
      </c>
      <c r="G48" s="156" t="b">
        <f t="shared" si="3"/>
        <v>0</v>
      </c>
      <c r="H48" s="178" t="s">
        <v>723</v>
      </c>
    </row>
    <row r="49" spans="1:8" ht="18" customHeight="1">
      <c r="A49" s="19">
        <v>7</v>
      </c>
      <c r="B49" s="174" t="s">
        <v>30</v>
      </c>
      <c r="C49" s="175" t="s">
        <v>728</v>
      </c>
      <c r="D49" s="176" t="s">
        <v>729</v>
      </c>
      <c r="E49" s="177" t="s">
        <v>722</v>
      </c>
      <c r="F49" s="127">
        <v>0.000922337962962963</v>
      </c>
      <c r="G49" s="79" t="str">
        <f t="shared" si="3"/>
        <v>II JA</v>
      </c>
      <c r="H49" s="178" t="s">
        <v>723</v>
      </c>
    </row>
    <row r="50" spans="1:8" ht="18" customHeight="1">
      <c r="A50" s="19">
        <v>8</v>
      </c>
      <c r="B50" s="174"/>
      <c r="C50" s="175"/>
      <c r="D50" s="176"/>
      <c r="E50" s="177"/>
      <c r="F50" s="127"/>
      <c r="G50" s="79">
        <f t="shared" si="3"/>
      </c>
      <c r="H50" s="178"/>
    </row>
  </sheetData>
  <sheetProtection/>
  <printOptions horizontalCentered="1"/>
  <pageMargins left="0.3937007874015748" right="0.3937007874015748" top="0.2362204724409449" bottom="0.15748031496062992" header="0.2362204724409449" footer="0.1574803149606299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2" customWidth="1"/>
    <col min="2" max="2" width="11.140625" style="22" customWidth="1"/>
    <col min="3" max="3" width="14.421875" style="22" bestFit="1" customWidth="1"/>
    <col min="4" max="4" width="10.7109375" style="49" customWidth="1"/>
    <col min="5" max="5" width="36.140625" style="35" bestFit="1" customWidth="1"/>
    <col min="6" max="6" width="5.8515625" style="25" bestFit="1" customWidth="1"/>
    <col min="7" max="7" width="9.140625" style="25" customWidth="1"/>
    <col min="8" max="8" width="6.421875" style="54" bestFit="1" customWidth="1"/>
    <col min="9" max="9" width="26.00390625" style="24" bestFit="1" customWidth="1"/>
    <col min="10" max="16384" width="9.140625" style="22" customWidth="1"/>
  </cols>
  <sheetData>
    <row r="1" spans="1:11" s="31" customFormat="1" ht="15.75">
      <c r="A1" s="181" t="s">
        <v>177</v>
      </c>
      <c r="C1" s="34"/>
      <c r="D1" s="47"/>
      <c r="E1" s="43"/>
      <c r="F1" s="33"/>
      <c r="G1" s="76"/>
      <c r="H1" s="76"/>
      <c r="I1" s="76"/>
      <c r="J1" s="76"/>
      <c r="K1" s="52"/>
    </row>
    <row r="2" spans="1:11" s="31" customFormat="1" ht="15.75">
      <c r="A2" s="31" t="s">
        <v>180</v>
      </c>
      <c r="C2" s="34"/>
      <c r="D2" s="47"/>
      <c r="E2" s="43"/>
      <c r="F2" s="76"/>
      <c r="G2" s="33"/>
      <c r="H2" s="33"/>
      <c r="I2" s="33"/>
      <c r="J2" s="33"/>
      <c r="K2" s="126"/>
    </row>
    <row r="3" spans="1:8" s="24" customFormat="1" ht="12" customHeight="1">
      <c r="A3" s="22"/>
      <c r="B3" s="22"/>
      <c r="C3" s="23"/>
      <c r="D3" s="48"/>
      <c r="E3" s="27"/>
      <c r="F3" s="28"/>
      <c r="G3" s="28"/>
      <c r="H3" s="53"/>
    </row>
    <row r="4" spans="2:9" ht="12.75">
      <c r="B4" s="23"/>
      <c r="G4"/>
      <c r="I4" s="22"/>
    </row>
    <row r="5" spans="2:8" s="30" customFormat="1" ht="15.75">
      <c r="B5" s="31" t="s">
        <v>24</v>
      </c>
      <c r="C5" s="31"/>
      <c r="D5" s="48"/>
      <c r="E5" s="37"/>
      <c r="F5" s="25"/>
      <c r="G5" s="25"/>
      <c r="H5" s="54"/>
    </row>
    <row r="6" spans="2:8" s="30" customFormat="1" ht="16.5" thickBot="1">
      <c r="B6" s="31"/>
      <c r="C6" s="31"/>
      <c r="D6" s="47"/>
      <c r="E6" s="34"/>
      <c r="F6" s="36"/>
      <c r="G6" s="36"/>
      <c r="H6" s="55"/>
    </row>
    <row r="7" spans="1:9" s="16" customFormat="1" ht="18" customHeight="1" thickBot="1">
      <c r="A7" s="13" t="s">
        <v>16</v>
      </c>
      <c r="B7" s="14" t="s">
        <v>0</v>
      </c>
      <c r="C7" s="15" t="s">
        <v>1</v>
      </c>
      <c r="D7" s="51" t="s">
        <v>8</v>
      </c>
      <c r="E7" s="38" t="s">
        <v>2</v>
      </c>
      <c r="F7" s="56" t="s">
        <v>17</v>
      </c>
      <c r="G7" s="60" t="s">
        <v>3</v>
      </c>
      <c r="H7" s="46" t="s">
        <v>10</v>
      </c>
      <c r="I7" s="39" t="s">
        <v>4</v>
      </c>
    </row>
    <row r="8" spans="1:9" ht="18" customHeight="1">
      <c r="A8" s="19">
        <v>1</v>
      </c>
      <c r="B8" s="174" t="s">
        <v>107</v>
      </c>
      <c r="C8" s="175" t="s">
        <v>706</v>
      </c>
      <c r="D8" s="176">
        <v>38083</v>
      </c>
      <c r="E8" s="177" t="s">
        <v>703</v>
      </c>
      <c r="F8" s="129">
        <v>25</v>
      </c>
      <c r="G8" s="127">
        <v>0.000732523148148148</v>
      </c>
      <c r="H8" s="79" t="str">
        <f aca="true" t="shared" si="0" ref="H8:H34">IF(ISBLANK(G8),"",IF(G8&lt;=0.000659722222222222,"KSM",IF(G8&lt;=0.000695601851851852,"I A",IF(G8&lt;=0.000742361111111111,"II A",IF(G8&lt;=0.000811805555555556,"III A",IF(G8&lt;=0.00088125,"I JA",IF(G8&lt;=0.00093912037037037,"II JA",IF(G8&lt;=0.000973842592592593,"III JA"))))))))</f>
        <v>II A</v>
      </c>
      <c r="I8" s="178" t="s">
        <v>704</v>
      </c>
    </row>
    <row r="9" spans="1:9" ht="18" customHeight="1">
      <c r="A9" s="19">
        <v>2</v>
      </c>
      <c r="B9" s="174" t="s">
        <v>141</v>
      </c>
      <c r="C9" s="175" t="s">
        <v>248</v>
      </c>
      <c r="D9" s="176" t="s">
        <v>462</v>
      </c>
      <c r="E9" s="177" t="s">
        <v>471</v>
      </c>
      <c r="F9" s="129">
        <v>22</v>
      </c>
      <c r="G9" s="127">
        <v>0.0007677083333333334</v>
      </c>
      <c r="H9" s="79" t="str">
        <f t="shared" si="0"/>
        <v>III A</v>
      </c>
      <c r="I9" s="178" t="s">
        <v>461</v>
      </c>
    </row>
    <row r="10" spans="1:9" ht="18" customHeight="1">
      <c r="A10" s="19">
        <v>3</v>
      </c>
      <c r="B10" s="174" t="s">
        <v>32</v>
      </c>
      <c r="C10" s="175" t="s">
        <v>366</v>
      </c>
      <c r="D10" s="176" t="s">
        <v>367</v>
      </c>
      <c r="E10" s="177" t="s">
        <v>351</v>
      </c>
      <c r="F10" s="129">
        <v>19</v>
      </c>
      <c r="G10" s="127">
        <v>0.0007695601851851852</v>
      </c>
      <c r="H10" s="79" t="str">
        <f t="shared" si="0"/>
        <v>III A</v>
      </c>
      <c r="I10" s="178" t="s">
        <v>352</v>
      </c>
    </row>
    <row r="11" spans="1:9" ht="18" customHeight="1">
      <c r="A11" s="19">
        <v>4</v>
      </c>
      <c r="B11" s="174" t="s">
        <v>145</v>
      </c>
      <c r="C11" s="175" t="s">
        <v>534</v>
      </c>
      <c r="D11" s="176" t="s">
        <v>535</v>
      </c>
      <c r="E11" s="177" t="s">
        <v>519</v>
      </c>
      <c r="F11" s="129">
        <v>17</v>
      </c>
      <c r="G11" s="127">
        <v>0.0007842592592592593</v>
      </c>
      <c r="H11" s="79" t="str">
        <f t="shared" si="0"/>
        <v>III A</v>
      </c>
      <c r="I11" s="178" t="s">
        <v>520</v>
      </c>
    </row>
    <row r="12" spans="1:9" ht="18" customHeight="1">
      <c r="A12" s="19">
        <v>5</v>
      </c>
      <c r="B12" s="174" t="s">
        <v>295</v>
      </c>
      <c r="C12" s="175" t="s">
        <v>296</v>
      </c>
      <c r="D12" s="176" t="s">
        <v>297</v>
      </c>
      <c r="E12" s="177" t="s">
        <v>299</v>
      </c>
      <c r="F12" s="129">
        <v>16</v>
      </c>
      <c r="G12" s="127">
        <v>0.0007865740740740741</v>
      </c>
      <c r="H12" s="79" t="str">
        <f t="shared" si="0"/>
        <v>III A</v>
      </c>
      <c r="I12" s="178" t="s">
        <v>291</v>
      </c>
    </row>
    <row r="13" spans="1:9" ht="18" customHeight="1">
      <c r="A13" s="19">
        <v>6</v>
      </c>
      <c r="B13" s="174" t="s">
        <v>64</v>
      </c>
      <c r="C13" s="175" t="s">
        <v>475</v>
      </c>
      <c r="D13" s="176" t="s">
        <v>476</v>
      </c>
      <c r="E13" s="177" t="s">
        <v>481</v>
      </c>
      <c r="F13" s="129">
        <v>15</v>
      </c>
      <c r="G13" s="127">
        <v>0.0007899305555555555</v>
      </c>
      <c r="H13" s="79" t="str">
        <f t="shared" si="0"/>
        <v>III A</v>
      </c>
      <c r="I13" s="178" t="s">
        <v>473</v>
      </c>
    </row>
    <row r="14" spans="1:9" ht="18" customHeight="1">
      <c r="A14" s="19">
        <v>7</v>
      </c>
      <c r="B14" s="174" t="s">
        <v>189</v>
      </c>
      <c r="C14" s="175" t="s">
        <v>190</v>
      </c>
      <c r="D14" s="176" t="s">
        <v>191</v>
      </c>
      <c r="E14" s="177" t="s">
        <v>187</v>
      </c>
      <c r="F14" s="129">
        <v>14</v>
      </c>
      <c r="G14" s="127">
        <v>0.0007976851851851852</v>
      </c>
      <c r="H14" s="79" t="str">
        <f t="shared" si="0"/>
        <v>III A</v>
      </c>
      <c r="I14" s="178" t="s">
        <v>188</v>
      </c>
    </row>
    <row r="15" spans="1:9" ht="18" customHeight="1">
      <c r="A15" s="19">
        <v>8</v>
      </c>
      <c r="B15" s="174" t="s">
        <v>36</v>
      </c>
      <c r="C15" s="175" t="s">
        <v>611</v>
      </c>
      <c r="D15" s="176" t="s">
        <v>612</v>
      </c>
      <c r="E15" s="177" t="s">
        <v>605</v>
      </c>
      <c r="F15" s="129">
        <v>13</v>
      </c>
      <c r="G15" s="127">
        <v>0.0008077546296296296</v>
      </c>
      <c r="H15" s="79" t="str">
        <f t="shared" si="0"/>
        <v>III A</v>
      </c>
      <c r="I15" s="178" t="s">
        <v>613</v>
      </c>
    </row>
    <row r="16" spans="1:9" ht="18" customHeight="1">
      <c r="A16" s="19">
        <v>9</v>
      </c>
      <c r="B16" s="174" t="s">
        <v>278</v>
      </c>
      <c r="C16" s="175" t="s">
        <v>148</v>
      </c>
      <c r="D16" s="176">
        <v>38307</v>
      </c>
      <c r="E16" s="177" t="s">
        <v>383</v>
      </c>
      <c r="F16" s="129">
        <v>12</v>
      </c>
      <c r="G16" s="127">
        <v>0.0008087962962962963</v>
      </c>
      <c r="H16" s="79" t="str">
        <f t="shared" si="0"/>
        <v>III A</v>
      </c>
      <c r="I16" s="178" t="s">
        <v>377</v>
      </c>
    </row>
    <row r="17" spans="1:9" ht="18" customHeight="1">
      <c r="A17" s="19">
        <v>10</v>
      </c>
      <c r="B17" s="174" t="s">
        <v>175</v>
      </c>
      <c r="C17" s="175" t="s">
        <v>556</v>
      </c>
      <c r="D17" s="176" t="s">
        <v>557</v>
      </c>
      <c r="E17" s="177" t="s">
        <v>551</v>
      </c>
      <c r="F17" s="129">
        <v>11</v>
      </c>
      <c r="G17" s="127">
        <v>0.0008174768518518519</v>
      </c>
      <c r="H17" s="79" t="str">
        <f t="shared" si="0"/>
        <v>I JA</v>
      </c>
      <c r="I17" s="178" t="s">
        <v>552</v>
      </c>
    </row>
    <row r="18" spans="1:9" ht="18" customHeight="1">
      <c r="A18" s="19">
        <v>11</v>
      </c>
      <c r="B18" s="174" t="s">
        <v>421</v>
      </c>
      <c r="C18" s="175" t="s">
        <v>422</v>
      </c>
      <c r="D18" s="176">
        <v>38483</v>
      </c>
      <c r="E18" s="177" t="s">
        <v>412</v>
      </c>
      <c r="F18" s="129">
        <v>10</v>
      </c>
      <c r="G18" s="127">
        <v>0.0008181712962962963</v>
      </c>
      <c r="H18" s="79" t="str">
        <f t="shared" si="0"/>
        <v>I JA</v>
      </c>
      <c r="I18" s="178" t="s">
        <v>413</v>
      </c>
    </row>
    <row r="19" spans="1:9" ht="18" customHeight="1">
      <c r="A19" s="19">
        <v>12</v>
      </c>
      <c r="B19" s="174" t="s">
        <v>445</v>
      </c>
      <c r="C19" s="175" t="s">
        <v>425</v>
      </c>
      <c r="D19" s="176" t="s">
        <v>426</v>
      </c>
      <c r="E19" s="177" t="s">
        <v>444</v>
      </c>
      <c r="F19" s="129">
        <v>9</v>
      </c>
      <c r="G19" s="127">
        <v>0.0008238425925925926</v>
      </c>
      <c r="H19" s="79" t="str">
        <f t="shared" si="0"/>
        <v>I JA</v>
      </c>
      <c r="I19" s="178" t="s">
        <v>427</v>
      </c>
    </row>
    <row r="20" spans="1:9" ht="18" customHeight="1">
      <c r="A20" s="19">
        <v>13</v>
      </c>
      <c r="B20" s="174" t="s">
        <v>32</v>
      </c>
      <c r="C20" s="175" t="s">
        <v>144</v>
      </c>
      <c r="D20" s="176">
        <v>38425</v>
      </c>
      <c r="E20" s="177" t="s">
        <v>39</v>
      </c>
      <c r="F20" s="129">
        <v>8</v>
      </c>
      <c r="G20" s="127">
        <v>0.0008306712962962963</v>
      </c>
      <c r="H20" s="79" t="str">
        <f t="shared" si="0"/>
        <v>I JA</v>
      </c>
      <c r="I20" s="178" t="s">
        <v>54</v>
      </c>
    </row>
    <row r="21" spans="1:9" ht="18" customHeight="1">
      <c r="A21" s="19">
        <v>14</v>
      </c>
      <c r="B21" s="174" t="s">
        <v>42</v>
      </c>
      <c r="C21" s="175" t="s">
        <v>403</v>
      </c>
      <c r="D21" s="176" t="s">
        <v>327</v>
      </c>
      <c r="E21" s="177" t="s">
        <v>401</v>
      </c>
      <c r="F21" s="129">
        <v>7</v>
      </c>
      <c r="G21" s="127">
        <v>0.0008319444444444445</v>
      </c>
      <c r="H21" s="79" t="str">
        <f t="shared" si="0"/>
        <v>I JA</v>
      </c>
      <c r="I21" s="178" t="s">
        <v>402</v>
      </c>
    </row>
    <row r="22" spans="1:9" ht="18" customHeight="1">
      <c r="A22" s="19">
        <v>15</v>
      </c>
      <c r="B22" s="174" t="s">
        <v>145</v>
      </c>
      <c r="C22" s="175" t="s">
        <v>226</v>
      </c>
      <c r="D22" s="176">
        <v>38697</v>
      </c>
      <c r="E22" s="177" t="s">
        <v>216</v>
      </c>
      <c r="F22" s="129">
        <v>6</v>
      </c>
      <c r="G22" s="127">
        <v>0.0008371527777777778</v>
      </c>
      <c r="H22" s="79" t="str">
        <f t="shared" si="0"/>
        <v>I JA</v>
      </c>
      <c r="I22" s="178" t="s">
        <v>225</v>
      </c>
    </row>
    <row r="23" spans="1:9" ht="18" customHeight="1">
      <c r="A23" s="19">
        <v>16</v>
      </c>
      <c r="B23" s="174" t="s">
        <v>145</v>
      </c>
      <c r="C23" s="175" t="s">
        <v>332</v>
      </c>
      <c r="D23" s="176" t="s">
        <v>325</v>
      </c>
      <c r="E23" s="177" t="s">
        <v>322</v>
      </c>
      <c r="F23" s="129">
        <v>5</v>
      </c>
      <c r="G23" s="127">
        <v>0.0008473379629629629</v>
      </c>
      <c r="H23" s="79" t="str">
        <f t="shared" si="0"/>
        <v>I JA</v>
      </c>
      <c r="I23" s="178" t="s">
        <v>323</v>
      </c>
    </row>
    <row r="24" spans="1:9" ht="18" customHeight="1">
      <c r="A24" s="19">
        <v>17</v>
      </c>
      <c r="B24" s="174" t="s">
        <v>465</v>
      </c>
      <c r="C24" s="175" t="s">
        <v>466</v>
      </c>
      <c r="D24" s="176" t="s">
        <v>467</v>
      </c>
      <c r="E24" s="177" t="s">
        <v>471</v>
      </c>
      <c r="F24" s="129">
        <v>4</v>
      </c>
      <c r="G24" s="127">
        <v>0.000850925925925926</v>
      </c>
      <c r="H24" s="79" t="str">
        <f t="shared" si="0"/>
        <v>I JA</v>
      </c>
      <c r="I24" s="178" t="s">
        <v>461</v>
      </c>
    </row>
    <row r="25" spans="1:9" ht="18" customHeight="1">
      <c r="A25" s="19">
        <v>18</v>
      </c>
      <c r="B25" s="174" t="s">
        <v>37</v>
      </c>
      <c r="C25" s="175" t="s">
        <v>687</v>
      </c>
      <c r="D25" s="176" t="s">
        <v>688</v>
      </c>
      <c r="E25" s="177" t="s">
        <v>685</v>
      </c>
      <c r="F25" s="129">
        <v>3</v>
      </c>
      <c r="G25" s="127">
        <v>0.0008541666666666667</v>
      </c>
      <c r="H25" s="79" t="str">
        <f t="shared" si="0"/>
        <v>I JA</v>
      </c>
      <c r="I25" s="178" t="s">
        <v>686</v>
      </c>
    </row>
    <row r="26" spans="1:9" ht="18" customHeight="1">
      <c r="A26" s="19">
        <v>19</v>
      </c>
      <c r="B26" s="174" t="s">
        <v>64</v>
      </c>
      <c r="C26" s="175" t="s">
        <v>72</v>
      </c>
      <c r="D26" s="176" t="s">
        <v>480</v>
      </c>
      <c r="E26" s="177" t="s">
        <v>481</v>
      </c>
      <c r="F26" s="129">
        <v>2</v>
      </c>
      <c r="G26" s="127">
        <v>0.0008555555555555556</v>
      </c>
      <c r="H26" s="79" t="str">
        <f t="shared" si="0"/>
        <v>I JA</v>
      </c>
      <c r="I26" s="178" t="s">
        <v>473</v>
      </c>
    </row>
    <row r="27" spans="1:9" ht="18" customHeight="1">
      <c r="A27" s="19">
        <v>20</v>
      </c>
      <c r="B27" s="174" t="s">
        <v>154</v>
      </c>
      <c r="C27" s="175" t="s">
        <v>430</v>
      </c>
      <c r="D27" s="176" t="s">
        <v>431</v>
      </c>
      <c r="E27" s="177" t="s">
        <v>444</v>
      </c>
      <c r="F27" s="129">
        <v>1</v>
      </c>
      <c r="G27" s="127">
        <v>0.0008765046296296295</v>
      </c>
      <c r="H27" s="79" t="str">
        <f t="shared" si="0"/>
        <v>I JA</v>
      </c>
      <c r="I27" s="178" t="s">
        <v>427</v>
      </c>
    </row>
    <row r="28" spans="1:9" ht="18" customHeight="1">
      <c r="A28" s="19">
        <v>21</v>
      </c>
      <c r="B28" s="174" t="s">
        <v>30</v>
      </c>
      <c r="C28" s="175" t="s">
        <v>728</v>
      </c>
      <c r="D28" s="176" t="s">
        <v>729</v>
      </c>
      <c r="E28" s="177" t="s">
        <v>722</v>
      </c>
      <c r="F28" s="129"/>
      <c r="G28" s="127">
        <v>0.000922337962962963</v>
      </c>
      <c r="H28" s="79" t="str">
        <f t="shared" si="0"/>
        <v>II JA</v>
      </c>
      <c r="I28" s="178" t="s">
        <v>723</v>
      </c>
    </row>
    <row r="29" spans="1:9" ht="18" customHeight="1">
      <c r="A29" s="19">
        <v>22</v>
      </c>
      <c r="B29" s="174" t="s">
        <v>589</v>
      </c>
      <c r="C29" s="175" t="s">
        <v>590</v>
      </c>
      <c r="D29" s="176">
        <v>39272</v>
      </c>
      <c r="E29" s="177" t="s">
        <v>586</v>
      </c>
      <c r="F29" s="129"/>
      <c r="G29" s="127">
        <v>0.000925</v>
      </c>
      <c r="H29" s="79" t="str">
        <f t="shared" si="0"/>
        <v>II JA</v>
      </c>
      <c r="I29" s="178" t="s">
        <v>587</v>
      </c>
    </row>
    <row r="30" spans="1:9" ht="18" customHeight="1">
      <c r="A30" s="19">
        <v>23</v>
      </c>
      <c r="B30" s="174" t="s">
        <v>71</v>
      </c>
      <c r="C30" s="175" t="s">
        <v>332</v>
      </c>
      <c r="D30" s="176" t="s">
        <v>325</v>
      </c>
      <c r="E30" s="177" t="s">
        <v>322</v>
      </c>
      <c r="F30" s="129"/>
      <c r="G30" s="127">
        <v>0.0009362268518518518</v>
      </c>
      <c r="H30" s="79" t="str">
        <f t="shared" si="0"/>
        <v>II JA</v>
      </c>
      <c r="I30" s="178" t="s">
        <v>323</v>
      </c>
    </row>
    <row r="31" spans="1:9" ht="18" customHeight="1">
      <c r="A31" s="19">
        <v>24</v>
      </c>
      <c r="B31" s="174" t="s">
        <v>145</v>
      </c>
      <c r="C31" s="175" t="s">
        <v>287</v>
      </c>
      <c r="D31" s="176" t="s">
        <v>288</v>
      </c>
      <c r="E31" s="177" t="s">
        <v>52</v>
      </c>
      <c r="F31" s="129"/>
      <c r="G31" s="127">
        <v>0.0009792824074074072</v>
      </c>
      <c r="H31" s="156" t="b">
        <f t="shared" si="0"/>
        <v>0</v>
      </c>
      <c r="I31" s="178" t="s">
        <v>61</v>
      </c>
    </row>
    <row r="32" spans="1:9" ht="18" customHeight="1">
      <c r="A32" s="19">
        <v>25</v>
      </c>
      <c r="B32" s="174" t="s">
        <v>735</v>
      </c>
      <c r="C32" s="175" t="s">
        <v>69</v>
      </c>
      <c r="D32" s="176">
        <v>38922</v>
      </c>
      <c r="E32" s="177" t="s">
        <v>481</v>
      </c>
      <c r="F32" s="129"/>
      <c r="G32" s="127">
        <v>0.001000462962962963</v>
      </c>
      <c r="H32" s="156" t="b">
        <f t="shared" si="0"/>
        <v>0</v>
      </c>
      <c r="I32" s="178" t="s">
        <v>473</v>
      </c>
    </row>
    <row r="33" spans="1:9" ht="18" customHeight="1">
      <c r="A33" s="19"/>
      <c r="B33" s="174" t="s">
        <v>84</v>
      </c>
      <c r="C33" s="175" t="s">
        <v>726</v>
      </c>
      <c r="D33" s="176" t="s">
        <v>727</v>
      </c>
      <c r="E33" s="177" t="s">
        <v>722</v>
      </c>
      <c r="F33" s="129"/>
      <c r="G33" s="127" t="s">
        <v>739</v>
      </c>
      <c r="H33" s="156" t="b">
        <f t="shared" si="0"/>
        <v>0</v>
      </c>
      <c r="I33" s="178" t="s">
        <v>723</v>
      </c>
    </row>
    <row r="34" spans="1:9" ht="18" customHeight="1">
      <c r="A34" s="19"/>
      <c r="B34" s="174" t="s">
        <v>278</v>
      </c>
      <c r="C34" s="175" t="s">
        <v>277</v>
      </c>
      <c r="D34" s="176">
        <v>39095</v>
      </c>
      <c r="E34" s="177" t="s">
        <v>263</v>
      </c>
      <c r="F34" s="129"/>
      <c r="G34" s="127" t="s">
        <v>738</v>
      </c>
      <c r="H34" s="156" t="b">
        <f t="shared" si="0"/>
        <v>0</v>
      </c>
      <c r="I34" s="178" t="s">
        <v>264</v>
      </c>
    </row>
  </sheetData>
  <sheetProtection/>
  <printOptions horizontalCentered="1"/>
  <pageMargins left="0.3937007874015748" right="0.3937007874015748" top="0.2362204724409449" bottom="0.15748031496062992" header="0.2362204724409449" footer="0.15748031496062992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2" customWidth="1"/>
    <col min="2" max="2" width="11.140625" style="22" customWidth="1"/>
    <col min="3" max="3" width="13.140625" style="22" bestFit="1" customWidth="1"/>
    <col min="4" max="4" width="10.7109375" style="49" customWidth="1"/>
    <col min="5" max="5" width="35.00390625" style="35" bestFit="1" customWidth="1"/>
    <col min="6" max="6" width="9.140625" style="58" customWidth="1"/>
    <col min="7" max="7" width="5.28125" style="54" bestFit="1" customWidth="1"/>
    <col min="8" max="8" width="21.8515625" style="44" customWidth="1"/>
    <col min="9" max="16384" width="9.140625" style="22" customWidth="1"/>
  </cols>
  <sheetData>
    <row r="1" spans="1:10" s="31" customFormat="1" ht="15.75">
      <c r="A1" s="181" t="s">
        <v>177</v>
      </c>
      <c r="C1" s="34"/>
      <c r="D1" s="47"/>
      <c r="E1" s="43"/>
      <c r="F1" s="76"/>
      <c r="G1" s="76"/>
      <c r="H1" s="76"/>
      <c r="I1" s="76"/>
      <c r="J1" s="52"/>
    </row>
    <row r="2" spans="1:10" s="31" customFormat="1" ht="15.75">
      <c r="A2" s="31" t="s">
        <v>180</v>
      </c>
      <c r="C2" s="34"/>
      <c r="D2" s="47"/>
      <c r="E2" s="43"/>
      <c r="F2" s="33"/>
      <c r="G2" s="33"/>
      <c r="H2" s="33"/>
      <c r="I2" s="33"/>
      <c r="J2" s="126"/>
    </row>
    <row r="3" spans="1:7" s="24" customFormat="1" ht="12" customHeight="1">
      <c r="A3" s="22"/>
      <c r="B3" s="22"/>
      <c r="C3" s="23"/>
      <c r="D3" s="48"/>
      <c r="E3" s="27"/>
      <c r="F3" s="57"/>
      <c r="G3" s="53"/>
    </row>
    <row r="4" spans="2:8" ht="12.75">
      <c r="B4" s="23"/>
      <c r="F4"/>
      <c r="H4" s="22"/>
    </row>
    <row r="5" spans="2:7" s="30" customFormat="1" ht="15.75">
      <c r="B5" s="31" t="s">
        <v>23</v>
      </c>
      <c r="C5" s="31"/>
      <c r="D5" s="48"/>
      <c r="E5" s="37"/>
      <c r="F5" s="58"/>
      <c r="G5" s="54"/>
    </row>
    <row r="6" spans="1:8" s="30" customFormat="1" ht="16.5" thickBot="1">
      <c r="A6" s="31"/>
      <c r="B6" s="31">
        <v>1</v>
      </c>
      <c r="C6" s="31" t="s">
        <v>736</v>
      </c>
      <c r="D6" s="47"/>
      <c r="E6" s="34"/>
      <c r="F6" s="59"/>
      <c r="G6" s="55"/>
      <c r="H6" s="33"/>
    </row>
    <row r="7" spans="1:8" s="16" customFormat="1" ht="18" customHeight="1" thickBot="1">
      <c r="A7" s="13" t="s">
        <v>182</v>
      </c>
      <c r="B7" s="14" t="s">
        <v>0</v>
      </c>
      <c r="C7" s="15" t="s">
        <v>1</v>
      </c>
      <c r="D7" s="51" t="s">
        <v>8</v>
      </c>
      <c r="E7" s="38" t="s">
        <v>2</v>
      </c>
      <c r="F7" s="60" t="s">
        <v>3</v>
      </c>
      <c r="G7" s="46" t="s">
        <v>10</v>
      </c>
      <c r="H7" s="39" t="s">
        <v>4</v>
      </c>
    </row>
    <row r="8" spans="1:8" ht="18" customHeight="1">
      <c r="A8" s="19">
        <v>1</v>
      </c>
      <c r="B8" s="174" t="s">
        <v>142</v>
      </c>
      <c r="C8" s="175" t="s">
        <v>670</v>
      </c>
      <c r="D8" s="176" t="s">
        <v>665</v>
      </c>
      <c r="E8" s="177" t="s">
        <v>674</v>
      </c>
      <c r="F8" s="127">
        <v>0.0006974537037037037</v>
      </c>
      <c r="G8" s="79" t="str">
        <f aca="true" t="shared" si="0" ref="G8:G15">IF(ISBLANK(F8),"",IF(F8&lt;=0.000569444444444444,"KSM",IF(F8&lt;=0.00059837962962963,"I A",IF(F8&lt;=0.000642361111111111,"II A",IF(F8&lt;=0.000694444444444444,"III A",IF(F8&lt;=0.000763888888888889,"I JA",IF(F8&lt;=0.000821759259259259,"II JA",IF(F8&lt;=0.000868055555555556,"III JA"))))))))</f>
        <v>I JA</v>
      </c>
      <c r="H8" s="178" t="s">
        <v>675</v>
      </c>
    </row>
    <row r="9" spans="1:8" ht="18" customHeight="1">
      <c r="A9" s="19">
        <v>2</v>
      </c>
      <c r="B9" s="174" t="s">
        <v>635</v>
      </c>
      <c r="C9" s="175" t="s">
        <v>636</v>
      </c>
      <c r="D9" s="176" t="s">
        <v>637</v>
      </c>
      <c r="E9" s="177" t="s">
        <v>631</v>
      </c>
      <c r="F9" s="127">
        <v>0.0006876157407407407</v>
      </c>
      <c r="G9" s="79" t="str">
        <f t="shared" si="0"/>
        <v>III A</v>
      </c>
      <c r="H9" s="178" t="s">
        <v>632</v>
      </c>
    </row>
    <row r="10" spans="1:8" ht="18" customHeight="1">
      <c r="A10" s="19">
        <v>3</v>
      </c>
      <c r="B10" s="174" t="s">
        <v>315</v>
      </c>
      <c r="C10" s="175" t="s">
        <v>316</v>
      </c>
      <c r="D10" s="176">
        <v>38069</v>
      </c>
      <c r="E10" s="177" t="s">
        <v>39</v>
      </c>
      <c r="F10" s="127">
        <v>0.0007353009259259258</v>
      </c>
      <c r="G10" s="79" t="str">
        <f t="shared" si="0"/>
        <v>I JA</v>
      </c>
      <c r="H10" s="178" t="s">
        <v>54</v>
      </c>
    </row>
    <row r="11" spans="1:8" ht="18" customHeight="1">
      <c r="A11" s="19">
        <v>4</v>
      </c>
      <c r="B11" s="174" t="s">
        <v>44</v>
      </c>
      <c r="C11" s="175" t="s">
        <v>701</v>
      </c>
      <c r="D11" s="176" t="s">
        <v>702</v>
      </c>
      <c r="E11" s="177" t="s">
        <v>685</v>
      </c>
      <c r="F11" s="127">
        <v>0.000759837962962963</v>
      </c>
      <c r="G11" s="79" t="str">
        <f t="shared" si="0"/>
        <v>I JA</v>
      </c>
      <c r="H11" s="178" t="s">
        <v>686</v>
      </c>
    </row>
    <row r="12" spans="1:8" ht="18" customHeight="1">
      <c r="A12" s="19">
        <v>5</v>
      </c>
      <c r="B12" s="174" t="s">
        <v>93</v>
      </c>
      <c r="C12" s="175" t="s">
        <v>221</v>
      </c>
      <c r="D12" s="176">
        <v>38097</v>
      </c>
      <c r="E12" s="177" t="s">
        <v>216</v>
      </c>
      <c r="F12" s="127">
        <v>0.0007336805555555556</v>
      </c>
      <c r="G12" s="79" t="str">
        <f t="shared" si="0"/>
        <v>I JA</v>
      </c>
      <c r="H12" s="178" t="s">
        <v>219</v>
      </c>
    </row>
    <row r="13" spans="1:8" ht="18" customHeight="1">
      <c r="A13" s="19">
        <v>6</v>
      </c>
      <c r="B13" s="174" t="s">
        <v>269</v>
      </c>
      <c r="C13" s="175" t="s">
        <v>347</v>
      </c>
      <c r="D13" s="176" t="s">
        <v>348</v>
      </c>
      <c r="E13" s="177" t="s">
        <v>339</v>
      </c>
      <c r="F13" s="127">
        <v>0.0007799768518518519</v>
      </c>
      <c r="G13" s="79" t="str">
        <f t="shared" si="0"/>
        <v>II JA</v>
      </c>
      <c r="H13" s="178" t="s">
        <v>340</v>
      </c>
    </row>
    <row r="14" spans="1:8" ht="18" customHeight="1">
      <c r="A14" s="19">
        <v>7</v>
      </c>
      <c r="B14" s="174" t="s">
        <v>268</v>
      </c>
      <c r="C14" s="175" t="s">
        <v>87</v>
      </c>
      <c r="D14" s="176">
        <v>38123</v>
      </c>
      <c r="E14" s="177" t="s">
        <v>263</v>
      </c>
      <c r="F14" s="127">
        <v>0.0007445601851851852</v>
      </c>
      <c r="G14" s="79" t="str">
        <f t="shared" si="0"/>
        <v>I JA</v>
      </c>
      <c r="H14" s="178" t="s">
        <v>264</v>
      </c>
    </row>
    <row r="15" spans="1:8" ht="18" customHeight="1">
      <c r="A15" s="19">
        <v>8</v>
      </c>
      <c r="B15" s="174" t="s">
        <v>390</v>
      </c>
      <c r="C15" s="175" t="s">
        <v>391</v>
      </c>
      <c r="D15" s="176" t="s">
        <v>392</v>
      </c>
      <c r="E15" s="177" t="s">
        <v>386</v>
      </c>
      <c r="F15" s="127">
        <v>0.000672800925925926</v>
      </c>
      <c r="G15" s="79" t="str">
        <f t="shared" si="0"/>
        <v>III A</v>
      </c>
      <c r="H15" s="178" t="s">
        <v>387</v>
      </c>
    </row>
    <row r="16" spans="1:8" s="30" customFormat="1" ht="16.5" thickBot="1">
      <c r="A16" s="31"/>
      <c r="B16" s="31">
        <v>2</v>
      </c>
      <c r="C16" s="31" t="s">
        <v>736</v>
      </c>
      <c r="D16" s="47"/>
      <c r="E16" s="34"/>
      <c r="F16" s="59"/>
      <c r="G16" s="55"/>
      <c r="H16" s="33"/>
    </row>
    <row r="17" spans="1:8" s="16" customFormat="1" ht="18" customHeight="1" thickBot="1">
      <c r="A17" s="13" t="s">
        <v>182</v>
      </c>
      <c r="B17" s="14" t="s">
        <v>0</v>
      </c>
      <c r="C17" s="15" t="s">
        <v>1</v>
      </c>
      <c r="D17" s="51" t="s">
        <v>8</v>
      </c>
      <c r="E17" s="38" t="s">
        <v>2</v>
      </c>
      <c r="F17" s="60" t="s">
        <v>3</v>
      </c>
      <c r="G17" s="46" t="s">
        <v>10</v>
      </c>
      <c r="H17" s="39" t="s">
        <v>4</v>
      </c>
    </row>
    <row r="18" spans="1:8" ht="18" customHeight="1">
      <c r="A18" s="19">
        <v>1</v>
      </c>
      <c r="B18" s="174"/>
      <c r="C18" s="175"/>
      <c r="D18" s="176"/>
      <c r="E18" s="177"/>
      <c r="F18" s="127"/>
      <c r="G18" s="79">
        <f aca="true" t="shared" si="1" ref="G18:G25">IF(ISBLANK(F18),"",IF(F18&lt;=0.000569444444444444,"KSM",IF(F18&lt;=0.00059837962962963,"I A",IF(F18&lt;=0.000642361111111111,"II A",IF(F18&lt;=0.000694444444444444,"III A",IF(F18&lt;=0.000763888888888889,"I JA",IF(F18&lt;=0.000821759259259259,"II JA",IF(F18&lt;=0.000868055555555556,"III JA"))))))))</f>
      </c>
      <c r="H18" s="178"/>
    </row>
    <row r="19" spans="1:8" ht="18" customHeight="1">
      <c r="A19" s="19">
        <v>2</v>
      </c>
      <c r="B19" s="174" t="s">
        <v>59</v>
      </c>
      <c r="C19" s="175" t="s">
        <v>619</v>
      </c>
      <c r="D19" s="176" t="s">
        <v>620</v>
      </c>
      <c r="E19" s="177" t="s">
        <v>605</v>
      </c>
      <c r="F19" s="127">
        <v>0.0006211805555555556</v>
      </c>
      <c r="G19" s="79" t="str">
        <f t="shared" si="1"/>
        <v>II A</v>
      </c>
      <c r="H19" s="178" t="s">
        <v>606</v>
      </c>
    </row>
    <row r="20" spans="1:8" ht="18" customHeight="1">
      <c r="A20" s="19">
        <v>3</v>
      </c>
      <c r="B20" s="174" t="s">
        <v>125</v>
      </c>
      <c r="C20" s="175" t="s">
        <v>546</v>
      </c>
      <c r="D20" s="176">
        <v>38180</v>
      </c>
      <c r="E20" s="177" t="s">
        <v>545</v>
      </c>
      <c r="F20" s="127">
        <v>0.0007734953703703702</v>
      </c>
      <c r="G20" s="79" t="str">
        <f t="shared" si="1"/>
        <v>II JA</v>
      </c>
      <c r="H20" s="178" t="s">
        <v>544</v>
      </c>
    </row>
    <row r="21" spans="1:8" ht="18" customHeight="1">
      <c r="A21" s="19">
        <v>4</v>
      </c>
      <c r="B21" s="174" t="s">
        <v>155</v>
      </c>
      <c r="C21" s="175" t="s">
        <v>659</v>
      </c>
      <c r="D21" s="176">
        <v>38201</v>
      </c>
      <c r="E21" s="177" t="s">
        <v>657</v>
      </c>
      <c r="F21" s="127">
        <v>0.0006409722222222222</v>
      </c>
      <c r="G21" s="79" t="str">
        <f t="shared" si="1"/>
        <v>II A</v>
      </c>
      <c r="H21" s="178" t="s">
        <v>658</v>
      </c>
    </row>
    <row r="22" spans="1:8" ht="18" customHeight="1">
      <c r="A22" s="19">
        <v>5</v>
      </c>
      <c r="B22" s="174" t="s">
        <v>104</v>
      </c>
      <c r="C22" s="175" t="s">
        <v>211</v>
      </c>
      <c r="D22" s="176" t="s">
        <v>700</v>
      </c>
      <c r="E22" s="177" t="s">
        <v>685</v>
      </c>
      <c r="F22" s="127">
        <v>0.0007880787037037037</v>
      </c>
      <c r="G22" s="79" t="str">
        <f t="shared" si="1"/>
        <v>II JA</v>
      </c>
      <c r="H22" s="178" t="s">
        <v>686</v>
      </c>
    </row>
    <row r="23" spans="1:8" ht="18" customHeight="1">
      <c r="A23" s="19">
        <v>6</v>
      </c>
      <c r="B23" s="174" t="s">
        <v>121</v>
      </c>
      <c r="C23" s="175" t="s">
        <v>220</v>
      </c>
      <c r="D23" s="176">
        <v>38268</v>
      </c>
      <c r="E23" s="177" t="s">
        <v>216</v>
      </c>
      <c r="F23" s="127">
        <v>0.000705787037037037</v>
      </c>
      <c r="G23" s="79" t="str">
        <f t="shared" si="1"/>
        <v>I JA</v>
      </c>
      <c r="H23" s="178" t="s">
        <v>219</v>
      </c>
    </row>
    <row r="24" spans="1:8" ht="18" customHeight="1">
      <c r="A24" s="19">
        <v>7</v>
      </c>
      <c r="B24" s="174" t="s">
        <v>265</v>
      </c>
      <c r="C24" s="175" t="s">
        <v>266</v>
      </c>
      <c r="D24" s="176">
        <v>38282</v>
      </c>
      <c r="E24" s="177" t="s">
        <v>263</v>
      </c>
      <c r="F24" s="127">
        <v>0.000688888888888889</v>
      </c>
      <c r="G24" s="79" t="str">
        <f t="shared" si="1"/>
        <v>III A</v>
      </c>
      <c r="H24" s="178" t="s">
        <v>264</v>
      </c>
    </row>
    <row r="25" spans="1:8" ht="18" customHeight="1">
      <c r="A25" s="19">
        <v>8</v>
      </c>
      <c r="B25" s="174" t="s">
        <v>45</v>
      </c>
      <c r="C25" s="175" t="s">
        <v>450</v>
      </c>
      <c r="D25" s="176" t="s">
        <v>451</v>
      </c>
      <c r="E25" s="177" t="s">
        <v>471</v>
      </c>
      <c r="F25" s="127">
        <v>0.0007018518518518518</v>
      </c>
      <c r="G25" s="79" t="str">
        <f t="shared" si="1"/>
        <v>I JA</v>
      </c>
      <c r="H25" s="178" t="s">
        <v>449</v>
      </c>
    </row>
    <row r="26" spans="1:8" s="30" customFormat="1" ht="16.5" thickBot="1">
      <c r="A26" s="31"/>
      <c r="B26" s="31">
        <v>3</v>
      </c>
      <c r="C26" s="31" t="s">
        <v>736</v>
      </c>
      <c r="D26" s="47"/>
      <c r="E26" s="34"/>
      <c r="F26" s="59"/>
      <c r="G26" s="55"/>
      <c r="H26" s="33"/>
    </row>
    <row r="27" spans="1:8" s="16" customFormat="1" ht="18" customHeight="1" thickBot="1">
      <c r="A27" s="13" t="s">
        <v>182</v>
      </c>
      <c r="B27" s="14" t="s">
        <v>0</v>
      </c>
      <c r="C27" s="15" t="s">
        <v>1</v>
      </c>
      <c r="D27" s="51" t="s">
        <v>8</v>
      </c>
      <c r="E27" s="38" t="s">
        <v>2</v>
      </c>
      <c r="F27" s="60" t="s">
        <v>3</v>
      </c>
      <c r="G27" s="46" t="s">
        <v>10</v>
      </c>
      <c r="H27" s="39" t="s">
        <v>4</v>
      </c>
    </row>
    <row r="28" spans="1:8" ht="18" customHeight="1">
      <c r="A28" s="19">
        <v>1</v>
      </c>
      <c r="B28" s="174"/>
      <c r="C28" s="175"/>
      <c r="D28" s="176"/>
      <c r="E28" s="177"/>
      <c r="F28" s="127"/>
      <c r="G28" s="79">
        <f aca="true" t="shared" si="2" ref="G28:G35">IF(ISBLANK(F28),"",IF(F28&lt;=0.000569444444444444,"KSM",IF(F28&lt;=0.00059837962962963,"I A",IF(F28&lt;=0.000642361111111111,"II A",IF(F28&lt;=0.000694444444444444,"III A",IF(F28&lt;=0.000763888888888889,"I JA",IF(F28&lt;=0.000821759259259259,"II JA",IF(F28&lt;=0.000868055555555556,"III JA"))))))))</f>
      </c>
      <c r="H28" s="178"/>
    </row>
    <row r="29" spans="1:8" ht="18" customHeight="1">
      <c r="A29" s="19">
        <v>2</v>
      </c>
      <c r="B29" s="174" t="s">
        <v>59</v>
      </c>
      <c r="C29" s="175" t="s">
        <v>441</v>
      </c>
      <c r="D29" s="176" t="s">
        <v>442</v>
      </c>
      <c r="E29" s="177" t="s">
        <v>444</v>
      </c>
      <c r="F29" s="127">
        <v>0.0006986111111111111</v>
      </c>
      <c r="G29" s="79" t="str">
        <f t="shared" si="2"/>
        <v>I JA</v>
      </c>
      <c r="H29" s="178" t="s">
        <v>427</v>
      </c>
    </row>
    <row r="30" spans="1:8" ht="18" customHeight="1">
      <c r="A30" s="19">
        <v>3</v>
      </c>
      <c r="B30" s="174" t="s">
        <v>120</v>
      </c>
      <c r="C30" s="175" t="s">
        <v>567</v>
      </c>
      <c r="D30" s="176">
        <v>38472</v>
      </c>
      <c r="E30" s="177" t="s">
        <v>564</v>
      </c>
      <c r="F30" s="127">
        <v>0.000735648148148148</v>
      </c>
      <c r="G30" s="79" t="str">
        <f t="shared" si="2"/>
        <v>I JA</v>
      </c>
      <c r="H30" s="178" t="s">
        <v>565</v>
      </c>
    </row>
    <row r="31" spans="1:8" ht="18" customHeight="1">
      <c r="A31" s="19">
        <v>4</v>
      </c>
      <c r="B31" s="174" t="s">
        <v>174</v>
      </c>
      <c r="C31" s="175" t="s">
        <v>353</v>
      </c>
      <c r="D31" s="176" t="s">
        <v>354</v>
      </c>
      <c r="E31" s="177" t="s">
        <v>351</v>
      </c>
      <c r="F31" s="127">
        <v>0.0007696759259259259</v>
      </c>
      <c r="G31" s="79" t="str">
        <f t="shared" si="2"/>
        <v>II JA</v>
      </c>
      <c r="H31" s="178" t="s">
        <v>352</v>
      </c>
    </row>
    <row r="32" spans="1:8" ht="18" customHeight="1">
      <c r="A32" s="19">
        <v>5</v>
      </c>
      <c r="B32" s="174" t="s">
        <v>483</v>
      </c>
      <c r="C32" s="175" t="s">
        <v>484</v>
      </c>
      <c r="D32" s="176" t="s">
        <v>485</v>
      </c>
      <c r="E32" s="177" t="s">
        <v>494</v>
      </c>
      <c r="F32" s="127">
        <v>0.0007099537037037036</v>
      </c>
      <c r="G32" s="79" t="str">
        <f t="shared" si="2"/>
        <v>I JA</v>
      </c>
      <c r="H32" s="178" t="s">
        <v>486</v>
      </c>
    </row>
    <row r="33" spans="1:8" ht="18" customHeight="1">
      <c r="A33" s="19">
        <v>6</v>
      </c>
      <c r="B33" s="174" t="s">
        <v>142</v>
      </c>
      <c r="C33" s="175" t="s">
        <v>208</v>
      </c>
      <c r="D33" s="176" t="s">
        <v>202</v>
      </c>
      <c r="E33" s="177" t="s">
        <v>203</v>
      </c>
      <c r="F33" s="127">
        <v>0.0007871527777777777</v>
      </c>
      <c r="G33" s="79" t="str">
        <f t="shared" si="2"/>
        <v>II JA</v>
      </c>
      <c r="H33" s="178" t="s">
        <v>204</v>
      </c>
    </row>
    <row r="34" spans="1:8" ht="18" customHeight="1">
      <c r="A34" s="19">
        <v>7</v>
      </c>
      <c r="B34" s="174" t="s">
        <v>716</v>
      </c>
      <c r="C34" s="175" t="s">
        <v>717</v>
      </c>
      <c r="D34" s="176">
        <v>38370</v>
      </c>
      <c r="E34" s="177" t="s">
        <v>703</v>
      </c>
      <c r="F34" s="127">
        <v>0.0007504629629629629</v>
      </c>
      <c r="G34" s="79" t="str">
        <f t="shared" si="2"/>
        <v>I JA</v>
      </c>
      <c r="H34" s="178" t="s">
        <v>705</v>
      </c>
    </row>
    <row r="35" spans="1:8" ht="18" customHeight="1">
      <c r="A35" s="19">
        <v>8</v>
      </c>
      <c r="B35" s="174" t="s">
        <v>45</v>
      </c>
      <c r="C35" s="175" t="s">
        <v>660</v>
      </c>
      <c r="D35" s="176">
        <v>38488</v>
      </c>
      <c r="E35" s="177" t="s">
        <v>657</v>
      </c>
      <c r="F35" s="127">
        <v>0.0007150462962962964</v>
      </c>
      <c r="G35" s="79" t="str">
        <f t="shared" si="2"/>
        <v>I JA</v>
      </c>
      <c r="H35" s="178" t="s">
        <v>658</v>
      </c>
    </row>
    <row r="36" spans="1:10" s="31" customFormat="1" ht="15.75">
      <c r="A36" s="181" t="s">
        <v>177</v>
      </c>
      <c r="C36" s="34"/>
      <c r="D36" s="47"/>
      <c r="E36" s="43"/>
      <c r="F36" s="76"/>
      <c r="G36" s="76"/>
      <c r="H36" s="76"/>
      <c r="I36" s="76"/>
      <c r="J36" s="52"/>
    </row>
    <row r="37" spans="1:10" s="31" customFormat="1" ht="15.75">
      <c r="A37" s="31" t="s">
        <v>180</v>
      </c>
      <c r="C37" s="34"/>
      <c r="D37" s="47"/>
      <c r="E37" s="43"/>
      <c r="F37" s="33"/>
      <c r="G37" s="33"/>
      <c r="H37" s="33"/>
      <c r="I37" s="33"/>
      <c r="J37" s="126"/>
    </row>
    <row r="38" spans="1:7" s="24" customFormat="1" ht="12" customHeight="1">
      <c r="A38" s="22"/>
      <c r="B38" s="22"/>
      <c r="C38" s="23"/>
      <c r="D38" s="48"/>
      <c r="E38" s="27"/>
      <c r="F38" s="57"/>
      <c r="G38" s="53"/>
    </row>
    <row r="39" spans="2:8" ht="12.75">
      <c r="B39" s="23"/>
      <c r="F39"/>
      <c r="H39" s="22"/>
    </row>
    <row r="40" spans="2:7" s="30" customFormat="1" ht="15.75">
      <c r="B40" s="31" t="s">
        <v>23</v>
      </c>
      <c r="C40" s="31"/>
      <c r="D40" s="48"/>
      <c r="E40" s="37"/>
      <c r="F40" s="58"/>
      <c r="G40" s="54"/>
    </row>
    <row r="41" spans="1:8" s="30" customFormat="1" ht="16.5" thickBot="1">
      <c r="A41" s="31"/>
      <c r="B41" s="31">
        <v>4</v>
      </c>
      <c r="C41" s="31" t="s">
        <v>736</v>
      </c>
      <c r="D41" s="47"/>
      <c r="E41" s="34"/>
      <c r="F41" s="59"/>
      <c r="G41" s="55"/>
      <c r="H41" s="33"/>
    </row>
    <row r="42" spans="1:8" s="16" customFormat="1" ht="18" customHeight="1" thickBot="1">
      <c r="A42" s="13" t="s">
        <v>182</v>
      </c>
      <c r="B42" s="14" t="s">
        <v>0</v>
      </c>
      <c r="C42" s="15" t="s">
        <v>1</v>
      </c>
      <c r="D42" s="51" t="s">
        <v>8</v>
      </c>
      <c r="E42" s="38" t="s">
        <v>2</v>
      </c>
      <c r="F42" s="60" t="s">
        <v>3</v>
      </c>
      <c r="G42" s="46" t="s">
        <v>10</v>
      </c>
      <c r="H42" s="39" t="s">
        <v>4</v>
      </c>
    </row>
    <row r="43" spans="1:8" ht="18" customHeight="1">
      <c r="A43" s="19">
        <v>1</v>
      </c>
      <c r="B43" s="174"/>
      <c r="C43" s="175"/>
      <c r="D43" s="176"/>
      <c r="E43" s="177"/>
      <c r="F43" s="127"/>
      <c r="G43" s="79">
        <f aca="true" t="shared" si="3" ref="G43:G50">IF(ISBLANK(F43),"",IF(F43&lt;=0.000569444444444444,"KSM",IF(F43&lt;=0.00059837962962963,"I A",IF(F43&lt;=0.000642361111111111,"II A",IF(F43&lt;=0.000694444444444444,"III A",IF(F43&lt;=0.000763888888888889,"I JA",IF(F43&lt;=0.000821759259259259,"II JA",IF(F43&lt;=0.000868055555555556,"III JA"))))))))</f>
      </c>
      <c r="H43" s="178"/>
    </row>
    <row r="44" spans="1:8" ht="18" customHeight="1">
      <c r="A44" s="19">
        <v>2</v>
      </c>
      <c r="B44" s="174" t="s">
        <v>713</v>
      </c>
      <c r="C44" s="175" t="s">
        <v>714</v>
      </c>
      <c r="D44" s="176">
        <v>38526</v>
      </c>
      <c r="E44" s="177" t="s">
        <v>703</v>
      </c>
      <c r="F44" s="127">
        <v>0.0007141203703703703</v>
      </c>
      <c r="G44" s="79" t="str">
        <f t="shared" si="3"/>
        <v>I JA</v>
      </c>
      <c r="H44" s="178" t="s">
        <v>705</v>
      </c>
    </row>
    <row r="45" spans="1:8" ht="18" customHeight="1">
      <c r="A45" s="19">
        <v>3</v>
      </c>
      <c r="B45" s="174" t="s">
        <v>125</v>
      </c>
      <c r="C45" s="175" t="s">
        <v>415</v>
      </c>
      <c r="D45" s="176">
        <v>38526</v>
      </c>
      <c r="E45" s="177" t="s">
        <v>412</v>
      </c>
      <c r="F45" s="127">
        <v>0.000815625</v>
      </c>
      <c r="G45" s="79" t="str">
        <f t="shared" si="3"/>
        <v>II JA</v>
      </c>
      <c r="H45" s="178" t="s">
        <v>413</v>
      </c>
    </row>
    <row r="46" spans="1:8" ht="18" customHeight="1">
      <c r="A46" s="19">
        <v>4</v>
      </c>
      <c r="B46" s="174" t="s">
        <v>345</v>
      </c>
      <c r="C46" s="175" t="s">
        <v>343</v>
      </c>
      <c r="D46" s="176" t="s">
        <v>346</v>
      </c>
      <c r="E46" s="177" t="s">
        <v>339</v>
      </c>
      <c r="F46" s="127">
        <v>0.000753125</v>
      </c>
      <c r="G46" s="79" t="str">
        <f t="shared" si="3"/>
        <v>I JA</v>
      </c>
      <c r="H46" s="178" t="s">
        <v>340</v>
      </c>
    </row>
    <row r="47" spans="1:8" ht="18" customHeight="1">
      <c r="A47" s="19">
        <v>5</v>
      </c>
      <c r="B47" s="174" t="s">
        <v>596</v>
      </c>
      <c r="C47" s="175" t="s">
        <v>597</v>
      </c>
      <c r="D47" s="176" t="s">
        <v>598</v>
      </c>
      <c r="E47" s="177" t="s">
        <v>594</v>
      </c>
      <c r="F47" s="127">
        <v>0.0006982638888888889</v>
      </c>
      <c r="G47" s="79" t="str">
        <f t="shared" si="3"/>
        <v>I JA</v>
      </c>
      <c r="H47" s="178" t="s">
        <v>595</v>
      </c>
    </row>
    <row r="48" spans="1:8" ht="18" customHeight="1">
      <c r="A48" s="19">
        <v>6</v>
      </c>
      <c r="B48" s="174" t="s">
        <v>251</v>
      </c>
      <c r="C48" s="175" t="s">
        <v>252</v>
      </c>
      <c r="D48" s="176" t="s">
        <v>253</v>
      </c>
      <c r="E48" s="177" t="s">
        <v>239</v>
      </c>
      <c r="F48" s="127">
        <v>0.0007645833333333333</v>
      </c>
      <c r="G48" s="79" t="str">
        <f t="shared" si="3"/>
        <v>II JA</v>
      </c>
      <c r="H48" s="178" t="s">
        <v>250</v>
      </c>
    </row>
    <row r="49" spans="1:8" ht="18" customHeight="1">
      <c r="A49" s="19">
        <v>7</v>
      </c>
      <c r="B49" s="174" t="s">
        <v>409</v>
      </c>
      <c r="C49" s="175" t="s">
        <v>524</v>
      </c>
      <c r="D49" s="176" t="s">
        <v>525</v>
      </c>
      <c r="E49" s="177" t="s">
        <v>519</v>
      </c>
      <c r="F49" s="127">
        <v>0.0007016203703703704</v>
      </c>
      <c r="G49" s="79" t="str">
        <f t="shared" si="3"/>
        <v>I JA</v>
      </c>
      <c r="H49" s="178" t="s">
        <v>520</v>
      </c>
    </row>
    <row r="50" spans="1:8" ht="18" customHeight="1">
      <c r="A50" s="19">
        <v>8</v>
      </c>
      <c r="B50" s="174" t="s">
        <v>109</v>
      </c>
      <c r="C50" s="175" t="s">
        <v>680</v>
      </c>
      <c r="D50" s="176">
        <v>38932</v>
      </c>
      <c r="E50" s="177" t="s">
        <v>41</v>
      </c>
      <c r="F50" s="127">
        <v>0.0007125</v>
      </c>
      <c r="G50" s="79" t="str">
        <f t="shared" si="3"/>
        <v>I JA</v>
      </c>
      <c r="H50" s="178" t="s">
        <v>76</v>
      </c>
    </row>
  </sheetData>
  <sheetProtection/>
  <printOptions horizontalCentered="1"/>
  <pageMargins left="0.3937007874015748" right="0.3937007874015748" top="0.2362204724409449" bottom="0.1968503937007874" header="0.15748031496062992" footer="0.196850393700787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7109375" style="22" customWidth="1"/>
    <col min="2" max="2" width="11.140625" style="22" customWidth="1"/>
    <col min="3" max="3" width="13.140625" style="22" bestFit="1" customWidth="1"/>
    <col min="4" max="4" width="10.7109375" style="49" customWidth="1"/>
    <col min="5" max="5" width="35.00390625" style="35" bestFit="1" customWidth="1"/>
    <col min="6" max="6" width="5.8515625" style="54" bestFit="1" customWidth="1"/>
    <col min="7" max="7" width="9.140625" style="58" customWidth="1"/>
    <col min="8" max="8" width="5.28125" style="54" bestFit="1" customWidth="1"/>
    <col min="9" max="9" width="21.8515625" style="44" customWidth="1"/>
    <col min="10" max="16384" width="9.140625" style="22" customWidth="1"/>
  </cols>
  <sheetData>
    <row r="1" spans="1:11" s="31" customFormat="1" ht="15.75">
      <c r="A1" s="181" t="s">
        <v>177</v>
      </c>
      <c r="C1" s="34"/>
      <c r="D1" s="47"/>
      <c r="E1" s="43"/>
      <c r="F1" s="33"/>
      <c r="G1" s="76"/>
      <c r="H1" s="76"/>
      <c r="I1" s="76"/>
      <c r="J1" s="76"/>
      <c r="K1" s="52"/>
    </row>
    <row r="2" spans="1:11" s="31" customFormat="1" ht="15.75">
      <c r="A2" s="31" t="s">
        <v>180</v>
      </c>
      <c r="C2" s="34"/>
      <c r="D2" s="47"/>
      <c r="E2" s="43"/>
      <c r="F2" s="76"/>
      <c r="G2" s="33"/>
      <c r="H2" s="33"/>
      <c r="I2" s="33"/>
      <c r="J2" s="33"/>
      <c r="K2" s="126"/>
    </row>
    <row r="3" spans="1:8" s="24" customFormat="1" ht="12" customHeight="1">
      <c r="A3" s="22"/>
      <c r="B3" s="22"/>
      <c r="C3" s="23"/>
      <c r="D3" s="48"/>
      <c r="E3" s="27"/>
      <c r="F3" s="53"/>
      <c r="G3" s="57"/>
      <c r="H3" s="53"/>
    </row>
    <row r="4" spans="2:9" ht="12.75">
      <c r="B4" s="23"/>
      <c r="G4"/>
      <c r="I4" s="22"/>
    </row>
    <row r="5" spans="2:8" s="30" customFormat="1" ht="15.75">
      <c r="B5" s="31" t="s">
        <v>23</v>
      </c>
      <c r="C5" s="31"/>
      <c r="D5" s="48"/>
      <c r="E5" s="37"/>
      <c r="F5" s="54"/>
      <c r="G5" s="58"/>
      <c r="H5" s="54"/>
    </row>
    <row r="6" spans="1:9" s="30" customFormat="1" ht="16.5" thickBot="1">
      <c r="A6" s="31"/>
      <c r="B6" s="31"/>
      <c r="C6" s="31"/>
      <c r="D6" s="47"/>
      <c r="E6" s="34"/>
      <c r="F6" s="55"/>
      <c r="G6" s="59"/>
      <c r="H6" s="55"/>
      <c r="I6" s="33"/>
    </row>
    <row r="7" spans="1:9" s="16" customFormat="1" ht="18" customHeight="1" thickBot="1">
      <c r="A7" s="13" t="s">
        <v>16</v>
      </c>
      <c r="B7" s="14" t="s">
        <v>0</v>
      </c>
      <c r="C7" s="15" t="s">
        <v>1</v>
      </c>
      <c r="D7" s="51" t="s">
        <v>8</v>
      </c>
      <c r="E7" s="38" t="s">
        <v>2</v>
      </c>
      <c r="F7" s="56" t="s">
        <v>17</v>
      </c>
      <c r="G7" s="60" t="s">
        <v>3</v>
      </c>
      <c r="H7" s="46" t="s">
        <v>10</v>
      </c>
      <c r="I7" s="39" t="s">
        <v>4</v>
      </c>
    </row>
    <row r="8" spans="1:9" ht="18" customHeight="1">
      <c r="A8" s="19">
        <v>1</v>
      </c>
      <c r="B8" s="174" t="s">
        <v>59</v>
      </c>
      <c r="C8" s="175" t="s">
        <v>619</v>
      </c>
      <c r="D8" s="176" t="s">
        <v>620</v>
      </c>
      <c r="E8" s="177" t="s">
        <v>605</v>
      </c>
      <c r="F8" s="129">
        <v>25</v>
      </c>
      <c r="G8" s="127">
        <v>0.0006211805555555556</v>
      </c>
      <c r="H8" s="79" t="str">
        <f aca="true" t="shared" si="0" ref="H8:H36">IF(ISBLANK(G8),"",IF(G8&lt;=0.000569444444444444,"KSM",IF(G8&lt;=0.00059837962962963,"I A",IF(G8&lt;=0.000642361111111111,"II A",IF(G8&lt;=0.000694444444444444,"III A",IF(G8&lt;=0.000763888888888889,"I JA",IF(G8&lt;=0.000821759259259259,"II JA",IF(G8&lt;=0.000868055555555556,"III JA"))))))))</f>
        <v>II A</v>
      </c>
      <c r="I8" s="178" t="s">
        <v>606</v>
      </c>
    </row>
    <row r="9" spans="1:9" ht="18" customHeight="1">
      <c r="A9" s="19">
        <v>2</v>
      </c>
      <c r="B9" s="174" t="s">
        <v>155</v>
      </c>
      <c r="C9" s="175" t="s">
        <v>659</v>
      </c>
      <c r="D9" s="176">
        <v>38201</v>
      </c>
      <c r="E9" s="177" t="s">
        <v>657</v>
      </c>
      <c r="F9" s="129">
        <v>22</v>
      </c>
      <c r="G9" s="127">
        <v>0.0006409722222222222</v>
      </c>
      <c r="H9" s="79" t="str">
        <f t="shared" si="0"/>
        <v>II A</v>
      </c>
      <c r="I9" s="178" t="s">
        <v>658</v>
      </c>
    </row>
    <row r="10" spans="1:9" ht="18" customHeight="1">
      <c r="A10" s="19">
        <v>3</v>
      </c>
      <c r="B10" s="174" t="s">
        <v>390</v>
      </c>
      <c r="C10" s="175" t="s">
        <v>391</v>
      </c>
      <c r="D10" s="176" t="s">
        <v>392</v>
      </c>
      <c r="E10" s="177" t="s">
        <v>386</v>
      </c>
      <c r="F10" s="129">
        <v>19</v>
      </c>
      <c r="G10" s="127">
        <v>0.000672800925925926</v>
      </c>
      <c r="H10" s="79" t="str">
        <f t="shared" si="0"/>
        <v>III A</v>
      </c>
      <c r="I10" s="178" t="s">
        <v>387</v>
      </c>
    </row>
    <row r="11" spans="1:9" ht="18" customHeight="1">
      <c r="A11" s="19">
        <v>4</v>
      </c>
      <c r="B11" s="174" t="s">
        <v>635</v>
      </c>
      <c r="C11" s="175" t="s">
        <v>636</v>
      </c>
      <c r="D11" s="176" t="s">
        <v>637</v>
      </c>
      <c r="E11" s="177" t="s">
        <v>631</v>
      </c>
      <c r="F11" s="129">
        <v>17</v>
      </c>
      <c r="G11" s="127">
        <v>0.0006876157407407407</v>
      </c>
      <c r="H11" s="79" t="str">
        <f t="shared" si="0"/>
        <v>III A</v>
      </c>
      <c r="I11" s="178" t="s">
        <v>632</v>
      </c>
    </row>
    <row r="12" spans="1:9" ht="18" customHeight="1">
      <c r="A12" s="19">
        <v>5</v>
      </c>
      <c r="B12" s="174" t="s">
        <v>265</v>
      </c>
      <c r="C12" s="175" t="s">
        <v>266</v>
      </c>
      <c r="D12" s="176">
        <v>38282</v>
      </c>
      <c r="E12" s="177" t="s">
        <v>263</v>
      </c>
      <c r="F12" s="129">
        <v>16</v>
      </c>
      <c r="G12" s="127">
        <v>0.000688888888888889</v>
      </c>
      <c r="H12" s="79" t="str">
        <f t="shared" si="0"/>
        <v>III A</v>
      </c>
      <c r="I12" s="178" t="s">
        <v>264</v>
      </c>
    </row>
    <row r="13" spans="1:9" ht="18" customHeight="1">
      <c r="A13" s="19">
        <v>6</v>
      </c>
      <c r="B13" s="174" t="s">
        <v>142</v>
      </c>
      <c r="C13" s="175" t="s">
        <v>670</v>
      </c>
      <c r="D13" s="176" t="s">
        <v>665</v>
      </c>
      <c r="E13" s="177" t="s">
        <v>674</v>
      </c>
      <c r="F13" s="129">
        <v>15</v>
      </c>
      <c r="G13" s="127">
        <v>0.0006974537037037037</v>
      </c>
      <c r="H13" s="79" t="str">
        <f t="shared" si="0"/>
        <v>I JA</v>
      </c>
      <c r="I13" s="178" t="s">
        <v>675</v>
      </c>
    </row>
    <row r="14" spans="1:9" ht="18" customHeight="1">
      <c r="A14" s="19">
        <v>7</v>
      </c>
      <c r="B14" s="174" t="s">
        <v>596</v>
      </c>
      <c r="C14" s="175" t="s">
        <v>597</v>
      </c>
      <c r="D14" s="176" t="s">
        <v>598</v>
      </c>
      <c r="E14" s="177" t="s">
        <v>594</v>
      </c>
      <c r="F14" s="129">
        <v>14</v>
      </c>
      <c r="G14" s="127">
        <v>0.0006982638888888889</v>
      </c>
      <c r="H14" s="79" t="str">
        <f t="shared" si="0"/>
        <v>I JA</v>
      </c>
      <c r="I14" s="178" t="s">
        <v>595</v>
      </c>
    </row>
    <row r="15" spans="1:9" ht="18" customHeight="1">
      <c r="A15" s="19">
        <v>8</v>
      </c>
      <c r="B15" s="174" t="s">
        <v>59</v>
      </c>
      <c r="C15" s="175" t="s">
        <v>441</v>
      </c>
      <c r="D15" s="176" t="s">
        <v>442</v>
      </c>
      <c r="E15" s="177" t="s">
        <v>444</v>
      </c>
      <c r="F15" s="129">
        <v>13</v>
      </c>
      <c r="G15" s="127">
        <v>0.0006986111111111111</v>
      </c>
      <c r="H15" s="79" t="str">
        <f t="shared" si="0"/>
        <v>I JA</v>
      </c>
      <c r="I15" s="178" t="s">
        <v>427</v>
      </c>
    </row>
    <row r="16" spans="1:9" ht="18" customHeight="1">
      <c r="A16" s="19">
        <v>9</v>
      </c>
      <c r="B16" s="174" t="s">
        <v>409</v>
      </c>
      <c r="C16" s="175" t="s">
        <v>524</v>
      </c>
      <c r="D16" s="176" t="s">
        <v>525</v>
      </c>
      <c r="E16" s="177" t="s">
        <v>519</v>
      </c>
      <c r="F16" s="129">
        <v>12</v>
      </c>
      <c r="G16" s="127">
        <v>0.0007016203703703704</v>
      </c>
      <c r="H16" s="79" t="str">
        <f t="shared" si="0"/>
        <v>I JA</v>
      </c>
      <c r="I16" s="178" t="s">
        <v>520</v>
      </c>
    </row>
    <row r="17" spans="1:9" ht="18" customHeight="1">
      <c r="A17" s="19">
        <v>10</v>
      </c>
      <c r="B17" s="174" t="s">
        <v>45</v>
      </c>
      <c r="C17" s="175" t="s">
        <v>450</v>
      </c>
      <c r="D17" s="176" t="s">
        <v>451</v>
      </c>
      <c r="E17" s="177" t="s">
        <v>471</v>
      </c>
      <c r="F17" s="129">
        <v>11</v>
      </c>
      <c r="G17" s="127">
        <v>0.0007018518518518518</v>
      </c>
      <c r="H17" s="79" t="str">
        <f t="shared" si="0"/>
        <v>I JA</v>
      </c>
      <c r="I17" s="178" t="s">
        <v>449</v>
      </c>
    </row>
    <row r="18" spans="1:9" ht="18" customHeight="1">
      <c r="A18" s="19">
        <v>11</v>
      </c>
      <c r="B18" s="174" t="s">
        <v>121</v>
      </c>
      <c r="C18" s="175" t="s">
        <v>220</v>
      </c>
      <c r="D18" s="176">
        <v>38268</v>
      </c>
      <c r="E18" s="177" t="s">
        <v>216</v>
      </c>
      <c r="F18" s="129">
        <v>10</v>
      </c>
      <c r="G18" s="127">
        <v>0.000705787037037037</v>
      </c>
      <c r="H18" s="79" t="str">
        <f t="shared" si="0"/>
        <v>I JA</v>
      </c>
      <c r="I18" s="178" t="s">
        <v>219</v>
      </c>
    </row>
    <row r="19" spans="1:9" ht="18" customHeight="1">
      <c r="A19" s="19">
        <v>12</v>
      </c>
      <c r="B19" s="174" t="s">
        <v>483</v>
      </c>
      <c r="C19" s="175" t="s">
        <v>484</v>
      </c>
      <c r="D19" s="176" t="s">
        <v>485</v>
      </c>
      <c r="E19" s="177" t="s">
        <v>494</v>
      </c>
      <c r="F19" s="129">
        <v>9</v>
      </c>
      <c r="G19" s="127">
        <v>0.0007099537037037036</v>
      </c>
      <c r="H19" s="79" t="str">
        <f t="shared" si="0"/>
        <v>I JA</v>
      </c>
      <c r="I19" s="178" t="s">
        <v>486</v>
      </c>
    </row>
    <row r="20" spans="1:9" ht="18" customHeight="1">
      <c r="A20" s="19">
        <v>13</v>
      </c>
      <c r="B20" s="174" t="s">
        <v>109</v>
      </c>
      <c r="C20" s="175" t="s">
        <v>680</v>
      </c>
      <c r="D20" s="176">
        <v>38932</v>
      </c>
      <c r="E20" s="177" t="s">
        <v>41</v>
      </c>
      <c r="F20" s="129">
        <v>8</v>
      </c>
      <c r="G20" s="127">
        <v>0.0007125</v>
      </c>
      <c r="H20" s="79" t="str">
        <f t="shared" si="0"/>
        <v>I JA</v>
      </c>
      <c r="I20" s="178" t="s">
        <v>76</v>
      </c>
    </row>
    <row r="21" spans="1:9" ht="18" customHeight="1">
      <c r="A21" s="19">
        <v>14</v>
      </c>
      <c r="B21" s="174" t="s">
        <v>713</v>
      </c>
      <c r="C21" s="175" t="s">
        <v>714</v>
      </c>
      <c r="D21" s="176">
        <v>38526</v>
      </c>
      <c r="E21" s="177" t="s">
        <v>703</v>
      </c>
      <c r="F21" s="129">
        <v>7</v>
      </c>
      <c r="G21" s="127">
        <v>0.0007141203703703703</v>
      </c>
      <c r="H21" s="79" t="str">
        <f t="shared" si="0"/>
        <v>I JA</v>
      </c>
      <c r="I21" s="178" t="s">
        <v>705</v>
      </c>
    </row>
    <row r="22" spans="1:9" ht="18" customHeight="1">
      <c r="A22" s="19">
        <v>15</v>
      </c>
      <c r="B22" s="174" t="s">
        <v>45</v>
      </c>
      <c r="C22" s="175" t="s">
        <v>660</v>
      </c>
      <c r="D22" s="176">
        <v>38488</v>
      </c>
      <c r="E22" s="177" t="s">
        <v>657</v>
      </c>
      <c r="F22" s="129">
        <v>6</v>
      </c>
      <c r="G22" s="127">
        <v>0.0007150462962962964</v>
      </c>
      <c r="H22" s="79" t="str">
        <f t="shared" si="0"/>
        <v>I JA</v>
      </c>
      <c r="I22" s="178" t="s">
        <v>658</v>
      </c>
    </row>
    <row r="23" spans="1:9" ht="18" customHeight="1">
      <c r="A23" s="19">
        <v>16</v>
      </c>
      <c r="B23" s="174" t="s">
        <v>93</v>
      </c>
      <c r="C23" s="175" t="s">
        <v>221</v>
      </c>
      <c r="D23" s="176">
        <v>38097</v>
      </c>
      <c r="E23" s="177" t="s">
        <v>216</v>
      </c>
      <c r="F23" s="129">
        <v>5</v>
      </c>
      <c r="G23" s="127">
        <v>0.0007336805555555556</v>
      </c>
      <c r="H23" s="79" t="str">
        <f t="shared" si="0"/>
        <v>I JA</v>
      </c>
      <c r="I23" s="178" t="s">
        <v>219</v>
      </c>
    </row>
    <row r="24" spans="1:9" ht="18" customHeight="1">
      <c r="A24" s="19">
        <v>17</v>
      </c>
      <c r="B24" s="174" t="s">
        <v>315</v>
      </c>
      <c r="C24" s="175" t="s">
        <v>316</v>
      </c>
      <c r="D24" s="176">
        <v>38069</v>
      </c>
      <c r="E24" s="177" t="s">
        <v>39</v>
      </c>
      <c r="F24" s="129">
        <v>4</v>
      </c>
      <c r="G24" s="127">
        <v>0.0007353009259259258</v>
      </c>
      <c r="H24" s="79" t="str">
        <f t="shared" si="0"/>
        <v>I JA</v>
      </c>
      <c r="I24" s="178" t="s">
        <v>54</v>
      </c>
    </row>
    <row r="25" spans="1:9" ht="18" customHeight="1">
      <c r="A25" s="19">
        <v>18</v>
      </c>
      <c r="B25" s="174" t="s">
        <v>120</v>
      </c>
      <c r="C25" s="175" t="s">
        <v>567</v>
      </c>
      <c r="D25" s="176">
        <v>38472</v>
      </c>
      <c r="E25" s="177" t="s">
        <v>564</v>
      </c>
      <c r="F25" s="129">
        <v>3</v>
      </c>
      <c r="G25" s="127">
        <v>0.000735648148148148</v>
      </c>
      <c r="H25" s="79" t="str">
        <f t="shared" si="0"/>
        <v>I JA</v>
      </c>
      <c r="I25" s="178" t="s">
        <v>565</v>
      </c>
    </row>
    <row r="26" spans="1:9" ht="18" customHeight="1">
      <c r="A26" s="19">
        <v>19</v>
      </c>
      <c r="B26" s="174" t="s">
        <v>268</v>
      </c>
      <c r="C26" s="175" t="s">
        <v>87</v>
      </c>
      <c r="D26" s="176">
        <v>38123</v>
      </c>
      <c r="E26" s="177" t="s">
        <v>263</v>
      </c>
      <c r="F26" s="129">
        <v>2</v>
      </c>
      <c r="G26" s="127">
        <v>0.0007445601851851852</v>
      </c>
      <c r="H26" s="79" t="str">
        <f t="shared" si="0"/>
        <v>I JA</v>
      </c>
      <c r="I26" s="178" t="s">
        <v>264</v>
      </c>
    </row>
    <row r="27" spans="1:9" ht="18" customHeight="1">
      <c r="A27" s="19">
        <v>20</v>
      </c>
      <c r="B27" s="174" t="s">
        <v>716</v>
      </c>
      <c r="C27" s="175" t="s">
        <v>717</v>
      </c>
      <c r="D27" s="176">
        <v>38370</v>
      </c>
      <c r="E27" s="177" t="s">
        <v>703</v>
      </c>
      <c r="F27" s="129">
        <v>1</v>
      </c>
      <c r="G27" s="127">
        <v>0.0007504629629629629</v>
      </c>
      <c r="H27" s="79" t="str">
        <f t="shared" si="0"/>
        <v>I JA</v>
      </c>
      <c r="I27" s="178" t="s">
        <v>705</v>
      </c>
    </row>
    <row r="28" spans="1:9" ht="18" customHeight="1">
      <c r="A28" s="19">
        <v>21</v>
      </c>
      <c r="B28" s="174" t="s">
        <v>345</v>
      </c>
      <c r="C28" s="175" t="s">
        <v>343</v>
      </c>
      <c r="D28" s="176" t="s">
        <v>346</v>
      </c>
      <c r="E28" s="177" t="s">
        <v>339</v>
      </c>
      <c r="F28" s="128"/>
      <c r="G28" s="127">
        <v>0.000753125</v>
      </c>
      <c r="H28" s="79" t="str">
        <f t="shared" si="0"/>
        <v>I JA</v>
      </c>
      <c r="I28" s="178" t="s">
        <v>340</v>
      </c>
    </row>
    <row r="29" spans="1:9" ht="18" customHeight="1">
      <c r="A29" s="19">
        <v>22</v>
      </c>
      <c r="B29" s="174" t="s">
        <v>44</v>
      </c>
      <c r="C29" s="175" t="s">
        <v>701</v>
      </c>
      <c r="D29" s="176" t="s">
        <v>702</v>
      </c>
      <c r="E29" s="177" t="s">
        <v>685</v>
      </c>
      <c r="F29" s="128"/>
      <c r="G29" s="127">
        <v>0.000759837962962963</v>
      </c>
      <c r="H29" s="79" t="str">
        <f t="shared" si="0"/>
        <v>I JA</v>
      </c>
      <c r="I29" s="178" t="s">
        <v>686</v>
      </c>
    </row>
    <row r="30" spans="1:9" ht="18" customHeight="1">
      <c r="A30" s="19">
        <v>23</v>
      </c>
      <c r="B30" s="174" t="s">
        <v>251</v>
      </c>
      <c r="C30" s="175" t="s">
        <v>252</v>
      </c>
      <c r="D30" s="176" t="s">
        <v>253</v>
      </c>
      <c r="E30" s="177" t="s">
        <v>239</v>
      </c>
      <c r="F30" s="128"/>
      <c r="G30" s="127">
        <v>0.0007645833333333333</v>
      </c>
      <c r="H30" s="79" t="str">
        <f t="shared" si="0"/>
        <v>II JA</v>
      </c>
      <c r="I30" s="178" t="s">
        <v>250</v>
      </c>
    </row>
    <row r="31" spans="1:9" ht="18" customHeight="1">
      <c r="A31" s="19">
        <v>24</v>
      </c>
      <c r="B31" s="174" t="s">
        <v>174</v>
      </c>
      <c r="C31" s="175" t="s">
        <v>353</v>
      </c>
      <c r="D31" s="176" t="s">
        <v>354</v>
      </c>
      <c r="E31" s="177" t="s">
        <v>351</v>
      </c>
      <c r="F31" s="128"/>
      <c r="G31" s="127">
        <v>0.0007696759259259259</v>
      </c>
      <c r="H31" s="79" t="str">
        <f t="shared" si="0"/>
        <v>II JA</v>
      </c>
      <c r="I31" s="178" t="s">
        <v>352</v>
      </c>
    </row>
    <row r="32" spans="1:9" ht="18" customHeight="1">
      <c r="A32" s="19">
        <v>25</v>
      </c>
      <c r="B32" s="174" t="s">
        <v>125</v>
      </c>
      <c r="C32" s="175" t="s">
        <v>546</v>
      </c>
      <c r="D32" s="176">
        <v>38180</v>
      </c>
      <c r="E32" s="177" t="s">
        <v>545</v>
      </c>
      <c r="F32" s="128"/>
      <c r="G32" s="127">
        <v>0.0007734953703703702</v>
      </c>
      <c r="H32" s="79" t="str">
        <f t="shared" si="0"/>
        <v>II JA</v>
      </c>
      <c r="I32" s="178" t="s">
        <v>544</v>
      </c>
    </row>
    <row r="33" spans="1:9" ht="18" customHeight="1">
      <c r="A33" s="19">
        <v>26</v>
      </c>
      <c r="B33" s="174" t="s">
        <v>269</v>
      </c>
      <c r="C33" s="175" t="s">
        <v>347</v>
      </c>
      <c r="D33" s="176" t="s">
        <v>348</v>
      </c>
      <c r="E33" s="177" t="s">
        <v>339</v>
      </c>
      <c r="F33" s="128"/>
      <c r="G33" s="127">
        <v>0.0007799768518518519</v>
      </c>
      <c r="H33" s="79" t="str">
        <f t="shared" si="0"/>
        <v>II JA</v>
      </c>
      <c r="I33" s="178" t="s">
        <v>340</v>
      </c>
    </row>
    <row r="34" spans="1:9" ht="18" customHeight="1">
      <c r="A34" s="19">
        <v>27</v>
      </c>
      <c r="B34" s="174" t="s">
        <v>142</v>
      </c>
      <c r="C34" s="175" t="s">
        <v>208</v>
      </c>
      <c r="D34" s="176" t="s">
        <v>202</v>
      </c>
      <c r="E34" s="177" t="s">
        <v>203</v>
      </c>
      <c r="F34" s="128"/>
      <c r="G34" s="127">
        <v>0.0007871527777777777</v>
      </c>
      <c r="H34" s="79" t="str">
        <f t="shared" si="0"/>
        <v>II JA</v>
      </c>
      <c r="I34" s="178" t="s">
        <v>204</v>
      </c>
    </row>
    <row r="35" spans="1:9" ht="18" customHeight="1">
      <c r="A35" s="19">
        <v>28</v>
      </c>
      <c r="B35" s="174" t="s">
        <v>104</v>
      </c>
      <c r="C35" s="175" t="s">
        <v>211</v>
      </c>
      <c r="D35" s="176" t="s">
        <v>700</v>
      </c>
      <c r="E35" s="177" t="s">
        <v>685</v>
      </c>
      <c r="F35" s="128"/>
      <c r="G35" s="127">
        <v>0.0007880787037037037</v>
      </c>
      <c r="H35" s="79" t="str">
        <f t="shared" si="0"/>
        <v>II JA</v>
      </c>
      <c r="I35" s="178" t="s">
        <v>686</v>
      </c>
    </row>
    <row r="36" spans="1:9" ht="18" customHeight="1">
      <c r="A36" s="19">
        <v>29</v>
      </c>
      <c r="B36" s="174" t="s">
        <v>125</v>
      </c>
      <c r="C36" s="175" t="s">
        <v>415</v>
      </c>
      <c r="D36" s="176">
        <v>38526</v>
      </c>
      <c r="E36" s="177" t="s">
        <v>412</v>
      </c>
      <c r="F36" s="128"/>
      <c r="G36" s="127">
        <v>0.000815625</v>
      </c>
      <c r="H36" s="79" t="str">
        <f t="shared" si="0"/>
        <v>II JA</v>
      </c>
      <c r="I36" s="178" t="s">
        <v>413</v>
      </c>
    </row>
  </sheetData>
  <sheetProtection/>
  <printOptions horizontalCentered="1"/>
  <pageMargins left="0.3937007874015748" right="0.3937007874015748" top="0.2362204724409449" bottom="0.1968503937007874" header="0.15748031496062992" footer="0.1968503937007874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Arnas</dc:creator>
  <cp:keywords/>
  <dc:description/>
  <cp:lastModifiedBy>Steponas Misiūnas</cp:lastModifiedBy>
  <cp:lastPrinted>2019-06-14T11:42:46Z</cp:lastPrinted>
  <dcterms:created xsi:type="dcterms:W3CDTF">2006-02-17T17:28:41Z</dcterms:created>
  <dcterms:modified xsi:type="dcterms:W3CDTF">2019-06-14T12:50:59Z</dcterms:modified>
  <cp:category/>
  <cp:version/>
  <cp:contentType/>
  <cp:contentStatus/>
</cp:coreProperties>
</file>