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Šios_darbaknygės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tabRatio="965"/>
  </bookViews>
  <sheets>
    <sheet name="Viršelis" sheetId="5" r:id="rId1"/>
    <sheet name="60 Mj pb" sheetId="292" r:id="rId2"/>
    <sheet name="60 Mj G" sheetId="293" r:id="rId3"/>
    <sheet name="60 M pb" sheetId="290" r:id="rId4"/>
    <sheet name="60 M G" sheetId="291" r:id="rId5"/>
    <sheet name="60 Vj pb" sheetId="294" r:id="rId6"/>
    <sheet name="60 Vj G" sheetId="295" r:id="rId7"/>
    <sheet name="60 V pb" sheetId="296" r:id="rId8"/>
    <sheet name="60 V  (g)" sheetId="297" r:id="rId9"/>
    <sheet name="200 Mj pb" sheetId="301" r:id="rId10"/>
    <sheet name="200 Mj G" sheetId="302" r:id="rId11"/>
    <sheet name="200 M pb" sheetId="299" r:id="rId12"/>
    <sheet name="200 M G" sheetId="300" r:id="rId13"/>
    <sheet name="200 Vj pb" sheetId="303" r:id="rId14"/>
    <sheet name="200 Vj G" sheetId="304" r:id="rId15"/>
    <sheet name="200 V pb" sheetId="305" r:id="rId16"/>
    <sheet name="200 V G" sheetId="306" r:id="rId17"/>
    <sheet name="600 Mj " sheetId="289" r:id="rId18"/>
    <sheet name="600 M" sheetId="288" r:id="rId19"/>
    <sheet name="600 Vj" sheetId="287" r:id="rId20"/>
    <sheet name="600 V" sheetId="286" r:id="rId21"/>
    <sheet name="1000 Mj" sheetId="309" r:id="rId22"/>
    <sheet name="1000 M" sheetId="308" r:id="rId23"/>
    <sheet name="1000 Vj" sheetId="311" r:id="rId24"/>
    <sheet name="1000 V" sheetId="310" r:id="rId25"/>
    <sheet name="60bb Mj" sheetId="279" r:id="rId26"/>
    <sheet name="60bb M" sheetId="278" r:id="rId27"/>
    <sheet name="60bb Vj" sheetId="281" r:id="rId28"/>
    <sheet name="60bb V" sheetId="280" r:id="rId29"/>
    <sheet name="4x200 M " sheetId="314" r:id="rId30"/>
    <sheet name="4x200 V" sheetId="312" r:id="rId31"/>
    <sheet name="Aukštis Mj" sheetId="15" r:id="rId32"/>
    <sheet name="Aukštis M" sheetId="8" r:id="rId33"/>
    <sheet name="AukštisVj" sheetId="31" r:id="rId34"/>
    <sheet name="Aukštis V" sheetId="318" r:id="rId35"/>
    <sheet name="Tolis Mj" sheetId="307" r:id="rId36"/>
    <sheet name="Tolis M" sheetId="284" r:id="rId37"/>
    <sheet name="TolisVj" sheetId="283" r:id="rId38"/>
    <sheet name="Tolis V" sheetId="276" r:id="rId39"/>
    <sheet name="Rutulys Mj" sheetId="282" r:id="rId40"/>
    <sheet name="Rutulys M" sheetId="277" r:id="rId41"/>
    <sheet name="Rutulys Vj" sheetId="285" r:id="rId42"/>
    <sheet name="Rutulys V" sheetId="298" r:id="rId43"/>
  </sheets>
  <externalReferences>
    <externalReference r:id="rId4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312" l="1"/>
  <c r="H22" i="312"/>
  <c r="H11" i="314" l="1"/>
  <c r="L14" i="276" l="1"/>
  <c r="L13" i="276"/>
  <c r="L12" i="276"/>
  <c r="L11" i="276"/>
  <c r="L10" i="276"/>
  <c r="L9" i="276"/>
  <c r="L31" i="307"/>
  <c r="L30" i="307"/>
  <c r="L29" i="307"/>
  <c r="L28" i="307"/>
  <c r="L27" i="307"/>
  <c r="L26" i="307"/>
  <c r="L25" i="307"/>
  <c r="L24" i="307"/>
  <c r="L23" i="307"/>
  <c r="L22" i="307"/>
  <c r="L21" i="307"/>
  <c r="L20" i="307"/>
  <c r="L19" i="307"/>
  <c r="L18" i="307"/>
  <c r="L17" i="307"/>
  <c r="L16" i="307"/>
  <c r="L15" i="307"/>
  <c r="L14" i="307"/>
  <c r="M13" i="307"/>
  <c r="L13" i="307"/>
  <c r="E13" i="307"/>
  <c r="D13" i="307"/>
  <c r="C13" i="307"/>
  <c r="B13" i="307"/>
  <c r="L12" i="307"/>
  <c r="L11" i="307"/>
  <c r="M10" i="307"/>
  <c r="L10" i="307"/>
  <c r="E10" i="307"/>
  <c r="D10" i="307"/>
  <c r="C10" i="307"/>
  <c r="B10" i="307"/>
  <c r="L19" i="298" l="1"/>
  <c r="L18" i="298"/>
  <c r="L17" i="298"/>
  <c r="L16" i="298"/>
  <c r="L15" i="298"/>
  <c r="L14" i="298"/>
  <c r="L13" i="298"/>
  <c r="L10" i="298"/>
  <c r="L9" i="298"/>
  <c r="G31" i="304" l="1"/>
  <c r="E31" i="304"/>
  <c r="D31" i="304"/>
  <c r="C31" i="304"/>
  <c r="B31" i="304"/>
  <c r="G28" i="304"/>
  <c r="E28" i="304"/>
  <c r="D28" i="304"/>
  <c r="C28" i="304"/>
  <c r="B28" i="304"/>
  <c r="G10" i="302" l="1"/>
  <c r="E10" i="302"/>
  <c r="D10" i="302"/>
  <c r="C10" i="302"/>
  <c r="B10" i="302"/>
  <c r="L18" i="284"/>
  <c r="L17" i="284"/>
  <c r="L16" i="284"/>
  <c r="L15" i="284"/>
  <c r="L14" i="284"/>
  <c r="L13" i="284"/>
  <c r="L12" i="284"/>
  <c r="L11" i="284"/>
  <c r="L10" i="284"/>
  <c r="L9" i="284"/>
  <c r="H11" i="297" l="1"/>
  <c r="E11" i="297"/>
  <c r="D11" i="297"/>
  <c r="C11" i="297"/>
  <c r="B11" i="297"/>
  <c r="L18" i="283"/>
  <c r="L17" i="283"/>
  <c r="L16" i="283"/>
  <c r="L15" i="283"/>
  <c r="L14" i="283"/>
  <c r="L13" i="283"/>
  <c r="L12" i="283"/>
  <c r="L11" i="283"/>
  <c r="L10" i="283"/>
  <c r="L9" i="283"/>
  <c r="L16" i="277" l="1"/>
  <c r="L15" i="277"/>
  <c r="L14" i="277"/>
  <c r="L13" i="277"/>
  <c r="L12" i="277"/>
  <c r="L11" i="277"/>
  <c r="L10" i="277"/>
  <c r="H27" i="295" l="1"/>
  <c r="E27" i="295"/>
  <c r="D27" i="295"/>
  <c r="C27" i="295"/>
  <c r="B27" i="295"/>
  <c r="H37" i="295"/>
  <c r="E37" i="295"/>
  <c r="D37" i="295"/>
  <c r="C37" i="295"/>
  <c r="B37" i="295"/>
  <c r="G17" i="303" l="1"/>
  <c r="E17" i="303"/>
  <c r="D17" i="303"/>
  <c r="C17" i="303"/>
  <c r="B17" i="303"/>
  <c r="H42" i="294"/>
  <c r="E42" i="294"/>
  <c r="D42" i="294"/>
  <c r="C42" i="294"/>
  <c r="B42" i="294"/>
  <c r="G28" i="303"/>
  <c r="E28" i="303"/>
  <c r="D28" i="303"/>
  <c r="C28" i="303"/>
  <c r="B28" i="303"/>
  <c r="H34" i="294"/>
  <c r="E34" i="294"/>
  <c r="D34" i="294"/>
  <c r="C34" i="294"/>
  <c r="B34" i="294"/>
  <c r="H14" i="286"/>
  <c r="F14" i="286"/>
  <c r="E14" i="286"/>
  <c r="D14" i="286"/>
  <c r="C14" i="286"/>
  <c r="B20" i="301"/>
  <c r="C20" i="301"/>
  <c r="D20" i="301"/>
  <c r="E20" i="301"/>
  <c r="G20" i="301"/>
  <c r="B35" i="296"/>
  <c r="C35" i="296"/>
  <c r="D35" i="296"/>
  <c r="E35" i="296"/>
  <c r="H35" i="296"/>
  <c r="H11" i="311"/>
  <c r="F11" i="311"/>
  <c r="E11" i="311"/>
  <c r="D11" i="311"/>
  <c r="C11" i="311"/>
</calcChain>
</file>

<file path=xl/sharedStrings.xml><?xml version="1.0" encoding="utf-8"?>
<sst xmlns="http://schemas.openxmlformats.org/spreadsheetml/2006/main" count="5837" uniqueCount="1195">
  <si>
    <t>LENGVOSIOS ATLETIKOS VARŽYBOS</t>
  </si>
  <si>
    <t>Panevėžys</t>
  </si>
  <si>
    <t>,,NEVĖŽIO TAURĖ"</t>
  </si>
  <si>
    <t>Varžybų vyriausiasis teisėjas</t>
  </si>
  <si>
    <t>Treneris</t>
  </si>
  <si>
    <t>Rez.</t>
  </si>
  <si>
    <t>Komanda</t>
  </si>
  <si>
    <t>Gim.data</t>
  </si>
  <si>
    <t>Pavardė</t>
  </si>
  <si>
    <t>Vardas</t>
  </si>
  <si>
    <t>B gr.</t>
  </si>
  <si>
    <t>A gr.</t>
  </si>
  <si>
    <t>b/k</t>
  </si>
  <si>
    <t>V. Čereška</t>
  </si>
  <si>
    <t>1</t>
  </si>
  <si>
    <t>Gim. data</t>
  </si>
  <si>
    <t>Gabija</t>
  </si>
  <si>
    <t>Rezultatas</t>
  </si>
  <si>
    <t>Nr.</t>
  </si>
  <si>
    <t>(Panevėžys)</t>
  </si>
  <si>
    <t>Rokiškio r.</t>
  </si>
  <si>
    <t>2</t>
  </si>
  <si>
    <t>3</t>
  </si>
  <si>
    <t>4</t>
  </si>
  <si>
    <t>5</t>
  </si>
  <si>
    <t>6</t>
  </si>
  <si>
    <t>Bandymai</t>
  </si>
  <si>
    <t>Takas</t>
  </si>
  <si>
    <t>Lapelis</t>
  </si>
  <si>
    <t>Aivaras</t>
  </si>
  <si>
    <t>Marius</t>
  </si>
  <si>
    <t xml:space="preserve">             B gr.</t>
  </si>
  <si>
    <t>Kamilė</t>
  </si>
  <si>
    <t>1 bėgimas</t>
  </si>
  <si>
    <t xml:space="preserve">           B gr.</t>
  </si>
  <si>
    <t>60 m barjerinis bėgimas jauniams</t>
  </si>
  <si>
    <t>bėgimas iš</t>
  </si>
  <si>
    <t>Rez.fin.</t>
  </si>
  <si>
    <t>Rez.p.b.</t>
  </si>
  <si>
    <t>Kornelija</t>
  </si>
  <si>
    <t>Rez.f.</t>
  </si>
  <si>
    <t xml:space="preserve">XXX TARPTAUTINĖS </t>
  </si>
  <si>
    <t>Vakarė</t>
  </si>
  <si>
    <t>Tumelytė</t>
  </si>
  <si>
    <t>bk</t>
  </si>
  <si>
    <t>Krasauskas</t>
  </si>
  <si>
    <t>Vieta</t>
  </si>
  <si>
    <t>K. Giedraitis</t>
  </si>
  <si>
    <t>Justas</t>
  </si>
  <si>
    <t>Karolis</t>
  </si>
  <si>
    <t>14</t>
  </si>
  <si>
    <t>13</t>
  </si>
  <si>
    <t>12</t>
  </si>
  <si>
    <t>11</t>
  </si>
  <si>
    <t>10</t>
  </si>
  <si>
    <t>9</t>
  </si>
  <si>
    <t>8</t>
  </si>
  <si>
    <t>7</t>
  </si>
  <si>
    <t>2020 metų vasario mėn. 28 diena</t>
  </si>
  <si>
    <t>60 m bėgimas jaunutėms (2005 m. g. ir jaunesnėms)</t>
  </si>
  <si>
    <t>202-02-28</t>
  </si>
  <si>
    <t>2020-02-28</t>
  </si>
  <si>
    <t>60 m bėgimas jaunėms (2003-2004 m. g.)</t>
  </si>
  <si>
    <t>60 m bėgimas jaunučiams  (2005 m.g. ir jaunesniems)</t>
  </si>
  <si>
    <t>60 m bėgimas jauniams (2003-2004 m.g.)</t>
  </si>
  <si>
    <t>200 m bėgimas jaunutėms (2005 m. g. ir jaunesnėms)</t>
  </si>
  <si>
    <t>200 m bėgimas jaunėms (2003-2004 m. g.)</t>
  </si>
  <si>
    <t>200 m bėgimas jaunučiams (2005 m. g. ir jaunesniems)</t>
  </si>
  <si>
    <t>200 m bėgimas jauniams (2003-2004 m. g.)</t>
  </si>
  <si>
    <t>4 x 200 m estafetinis bėgimas merginoms (2003 m. g. ir jaunesnėms)</t>
  </si>
  <si>
    <t>4 x 200 m estafetinis bėgimas vaikinams (2003 m. g. ir jaunesniems)</t>
  </si>
  <si>
    <r>
      <t xml:space="preserve">60 m barjerinis bėgimas jaunutėms (2005 m. g. ir jaunesnėms) </t>
    </r>
    <r>
      <rPr>
        <b/>
        <sz val="10"/>
        <rFont val="Times New Roman"/>
        <family val="1"/>
      </rPr>
      <t xml:space="preserve">(0.762-8,00)        </t>
    </r>
    <r>
      <rPr>
        <b/>
        <sz val="12"/>
        <rFont val="Times New Roman"/>
        <family val="1"/>
      </rPr>
      <t>A gr.</t>
    </r>
  </si>
  <si>
    <t>600 m bėgimas jaunutėms (2005 m. ir jaunesnėms)</t>
  </si>
  <si>
    <t>600 m bėgimas jaunėms (2003-2004 m.g.)</t>
  </si>
  <si>
    <t xml:space="preserve"> </t>
  </si>
  <si>
    <t>600 m bėgimas jaunučiams (2005 m.g. ir jaunesniems)</t>
  </si>
  <si>
    <t>600 m bėgimas jauniams (2003-2004 m.g.)</t>
  </si>
  <si>
    <t>1000 m bėgimas jaunutėms (2005 m. g. ir jaunesnėms)</t>
  </si>
  <si>
    <t>1000 m bėgimas jaunėms (2003-2004 m.g.)</t>
  </si>
  <si>
    <t>1000 m bėgimas jaunučiams (2005 m.g. ir jaunesniems)</t>
  </si>
  <si>
    <t>1000 m bėgimas jauniams (2003-2004 m.g.)</t>
  </si>
  <si>
    <t>Šuolis į aukštį jaunutėms (2005 m. g. ir jaunesnėms)</t>
  </si>
  <si>
    <t>Šuolis į aukštį jaunėms (2003-2004 m.g.)</t>
  </si>
  <si>
    <t>Šuolis į aukštį jaunučiams (2005 m.g. ir jaunesniems)</t>
  </si>
  <si>
    <t>Šuolis į tolį jaunutėms  (2005 m. g. ir jaunesnėms)</t>
  </si>
  <si>
    <t>Šuolis į tolį jaunėms  (2003-2004 m.g.)</t>
  </si>
  <si>
    <t>Šuolis į tolį jaunučiams (2005 m.g. ir jaunesniems)</t>
  </si>
  <si>
    <t>Šuolis į tolį jauniams (2003-2004 m.g.)</t>
  </si>
  <si>
    <t xml:space="preserve">Rutulio stūmimas jaunutėms (2005 m.g. ir jaunesnėms) (3 kg) </t>
  </si>
  <si>
    <t xml:space="preserve">Rutulio stūmimas jaunėms (2003-2004 m.g.) (3 kg) </t>
  </si>
  <si>
    <t xml:space="preserve">Rutulio stūmimas jaunučiams (2005 m. g. ir jaunesniems) (4 kg) </t>
  </si>
  <si>
    <t>Rutulio stūmimas jauniams (2003-2004 m.g.) (5kg)</t>
  </si>
  <si>
    <t>Laukutis</t>
  </si>
  <si>
    <t>2003-11-08</t>
  </si>
  <si>
    <t>Joniškio raj</t>
  </si>
  <si>
    <t>R. Prokopenko</t>
  </si>
  <si>
    <t>Daniel</t>
  </si>
  <si>
    <t>2004-02-09</t>
  </si>
  <si>
    <t>Aivikas</t>
  </si>
  <si>
    <t>Gricius</t>
  </si>
  <si>
    <t>2006-01-05</t>
  </si>
  <si>
    <t>2003-10-27</t>
  </si>
  <si>
    <t>2003-08-24</t>
  </si>
  <si>
    <t>Kietytė</t>
  </si>
  <si>
    <t>2003-12-06</t>
  </si>
  <si>
    <t>Saulė</t>
  </si>
  <si>
    <t>Galvydytė</t>
  </si>
  <si>
    <t>2005-09-27</t>
  </si>
  <si>
    <t>Čiuraitė</t>
  </si>
  <si>
    <t>2003-02-25</t>
  </si>
  <si>
    <t>Eitvidas</t>
  </si>
  <si>
    <t>Turčinskas</t>
  </si>
  <si>
    <t>2005-09-08</t>
  </si>
  <si>
    <t>R. Šinkūnas</t>
  </si>
  <si>
    <t>Meilus</t>
  </si>
  <si>
    <t>2005-01-21</t>
  </si>
  <si>
    <t>Šuolis į aukštį jauniams (2003 - 2004 m.g.)</t>
  </si>
  <si>
    <t>Armandas</t>
  </si>
  <si>
    <t>Tamašauskas</t>
  </si>
  <si>
    <t>2006.01.10</t>
  </si>
  <si>
    <t>Joniškis</t>
  </si>
  <si>
    <t>P.Veikalas</t>
  </si>
  <si>
    <t>Arminas</t>
  </si>
  <si>
    <t>2004.10.22</t>
  </si>
  <si>
    <t>2004-10-22</t>
  </si>
  <si>
    <t>2004.01.31</t>
  </si>
  <si>
    <t>D. Hadakovs</t>
  </si>
  <si>
    <t>Daugpilis</t>
  </si>
  <si>
    <t>J.Hadakova</t>
  </si>
  <si>
    <t>J.Petrovskis</t>
  </si>
  <si>
    <t>2004.12.19</t>
  </si>
  <si>
    <t>Julija</t>
  </si>
  <si>
    <t>Laskina</t>
  </si>
  <si>
    <t>2004.02.25</t>
  </si>
  <si>
    <t>2004.03.02</t>
  </si>
  <si>
    <t>J. Petrovskis</t>
  </si>
  <si>
    <t>Beļavska</t>
  </si>
  <si>
    <t>Anastasija</t>
  </si>
  <si>
    <t>2004.07.06</t>
  </si>
  <si>
    <t>Zubrova</t>
  </si>
  <si>
    <t>Aina</t>
  </si>
  <si>
    <t>2004.05.15</t>
  </si>
  <si>
    <t>Kostjukeviča</t>
  </si>
  <si>
    <t>Evelīna</t>
  </si>
  <si>
    <t>Kandu</t>
  </si>
  <si>
    <t>Adriana</t>
  </si>
  <si>
    <t>Marcinkeviča</t>
  </si>
  <si>
    <t>Ariāna</t>
  </si>
  <si>
    <t>2004.04.04</t>
  </si>
  <si>
    <t>Minkeviča</t>
  </si>
  <si>
    <t>Angelina</t>
  </si>
  <si>
    <t>2004.01.21</t>
  </si>
  <si>
    <t>Sokolova</t>
  </si>
  <si>
    <t>Valērija</t>
  </si>
  <si>
    <t>2003.06.02</t>
  </si>
  <si>
    <t>Andrejeva</t>
  </si>
  <si>
    <t>Polina</t>
  </si>
  <si>
    <t>2002.12.27</t>
  </si>
  <si>
    <t>Jevdokimova</t>
  </si>
  <si>
    <t>Viktorija</t>
  </si>
  <si>
    <t>2002.07.16</t>
  </si>
  <si>
    <t>Stepanova</t>
  </si>
  <si>
    <t>Darija</t>
  </si>
  <si>
    <t>2007.05.25</t>
  </si>
  <si>
    <t>Gerasimova</t>
  </si>
  <si>
    <t>Alisa</t>
  </si>
  <si>
    <t>2007.09.28</t>
  </si>
  <si>
    <t>Kozlova</t>
  </si>
  <si>
    <t>Ksenija</t>
  </si>
  <si>
    <t>2007.05.30</t>
  </si>
  <si>
    <t>D.Hadakovs</t>
  </si>
  <si>
    <t>Ozoliņa</t>
  </si>
  <si>
    <t>Līga</t>
  </si>
  <si>
    <t>2007.04.03</t>
  </si>
  <si>
    <t>Grškjāne</t>
  </si>
  <si>
    <t xml:space="preserve">  </t>
  </si>
  <si>
    <t>Jana</t>
  </si>
  <si>
    <t>2006.06.08</t>
  </si>
  <si>
    <t>Oniščenko</t>
  </si>
  <si>
    <t>2006.05.22</t>
  </si>
  <si>
    <t>Treiko</t>
  </si>
  <si>
    <t>Liza</t>
  </si>
  <si>
    <t>Radviliškis</t>
  </si>
  <si>
    <t>V.Novikovas</t>
  </si>
  <si>
    <t>Laurynas</t>
  </si>
  <si>
    <t>Rasiulis</t>
  </si>
  <si>
    <t>V. Novikovas</t>
  </si>
  <si>
    <t>Nojus</t>
  </si>
  <si>
    <t>Bursič</t>
  </si>
  <si>
    <t>Meda</t>
  </si>
  <si>
    <t>Petrauskaitė</t>
  </si>
  <si>
    <t>Sainoras</t>
  </si>
  <si>
    <t>Sakalauskas</t>
  </si>
  <si>
    <t>Matas</t>
  </si>
  <si>
    <t>Laukys</t>
  </si>
  <si>
    <t>Domas</t>
  </si>
  <si>
    <t>Giedrė</t>
  </si>
  <si>
    <t>Mičiulytė</t>
  </si>
  <si>
    <t>Nemirseta</t>
  </si>
  <si>
    <t>Volkovaitė</t>
  </si>
  <si>
    <t>Petrėtytė</t>
  </si>
  <si>
    <t>Rugilė</t>
  </si>
  <si>
    <t>Kavaliauskaitė</t>
  </si>
  <si>
    <t>Emilė</t>
  </si>
  <si>
    <t>Jazdauskaitė</t>
  </si>
  <si>
    <t>Ainaras</t>
  </si>
  <si>
    <t>Girgždis</t>
  </si>
  <si>
    <t>G.Poška</t>
  </si>
  <si>
    <t>Lukas</t>
  </si>
  <si>
    <t>Krištapas</t>
  </si>
  <si>
    <t>Emilija</t>
  </si>
  <si>
    <t>Rukuižaitė</t>
  </si>
  <si>
    <t>Eitutytė</t>
  </si>
  <si>
    <t>Austėja</t>
  </si>
  <si>
    <t>Karpuchovaitė</t>
  </si>
  <si>
    <t>Kristina</t>
  </si>
  <si>
    <t>Stasionytė</t>
  </si>
  <si>
    <t>2005-03-10</t>
  </si>
  <si>
    <t>Alytaus m.</t>
  </si>
  <si>
    <t>V. Šmidtas</t>
  </si>
  <si>
    <t>Dambrauskas</t>
  </si>
  <si>
    <t>2006-06-06</t>
  </si>
  <si>
    <t>Deivydas</t>
  </si>
  <si>
    <t>Babrauskas</t>
  </si>
  <si>
    <t>2005-06-22</t>
  </si>
  <si>
    <t>Ž. Leskauskas</t>
  </si>
  <si>
    <t>Šarkus</t>
  </si>
  <si>
    <t>2005-08-30</t>
  </si>
  <si>
    <t>Eimantas</t>
  </si>
  <si>
    <t>Šlapsevičius</t>
  </si>
  <si>
    <t>2005-01-14</t>
  </si>
  <si>
    <t>Vytautas</t>
  </si>
  <si>
    <t>Juravičius</t>
  </si>
  <si>
    <t>2005-08-18</t>
  </si>
  <si>
    <t>Juonytė</t>
  </si>
  <si>
    <t>2006-02-20</t>
  </si>
  <si>
    <t>Melita</t>
  </si>
  <si>
    <t>Petruškevičiūtė</t>
  </si>
  <si>
    <t>2006-02-25</t>
  </si>
  <si>
    <t>Smiltė</t>
  </si>
  <si>
    <t>Senūtaitė</t>
  </si>
  <si>
    <t>2006-07-05</t>
  </si>
  <si>
    <t>Samanta</t>
  </si>
  <si>
    <t>Peganova</t>
  </si>
  <si>
    <t>2006-04-25</t>
  </si>
  <si>
    <t>Arūnė</t>
  </si>
  <si>
    <t>Šmigelskaitė</t>
  </si>
  <si>
    <t>2005-01-06</t>
  </si>
  <si>
    <t>Ernestas</t>
  </si>
  <si>
    <t>Kalėda</t>
  </si>
  <si>
    <t>2006-08-22</t>
  </si>
  <si>
    <t>V. Gumauskas</t>
  </si>
  <si>
    <t>Karolina</t>
  </si>
  <si>
    <t>Kalėdaitė</t>
  </si>
  <si>
    <t>2005-07-09</t>
  </si>
  <si>
    <t>Simas</t>
  </si>
  <si>
    <t>Kavaliauskas</t>
  </si>
  <si>
    <t>2005-10-20</t>
  </si>
  <si>
    <t>Saimonas</t>
  </si>
  <si>
    <t>Kuckailis</t>
  </si>
  <si>
    <t>2006-07-21</t>
  </si>
  <si>
    <t>R. Salickas</t>
  </si>
  <si>
    <t>Rokas</t>
  </si>
  <si>
    <t>Jeremičius</t>
  </si>
  <si>
    <t>2006-06-11</t>
  </si>
  <si>
    <t>Domantas</t>
  </si>
  <si>
    <t>Mockevičius</t>
  </si>
  <si>
    <t>2005-04-07</t>
  </si>
  <si>
    <t>Kristijana</t>
  </si>
  <si>
    <t>Čekavičiūtė</t>
  </si>
  <si>
    <t>2003-03-07</t>
  </si>
  <si>
    <t>Kajus</t>
  </si>
  <si>
    <t>Akulis</t>
  </si>
  <si>
    <t>2004-05-13</t>
  </si>
  <si>
    <t>Kručkas</t>
  </si>
  <si>
    <t>2003-01-11</t>
  </si>
  <si>
    <t>A. Klebauskas</t>
  </si>
  <si>
    <t>Gudauskas</t>
  </si>
  <si>
    <t>2004-05-25</t>
  </si>
  <si>
    <t>Vytenis</t>
  </si>
  <si>
    <t>Grigūnas</t>
  </si>
  <si>
    <t>2004-07-05</t>
  </si>
  <si>
    <t>Drobnys</t>
  </si>
  <si>
    <t>2004-04-26</t>
  </si>
  <si>
    <t>Kipras</t>
  </si>
  <si>
    <t>Žukauskas</t>
  </si>
  <si>
    <t>2003-04-21</t>
  </si>
  <si>
    <t>Ignas</t>
  </si>
  <si>
    <t>2004-06-08</t>
  </si>
  <si>
    <t>Monika</t>
  </si>
  <si>
    <t>2003-10-03</t>
  </si>
  <si>
    <t>Urtė</t>
  </si>
  <si>
    <t>Zuikytė</t>
  </si>
  <si>
    <t>2004-04-09</t>
  </si>
  <si>
    <t>Paula</t>
  </si>
  <si>
    <t>Babrauskaitė</t>
  </si>
  <si>
    <t>2004-06-30</t>
  </si>
  <si>
    <t>Rasa</t>
  </si>
  <si>
    <t>Mockevičiūtė</t>
  </si>
  <si>
    <t>2003-01-22</t>
  </si>
  <si>
    <t>Jakutytė</t>
  </si>
  <si>
    <t>2004-04-06</t>
  </si>
  <si>
    <t>Miglė</t>
  </si>
  <si>
    <t>Bazarauskaitė</t>
  </si>
  <si>
    <t>2003-09-07</t>
  </si>
  <si>
    <t>Karina</t>
  </si>
  <si>
    <t>Polozovaitė</t>
  </si>
  <si>
    <t>2004-09-07</t>
  </si>
  <si>
    <t>Neda</t>
  </si>
  <si>
    <t>Baranauskaitė</t>
  </si>
  <si>
    <t>Dominykas</t>
  </si>
  <si>
    <t>Ražinskas</t>
  </si>
  <si>
    <t>2002-02-03</t>
  </si>
  <si>
    <t>Paulina</t>
  </si>
  <si>
    <t>Stuglytė</t>
  </si>
  <si>
    <t>2004 11 06</t>
  </si>
  <si>
    <t>Vilnius-Rokiškis</t>
  </si>
  <si>
    <t xml:space="preserve">J.Radžius, R.Šinkūnas </t>
  </si>
  <si>
    <t>Vaščenkaitė</t>
  </si>
  <si>
    <t>2005 10 03</t>
  </si>
  <si>
    <t>Vilnius</t>
  </si>
  <si>
    <t>J.Radžius</t>
  </si>
  <si>
    <t>Bogomolnikovas</t>
  </si>
  <si>
    <t>2006 03 11</t>
  </si>
  <si>
    <t>Vilnius-Alytus</t>
  </si>
  <si>
    <t>Raudys</t>
  </si>
  <si>
    <t>2006 03 25</t>
  </si>
  <si>
    <t>J.Radžius, K. Giedraitis</t>
  </si>
  <si>
    <t>Gustas</t>
  </si>
  <si>
    <t>Girdžijauskas</t>
  </si>
  <si>
    <t>Nedas</t>
  </si>
  <si>
    <t>Indriūnas</t>
  </si>
  <si>
    <t>A. Dobregienė</t>
  </si>
  <si>
    <t>Vidzėnaitė</t>
  </si>
  <si>
    <t>Aira</t>
  </si>
  <si>
    <t>Kurklietytė</t>
  </si>
  <si>
    <t>Augustas</t>
  </si>
  <si>
    <t>Jurkevičius</t>
  </si>
  <si>
    <t>Ivanauskaitė</t>
  </si>
  <si>
    <t>Beata</t>
  </si>
  <si>
    <t>Šukytė</t>
  </si>
  <si>
    <t>Enrika</t>
  </si>
  <si>
    <t>Rauduvytė</t>
  </si>
  <si>
    <t>2006-01-11</t>
  </si>
  <si>
    <t>Rusnė</t>
  </si>
  <si>
    <t>Kalibartaitė</t>
  </si>
  <si>
    <t>Kasparas</t>
  </si>
  <si>
    <t>Bačianskas</t>
  </si>
  <si>
    <t>Gytis</t>
  </si>
  <si>
    <t>Kudulis</t>
  </si>
  <si>
    <t>Gerda</t>
  </si>
  <si>
    <t>Kudulytė</t>
  </si>
  <si>
    <t>Adomas</t>
  </si>
  <si>
    <t>Čeponis</t>
  </si>
  <si>
    <t>Liutauras</t>
  </si>
  <si>
    <t>Brazdžiūnas</t>
  </si>
  <si>
    <t>Darius</t>
  </si>
  <si>
    <t>Valaitis</t>
  </si>
  <si>
    <t>2003-01-13</t>
  </si>
  <si>
    <t>S. Strelcovas</t>
  </si>
  <si>
    <t>Biržai</t>
  </si>
  <si>
    <t>Arnas</t>
  </si>
  <si>
    <t>Sapatka</t>
  </si>
  <si>
    <t>2004-05-02</t>
  </si>
  <si>
    <t>V.Bagamolovas</t>
  </si>
  <si>
    <t>Kučas</t>
  </si>
  <si>
    <t>2004-12-17</t>
  </si>
  <si>
    <t>Baltrūnaitė</t>
  </si>
  <si>
    <t>2006-03-04</t>
  </si>
  <si>
    <t>Krisikėnaitė</t>
  </si>
  <si>
    <t>2002-01-23</t>
  </si>
  <si>
    <t>Loretis</t>
  </si>
  <si>
    <t>Šnioka</t>
  </si>
  <si>
    <t>2002-05-31</t>
  </si>
  <si>
    <t>Rolandas</t>
  </si>
  <si>
    <t>Tichonovičius</t>
  </si>
  <si>
    <t>2002-02-19</t>
  </si>
  <si>
    <t>Nikodemas</t>
  </si>
  <si>
    <t>Navickas</t>
  </si>
  <si>
    <t>Gvidas</t>
  </si>
  <si>
    <t>Krisikėnas</t>
  </si>
  <si>
    <t>2002-06-24</t>
  </si>
  <si>
    <t>Erikas</t>
  </si>
  <si>
    <t>Zaura</t>
  </si>
  <si>
    <t>2005-03-16</t>
  </si>
  <si>
    <t>V. Barvičiūtė</t>
  </si>
  <si>
    <t>Venckavičius</t>
  </si>
  <si>
    <t>2005-09-05</t>
  </si>
  <si>
    <t>Martynas</t>
  </si>
  <si>
    <t>Vasilis</t>
  </si>
  <si>
    <t>2005-09-09</t>
  </si>
  <si>
    <t>Navardauskas</t>
  </si>
  <si>
    <t>2006-01-03</t>
  </si>
  <si>
    <t>2005-03-19</t>
  </si>
  <si>
    <t>Tarailytė</t>
  </si>
  <si>
    <t>2006-08-20</t>
  </si>
  <si>
    <t>Toma</t>
  </si>
  <si>
    <t>Trotenskytė</t>
  </si>
  <si>
    <t>2006-10-25</t>
  </si>
  <si>
    <t>Gaudenta</t>
  </si>
  <si>
    <t>Šimoliūnaitė</t>
  </si>
  <si>
    <t>2005-05-11</t>
  </si>
  <si>
    <t>Ugnė</t>
  </si>
  <si>
    <t>Rudenkovaitė</t>
  </si>
  <si>
    <t>2006-05-26</t>
  </si>
  <si>
    <t>Kristers</t>
  </si>
  <si>
    <t>Kudlis</t>
  </si>
  <si>
    <t>Ryga</t>
  </si>
  <si>
    <t>A.Klapote</t>
  </si>
  <si>
    <t>Austra</t>
  </si>
  <si>
    <t>Ošiņa</t>
  </si>
  <si>
    <t>Auziņa</t>
  </si>
  <si>
    <t>Linda</t>
  </si>
  <si>
    <t>Kate</t>
  </si>
  <si>
    <t>Zaķe</t>
  </si>
  <si>
    <t>Donova</t>
  </si>
  <si>
    <t>Aziza</t>
  </si>
  <si>
    <t>Alise</t>
  </si>
  <si>
    <t>Petrova</t>
  </si>
  <si>
    <t>Unda Aivija</t>
  </si>
  <si>
    <t>Zilbere</t>
  </si>
  <si>
    <t>Federika</t>
  </si>
  <si>
    <t>Volkane</t>
  </si>
  <si>
    <t xml:space="preserve"> L.Olijara</t>
  </si>
  <si>
    <t>Aleksandra</t>
  </si>
  <si>
    <t>Pikeringa</t>
  </si>
  <si>
    <t>Nikola</t>
  </si>
  <si>
    <t>S. Sabājevs</t>
  </si>
  <si>
    <t>Darja</t>
  </si>
  <si>
    <t>Strukova</t>
  </si>
  <si>
    <t>2006-02-17</t>
  </si>
  <si>
    <t>I. Zālīte</t>
  </si>
  <si>
    <t>Špade</t>
  </si>
  <si>
    <t>2006-04-05</t>
  </si>
  <si>
    <t>Ūdre</t>
  </si>
  <si>
    <t>Sofija</t>
  </si>
  <si>
    <t>Rimkovska</t>
  </si>
  <si>
    <t>2005-05-06</t>
  </si>
  <si>
    <t>M. Ārente</t>
  </si>
  <si>
    <t>Karlīna</t>
  </si>
  <si>
    <t>Vīduša</t>
  </si>
  <si>
    <t>Pārupe</t>
  </si>
  <si>
    <t>2005-09-16</t>
  </si>
  <si>
    <t>Anabella</t>
  </si>
  <si>
    <t>Jansone</t>
  </si>
  <si>
    <t>2005-12-17</t>
  </si>
  <si>
    <t>L. Jēkabsone</t>
  </si>
  <si>
    <t>Aškinzere</t>
  </si>
  <si>
    <t>Sima</t>
  </si>
  <si>
    <t>2006-03-15</t>
  </si>
  <si>
    <t>Marija</t>
  </si>
  <si>
    <t>Puzirevska</t>
  </si>
  <si>
    <t>A. Blajs</t>
  </si>
  <si>
    <t>Vlada</t>
  </si>
  <si>
    <t>Kārkliņa</t>
  </si>
  <si>
    <t>J. Iļjušina-Pavlova</t>
  </si>
  <si>
    <t>Alīna</t>
  </si>
  <si>
    <t>Mazuņina</t>
  </si>
  <si>
    <t>Emīlija</t>
  </si>
  <si>
    <t>Cimbaļuka</t>
  </si>
  <si>
    <t>Vanesa</t>
  </si>
  <si>
    <t>Aimone</t>
  </si>
  <si>
    <t>Katrīna Tīna</t>
  </si>
  <si>
    <t>Putnaērgle</t>
  </si>
  <si>
    <t>Linards</t>
  </si>
  <si>
    <t>Ruks</t>
  </si>
  <si>
    <t>2006-06-14</t>
  </si>
  <si>
    <t>Ričards</t>
  </si>
  <si>
    <t>Glaudāns</t>
  </si>
  <si>
    <t>2005-12-07</t>
  </si>
  <si>
    <t>Ritvars</t>
  </si>
  <si>
    <t>Ķērpis</t>
  </si>
  <si>
    <t>2005-09-20</t>
  </si>
  <si>
    <t>Tomass</t>
  </si>
  <si>
    <t>Mālers</t>
  </si>
  <si>
    <t>2005-06-05</t>
  </si>
  <si>
    <t>Emils</t>
  </si>
  <si>
    <t>Dimiņš</t>
  </si>
  <si>
    <t>2005-03-25</t>
  </si>
  <si>
    <t>Mikus</t>
  </si>
  <si>
    <t>Jaunpetrovičš</t>
  </si>
  <si>
    <t>K. Sinicins, L.Olijara</t>
  </si>
  <si>
    <t>Marta</t>
  </si>
  <si>
    <t>Kvašina</t>
  </si>
  <si>
    <t>2004-05-19</t>
  </si>
  <si>
    <t>Loreta</t>
  </si>
  <si>
    <t>Līduma</t>
  </si>
  <si>
    <t>2003-03-28</t>
  </si>
  <si>
    <t>Ozola</t>
  </si>
  <si>
    <t>Sintija</t>
  </si>
  <si>
    <t>2003-10-22</t>
  </si>
  <si>
    <t>Airisa</t>
  </si>
  <si>
    <t>Elerte</t>
  </si>
  <si>
    <t>2004-07-23</t>
  </si>
  <si>
    <t>Estere</t>
  </si>
  <si>
    <t>Kalniņa</t>
  </si>
  <si>
    <t>2004-02-03</t>
  </si>
  <si>
    <t>Dora</t>
  </si>
  <si>
    <t>Dumpe</t>
  </si>
  <si>
    <t>2004-10-27</t>
  </si>
  <si>
    <t>Zumente</t>
  </si>
  <si>
    <t>2003-11-28</t>
  </si>
  <si>
    <t>Ernests</t>
  </si>
  <si>
    <t>Namnieks</t>
  </si>
  <si>
    <t>2004-08-30</t>
  </si>
  <si>
    <t>2004-04-03</t>
  </si>
  <si>
    <t>Bārts Neils</t>
  </si>
  <si>
    <t>Maijers</t>
  </si>
  <si>
    <t>Alens</t>
  </si>
  <si>
    <t>Judovs</t>
  </si>
  <si>
    <t>2003-08-21</t>
  </si>
  <si>
    <t>Edgars</t>
  </si>
  <si>
    <t>Rupeiks</t>
  </si>
  <si>
    <t>2004-06-21</t>
  </si>
  <si>
    <t>Jānis</t>
  </si>
  <si>
    <t>Ķigurs</t>
  </si>
  <si>
    <t>2003-09-17</t>
  </si>
  <si>
    <t>Kārlis</t>
  </si>
  <si>
    <t>Lozda</t>
  </si>
  <si>
    <t>2004-12-04</t>
  </si>
  <si>
    <t>Elektrėnai</t>
  </si>
  <si>
    <t>A.Valatkevičius</t>
  </si>
  <si>
    <t>Roma Voronkova</t>
  </si>
  <si>
    <t>Gackas</t>
  </si>
  <si>
    <t>2007-07-03</t>
  </si>
  <si>
    <t>Deividas</t>
  </si>
  <si>
    <t>Gliaudelytė</t>
  </si>
  <si>
    <t>2005-05-25</t>
  </si>
  <si>
    <t>Irma Ivoškienė</t>
  </si>
  <si>
    <t>Danielius</t>
  </si>
  <si>
    <t>Montvilas</t>
  </si>
  <si>
    <t>2005-01-20</t>
  </si>
  <si>
    <t>Stoškutė</t>
  </si>
  <si>
    <t>2007-01-19</t>
  </si>
  <si>
    <t>Regvita</t>
  </si>
  <si>
    <t>Gackaitė</t>
  </si>
  <si>
    <t>2006-06-01</t>
  </si>
  <si>
    <t>Gabrielė</t>
  </si>
  <si>
    <t>Tomkevičiūtė</t>
  </si>
  <si>
    <t>2004-08-19</t>
  </si>
  <si>
    <t>Šleinius</t>
  </si>
  <si>
    <t>2003-01-01</t>
  </si>
  <si>
    <t>Emanuelė</t>
  </si>
  <si>
    <t>Balsytė</t>
  </si>
  <si>
    <t>2007-10-26</t>
  </si>
  <si>
    <t>Malakauskas</t>
  </si>
  <si>
    <t>2005-01-25</t>
  </si>
  <si>
    <t> Rokas</t>
  </si>
  <si>
    <t>Ašmena</t>
  </si>
  <si>
    <t> 2001-06-29</t>
  </si>
  <si>
    <t>.A.Valatkevičius</t>
  </si>
  <si>
    <t>Rytis</t>
  </si>
  <si>
    <t>Maksimas</t>
  </si>
  <si>
    <t>Azanovas</t>
  </si>
  <si>
    <t>2005-06-28</t>
  </si>
  <si>
    <t>Kaunas</t>
  </si>
  <si>
    <t>R.Norkus</t>
  </si>
  <si>
    <t>Povilas</t>
  </si>
  <si>
    <t>Strazdas</t>
  </si>
  <si>
    <t>2006-03-19</t>
  </si>
  <si>
    <t>Čiginskas</t>
  </si>
  <si>
    <t>2004-02-25</t>
  </si>
  <si>
    <t xml:space="preserve">R.Norkus </t>
  </si>
  <si>
    <t>Sinkevičius</t>
  </si>
  <si>
    <t>D.Jankauskaitė</t>
  </si>
  <si>
    <t xml:space="preserve">Reda </t>
  </si>
  <si>
    <t>Teteriukovė</t>
  </si>
  <si>
    <t>2006-08-25</t>
  </si>
  <si>
    <t>Martas</t>
  </si>
  <si>
    <t>2004-01-18</t>
  </si>
  <si>
    <t>Damažeckas</t>
  </si>
  <si>
    <t>Oskaras</t>
  </si>
  <si>
    <t>Šulskis</t>
  </si>
  <si>
    <t>2005-01-26</t>
  </si>
  <si>
    <t>Pijus</t>
  </si>
  <si>
    <t>Liudavičius</t>
  </si>
  <si>
    <t>2004-04-19</t>
  </si>
  <si>
    <t>L.M.Vadeikiai</t>
  </si>
  <si>
    <t>2004-04-04</t>
  </si>
  <si>
    <t>Ksavera</t>
  </si>
  <si>
    <t>Kochanova</t>
  </si>
  <si>
    <t>2004-02-06</t>
  </si>
  <si>
    <t>Aistis</t>
  </si>
  <si>
    <t>Manton</t>
  </si>
  <si>
    <t>2005-05-09</t>
  </si>
  <si>
    <t>Sindija</t>
  </si>
  <si>
    <t>Gansiniauskaitė</t>
  </si>
  <si>
    <t>2005-04-01</t>
  </si>
  <si>
    <t>Neringa</t>
  </si>
  <si>
    <t>Vaškevičiūtė</t>
  </si>
  <si>
    <t>2004-06-05</t>
  </si>
  <si>
    <t>Z.Grabauskienė</t>
  </si>
  <si>
    <t>Jonas</t>
  </si>
  <si>
    <t>Lapinskas</t>
  </si>
  <si>
    <t>G.Šerėnienė</t>
  </si>
  <si>
    <t>Lukoševičius</t>
  </si>
  <si>
    <t>2006-10-06</t>
  </si>
  <si>
    <t>Antanynas</t>
  </si>
  <si>
    <t>2006-07-11</t>
  </si>
  <si>
    <t>Domanaitis</t>
  </si>
  <si>
    <t>2003-12-05</t>
  </si>
  <si>
    <t>V.L.Maleckiai</t>
  </si>
  <si>
    <t>Aurimas</t>
  </si>
  <si>
    <t>Šinkauskas</t>
  </si>
  <si>
    <t>2004-04-16</t>
  </si>
  <si>
    <t>Kristijonas</t>
  </si>
  <si>
    <t>Šlėgeris</t>
  </si>
  <si>
    <t>2004-07-26</t>
  </si>
  <si>
    <t>Redas</t>
  </si>
  <si>
    <t>Paulionis</t>
  </si>
  <si>
    <t>2005-07-04</t>
  </si>
  <si>
    <t>Ieva</t>
  </si>
  <si>
    <t>Nikiforovaitė</t>
  </si>
  <si>
    <t>2005-02-11</t>
  </si>
  <si>
    <t>Martyna</t>
  </si>
  <si>
    <t>Kachnevičiūtė</t>
  </si>
  <si>
    <t>2004-03-26</t>
  </si>
  <si>
    <t>Gusarovas</t>
  </si>
  <si>
    <t>2005-06-12</t>
  </si>
  <si>
    <t>R.Vasiliauskas</t>
  </si>
  <si>
    <t>Mingailaitė</t>
  </si>
  <si>
    <t>R.Norkus , R.Kančys</t>
  </si>
  <si>
    <t>Bartkutė</t>
  </si>
  <si>
    <t>2003-06-22</t>
  </si>
  <si>
    <t>R.Kančys</t>
  </si>
  <si>
    <t>Jekobsone</t>
  </si>
  <si>
    <t>2003-05-23</t>
  </si>
  <si>
    <t>Šimašius</t>
  </si>
  <si>
    <t>2005-01-19</t>
  </si>
  <si>
    <t>O.Pavilionienė , N.Gedgaudienė</t>
  </si>
  <si>
    <t>Eva</t>
  </si>
  <si>
    <t>Valančiūtė</t>
  </si>
  <si>
    <t>Mozerytė</t>
  </si>
  <si>
    <t>2006-04-30</t>
  </si>
  <si>
    <t>Jakubavičiūtė</t>
  </si>
  <si>
    <t>2006</t>
  </si>
  <si>
    <t>Stanevičius</t>
  </si>
  <si>
    <t>2005-06-25</t>
  </si>
  <si>
    <t>Tauras</t>
  </si>
  <si>
    <t>Varanka</t>
  </si>
  <si>
    <t>2006-01-15</t>
  </si>
  <si>
    <t>A.Dobregienė</t>
  </si>
  <si>
    <t>Linnea</t>
  </si>
  <si>
    <t>Hansen</t>
  </si>
  <si>
    <t>2007-06-09</t>
  </si>
  <si>
    <t>Mantas</t>
  </si>
  <si>
    <t>Babušis</t>
  </si>
  <si>
    <t>2005-02-28</t>
  </si>
  <si>
    <t>E.Dilys</t>
  </si>
  <si>
    <t>Vilius</t>
  </si>
  <si>
    <t>Jankeliūnas</t>
  </si>
  <si>
    <t>2005-03-01</t>
  </si>
  <si>
    <t>Greta</t>
  </si>
  <si>
    <t>Zalatoriūtė</t>
  </si>
  <si>
    <t>2004-03-03</t>
  </si>
  <si>
    <t>N.Gedgaudienė</t>
  </si>
  <si>
    <t>Talalaitė</t>
  </si>
  <si>
    <t>2003-10-16</t>
  </si>
  <si>
    <t>Vėja</t>
  </si>
  <si>
    <t>Simuntytė</t>
  </si>
  <si>
    <t>2004-08-18</t>
  </si>
  <si>
    <t xml:space="preserve">Dovilė </t>
  </si>
  <si>
    <t>Bedalytė</t>
  </si>
  <si>
    <t>2004-08-05</t>
  </si>
  <si>
    <t>L. Juchnevičienė</t>
  </si>
  <si>
    <t xml:space="preserve">Elzė </t>
  </si>
  <si>
    <t>2004-12-15</t>
  </si>
  <si>
    <t>Elena</t>
  </si>
  <si>
    <t>Gencevičiūtė</t>
  </si>
  <si>
    <t>2004-05-28</t>
  </si>
  <si>
    <t>Ema</t>
  </si>
  <si>
    <t>Broškaitė</t>
  </si>
  <si>
    <t>2005-06-27</t>
  </si>
  <si>
    <t xml:space="preserve">Neda </t>
  </si>
  <si>
    <t>Lasickaitė</t>
  </si>
  <si>
    <t>Kotryna</t>
  </si>
  <si>
    <t>Uzialaitė</t>
  </si>
  <si>
    <t>2004-06-13</t>
  </si>
  <si>
    <t xml:space="preserve">Matas </t>
  </si>
  <si>
    <t>Kukšta</t>
  </si>
  <si>
    <t>2003-12-17</t>
  </si>
  <si>
    <t>Jasaitė</t>
  </si>
  <si>
    <t>2003-09-06</t>
  </si>
  <si>
    <t>Silvija</t>
  </si>
  <si>
    <t>Stundžaitė</t>
  </si>
  <si>
    <t>2006-06-08</t>
  </si>
  <si>
    <t>Gasiūnaitė</t>
  </si>
  <si>
    <t>Odilė</t>
  </si>
  <si>
    <t>Sabaliauskaitė</t>
  </si>
  <si>
    <t>Z.Tindžulienė</t>
  </si>
  <si>
    <t>Viešchnickaitė</t>
  </si>
  <si>
    <t>Malkevičiūtė</t>
  </si>
  <si>
    <t>G.Kupstytė</t>
  </si>
  <si>
    <t>Justina</t>
  </si>
  <si>
    <t>Paukštė</t>
  </si>
  <si>
    <t>Baniulis</t>
  </si>
  <si>
    <t>Švalkutė</t>
  </si>
  <si>
    <t>Viltė</t>
  </si>
  <si>
    <t>Kisieliūtė</t>
  </si>
  <si>
    <t>Žebrauskaitė</t>
  </si>
  <si>
    <t>R.Sausaitis</t>
  </si>
  <si>
    <t>Anastasija Nika</t>
  </si>
  <si>
    <t>Makarenko</t>
  </si>
  <si>
    <t>Trainauskaitė</t>
  </si>
  <si>
    <t>Lukošiūtė</t>
  </si>
  <si>
    <t>Bliujūtė</t>
  </si>
  <si>
    <t>Jonė</t>
  </si>
  <si>
    <t>Marozaitė</t>
  </si>
  <si>
    <t>D.Skirmantienė</t>
  </si>
  <si>
    <t>Juknaitė</t>
  </si>
  <si>
    <t>D.Skirmantienė,T.Krasauskienė</t>
  </si>
  <si>
    <t>Andžej</t>
  </si>
  <si>
    <t>Glazko</t>
  </si>
  <si>
    <t>E.Žiupkienė</t>
  </si>
  <si>
    <t>Ona</t>
  </si>
  <si>
    <t>Tuinylaitė</t>
  </si>
  <si>
    <t>Gintarė</t>
  </si>
  <si>
    <t>Blažytė</t>
  </si>
  <si>
    <t>Gabriela</t>
  </si>
  <si>
    <t>Liminovič</t>
  </si>
  <si>
    <t>Bernotaitė</t>
  </si>
  <si>
    <t>2004-05-06</t>
  </si>
  <si>
    <t>D.Grigienė,T.Krasauskienė</t>
  </si>
  <si>
    <t xml:space="preserve">Šarūnas   </t>
  </si>
  <si>
    <t>O. Bogačionok</t>
  </si>
  <si>
    <t xml:space="preserve">Jovilė    </t>
  </si>
  <si>
    <t>Rackevičiūtė</t>
  </si>
  <si>
    <t>Ugnius</t>
  </si>
  <si>
    <t>Mačionis</t>
  </si>
  <si>
    <t>2004-03-20</t>
  </si>
  <si>
    <t>I.Jefimova</t>
  </si>
  <si>
    <t>Žilinskas</t>
  </si>
  <si>
    <t>2004-08-16</t>
  </si>
  <si>
    <t>Samuchovas</t>
  </si>
  <si>
    <t>2003-05-10</t>
  </si>
  <si>
    <t>Č.Kundrotas</t>
  </si>
  <si>
    <t>Kondratovič</t>
  </si>
  <si>
    <t>2005-07-13</t>
  </si>
  <si>
    <t>Tomas</t>
  </si>
  <si>
    <t>Sudzelovskis</t>
  </si>
  <si>
    <t>Vrubliauskaitė</t>
  </si>
  <si>
    <t>Adas</t>
  </si>
  <si>
    <t>Kėdainiai</t>
  </si>
  <si>
    <t>N.Daugėlienė</t>
  </si>
  <si>
    <t>Dijokas</t>
  </si>
  <si>
    <t>2005-07-15</t>
  </si>
  <si>
    <t>Spulginas</t>
  </si>
  <si>
    <t>Prancelevičius</t>
  </si>
  <si>
    <t>Gediminas</t>
  </si>
  <si>
    <t>Kulpavičius</t>
  </si>
  <si>
    <t>2005-09-03</t>
  </si>
  <si>
    <t>Lavrukėnas</t>
  </si>
  <si>
    <t>R.Sakalauskienė</t>
  </si>
  <si>
    <t>Janarauskas</t>
  </si>
  <si>
    <t>2006-11-30</t>
  </si>
  <si>
    <t>Dautartas</t>
  </si>
  <si>
    <t>Airidas</t>
  </si>
  <si>
    <t>Jakštys</t>
  </si>
  <si>
    <t>Rutkūnas</t>
  </si>
  <si>
    <t>Enrikas</t>
  </si>
  <si>
    <t>Vainutis</t>
  </si>
  <si>
    <t>Staškutė</t>
  </si>
  <si>
    <t>Sungailaitė</t>
  </si>
  <si>
    <t xml:space="preserve">Ugnė </t>
  </si>
  <si>
    <t>Dirsytė</t>
  </si>
  <si>
    <t>Z.Peleckienė, N.Daugėlienė</t>
  </si>
  <si>
    <t>Unika</t>
  </si>
  <si>
    <t>Leonavičius</t>
  </si>
  <si>
    <t>Marijampolė</t>
  </si>
  <si>
    <t>R.Bindokienė</t>
  </si>
  <si>
    <t>Marijus</t>
  </si>
  <si>
    <t>Dranginis</t>
  </si>
  <si>
    <t>Bliudžiūtė</t>
  </si>
  <si>
    <t>Stela</t>
  </si>
  <si>
    <t>Šiugždinytė</t>
  </si>
  <si>
    <t>Zaveckaitė</t>
  </si>
  <si>
    <t>Žukaitė</t>
  </si>
  <si>
    <t>Kučiauskas</t>
  </si>
  <si>
    <t>Afanasenka</t>
  </si>
  <si>
    <t>V.Komisaraitis</t>
  </si>
  <si>
    <t>Danielis</t>
  </si>
  <si>
    <t>Bendaravičius</t>
  </si>
  <si>
    <t>Bansevičiūtė</t>
  </si>
  <si>
    <t>Naglis</t>
  </si>
  <si>
    <t>Zigmanta</t>
  </si>
  <si>
    <t>P.Bieliūnas,V.Komisaraitis</t>
  </si>
  <si>
    <t>Deimantė</t>
  </si>
  <si>
    <t>Bendaravičiūtė</t>
  </si>
  <si>
    <t>Pazniokaitė</t>
  </si>
  <si>
    <t>A.Kavaliauskas,G.Janušauskas</t>
  </si>
  <si>
    <t>Miškinytė</t>
  </si>
  <si>
    <t>A.Kavaliauskas,V.Komisaraitis</t>
  </si>
  <si>
    <t>Kisnieriūtė</t>
  </si>
  <si>
    <t>Meida</t>
  </si>
  <si>
    <t>Mykolaitytė</t>
  </si>
  <si>
    <t>Edgaras</t>
  </si>
  <si>
    <t>Radzevičius</t>
  </si>
  <si>
    <t>G.Janušauskas,V.Komisaraitis</t>
  </si>
  <si>
    <t>Tuomaitė</t>
  </si>
  <si>
    <t>2006-08-12</t>
  </si>
  <si>
    <t>Pasvalys</t>
  </si>
  <si>
    <t>E.Žilys</t>
  </si>
  <si>
    <t>Vaitaitytė</t>
  </si>
  <si>
    <t>2006-05-18</t>
  </si>
  <si>
    <t>Danieliūtė</t>
  </si>
  <si>
    <t>2006-03-25</t>
  </si>
  <si>
    <t>Baltušytė</t>
  </si>
  <si>
    <t>2006-08-19</t>
  </si>
  <si>
    <t>K.Mačėnas</t>
  </si>
  <si>
    <t>2005-05-12</t>
  </si>
  <si>
    <t>Areta</t>
  </si>
  <si>
    <t>Tirilytė</t>
  </si>
  <si>
    <t>2004-02-11</t>
  </si>
  <si>
    <t>Modestas</t>
  </si>
  <si>
    <t>Kumštis</t>
  </si>
  <si>
    <t>2004-01-03</t>
  </si>
  <si>
    <t>Titas</t>
  </si>
  <si>
    <t>Vaitekūnas</t>
  </si>
  <si>
    <t>2003-01-23</t>
  </si>
  <si>
    <t>Karka</t>
  </si>
  <si>
    <t>Žižmantaitė</t>
  </si>
  <si>
    <t>2003-05-17</t>
  </si>
  <si>
    <t>Jurgita</t>
  </si>
  <si>
    <t>Juknevičiūtė</t>
  </si>
  <si>
    <t>2004-03-16</t>
  </si>
  <si>
    <t>Kubiliūtė</t>
  </si>
  <si>
    <t>2004-04-23</t>
  </si>
  <si>
    <t>Mitkutė</t>
  </si>
  <si>
    <t>2002-04-02</t>
  </si>
  <si>
    <t>Vošteris</t>
  </si>
  <si>
    <t>2004-05-16</t>
  </si>
  <si>
    <t xml:space="preserve">Panevėžys </t>
  </si>
  <si>
    <t>E. Barisienė</t>
  </si>
  <si>
    <t>2003-</t>
  </si>
  <si>
    <t>Vieštautaitė</t>
  </si>
  <si>
    <t>Sadauskas</t>
  </si>
  <si>
    <t>2004-02-02</t>
  </si>
  <si>
    <t>K.Kuzmickienė</t>
  </si>
  <si>
    <t>Prienai</t>
  </si>
  <si>
    <t>Matulaitis</t>
  </si>
  <si>
    <t>2004-02-16</t>
  </si>
  <si>
    <t>Dovydas</t>
  </si>
  <si>
    <t>Milaševičius</t>
  </si>
  <si>
    <t>2004-01-22</t>
  </si>
  <si>
    <t>Vilčinskaitė</t>
  </si>
  <si>
    <t>2006-09-27</t>
  </si>
  <si>
    <t>Šuliauskaitė</t>
  </si>
  <si>
    <t>2005-02-07</t>
  </si>
  <si>
    <t>Visockaitė</t>
  </si>
  <si>
    <t>2005-06-17</t>
  </si>
  <si>
    <t>Kazlauskaitė</t>
  </si>
  <si>
    <t>2006-04-27</t>
  </si>
  <si>
    <t>Rupšytė</t>
  </si>
  <si>
    <t>Šiauliai</t>
  </si>
  <si>
    <t>L. Maceika</t>
  </si>
  <si>
    <t>Vakaris</t>
  </si>
  <si>
    <t>Toleikis</t>
  </si>
  <si>
    <t>D. Maceikienė</t>
  </si>
  <si>
    <t>Utenos</t>
  </si>
  <si>
    <t>J. Kirilovienė</t>
  </si>
  <si>
    <t>Evelina</t>
  </si>
  <si>
    <t>Stasiūnaitė</t>
  </si>
  <si>
    <t>2005-03-07</t>
  </si>
  <si>
    <t>2006-04-29</t>
  </si>
  <si>
    <t>Pelanytė</t>
  </si>
  <si>
    <t>2005-06-26</t>
  </si>
  <si>
    <t>Mažvydas</t>
  </si>
  <si>
    <t>Šakalytė</t>
  </si>
  <si>
    <t>2004-02-23</t>
  </si>
  <si>
    <t>R.Smilgys</t>
  </si>
  <si>
    <t>Mikas</t>
  </si>
  <si>
    <t>Makušinas</t>
  </si>
  <si>
    <t>Matuza</t>
  </si>
  <si>
    <t>2004-02-07</t>
  </si>
  <si>
    <t>R. Smilgys</t>
  </si>
  <si>
    <t>Vertelkaitė</t>
  </si>
  <si>
    <t>2004-03-23</t>
  </si>
  <si>
    <t>Evilija</t>
  </si>
  <si>
    <t>Jaroševičiūtė</t>
  </si>
  <si>
    <t>2004-09-06</t>
  </si>
  <si>
    <t>Germantė</t>
  </si>
  <si>
    <t>Mikalajūnaitė</t>
  </si>
  <si>
    <t>2002-10-20</t>
  </si>
  <si>
    <t>2002-02-12</t>
  </si>
  <si>
    <t>L.Olijara</t>
  </si>
  <si>
    <t>Inese</t>
  </si>
  <si>
    <t>Bembere</t>
  </si>
  <si>
    <t>125</t>
  </si>
  <si>
    <t>126</t>
  </si>
  <si>
    <t>127</t>
  </si>
  <si>
    <t>128</t>
  </si>
  <si>
    <t>129</t>
  </si>
  <si>
    <t>130</t>
  </si>
  <si>
    <t>131</t>
  </si>
  <si>
    <t>137</t>
  </si>
  <si>
    <t>138</t>
  </si>
  <si>
    <t>139</t>
  </si>
  <si>
    <t>146</t>
  </si>
  <si>
    <t>73</t>
  </si>
  <si>
    <t>15</t>
  </si>
  <si>
    <t>17</t>
  </si>
  <si>
    <t>16</t>
  </si>
  <si>
    <t>18</t>
  </si>
  <si>
    <t>Džiugas</t>
  </si>
  <si>
    <t>Juška</t>
  </si>
  <si>
    <t>P.Fedorenka</t>
  </si>
  <si>
    <t xml:space="preserve">Laskina  </t>
  </si>
  <si>
    <t>Nakrošis</t>
  </si>
  <si>
    <t>2003-07-08</t>
  </si>
  <si>
    <t>V. Kozlov P.Žukienė</t>
  </si>
  <si>
    <t xml:space="preserve">R.Jakubauskas </t>
  </si>
  <si>
    <t>Ronaldas</t>
  </si>
  <si>
    <t>Žiogas</t>
  </si>
  <si>
    <t>Panevėžys, Rokiškis</t>
  </si>
  <si>
    <t xml:space="preserve">R.Jakubauskas, V.Čereška </t>
  </si>
  <si>
    <t>Rūta</t>
  </si>
  <si>
    <t>2006-05-13</t>
  </si>
  <si>
    <t xml:space="preserve">Semen </t>
  </si>
  <si>
    <t>Boikov</t>
  </si>
  <si>
    <t>A. Sniečkus</t>
  </si>
  <si>
    <t>2001-12-13</t>
  </si>
  <si>
    <t xml:space="preserve">Vaidas  </t>
  </si>
  <si>
    <t>Janonis</t>
  </si>
  <si>
    <t xml:space="preserve">Eimante  </t>
  </si>
  <si>
    <t>Ramoškaite</t>
  </si>
  <si>
    <t>2003-03-12</t>
  </si>
  <si>
    <t xml:space="preserve">Miglė  </t>
  </si>
  <si>
    <t>Mincytė</t>
  </si>
  <si>
    <t>A.Sniečkus</t>
  </si>
  <si>
    <t>2001-12-10</t>
  </si>
  <si>
    <t xml:space="preserve">Samanta </t>
  </si>
  <si>
    <t>Banionytė</t>
  </si>
  <si>
    <t>2003-10-21</t>
  </si>
  <si>
    <t>Eil. Nr.</t>
  </si>
  <si>
    <t xml:space="preserve">Graužs   </t>
  </si>
  <si>
    <t>Normunds</t>
  </si>
  <si>
    <t xml:space="preserve">Orlovs  </t>
  </si>
  <si>
    <t>Andrejs</t>
  </si>
  <si>
    <t xml:space="preserve">Ivanovs   </t>
  </si>
  <si>
    <t>Ņikita</t>
  </si>
  <si>
    <t>142</t>
  </si>
  <si>
    <t>116</t>
  </si>
  <si>
    <t>109</t>
  </si>
  <si>
    <t>90</t>
  </si>
  <si>
    <t>42</t>
  </si>
  <si>
    <t>47</t>
  </si>
  <si>
    <t>43</t>
  </si>
  <si>
    <t>Diana</t>
  </si>
  <si>
    <t>Kardokaitė</t>
  </si>
  <si>
    <t>2002-08-07</t>
  </si>
  <si>
    <t>N. Gedgaudienė</t>
  </si>
  <si>
    <t>Jovilė</t>
  </si>
  <si>
    <t>Cerezuela</t>
  </si>
  <si>
    <t>Janiulis</t>
  </si>
  <si>
    <t>M. Malinauskas</t>
  </si>
  <si>
    <t>97</t>
  </si>
  <si>
    <t>Markas</t>
  </si>
  <si>
    <t>Orlovas</t>
  </si>
  <si>
    <t>2005-03-31</t>
  </si>
  <si>
    <t>Grušaitė</t>
  </si>
  <si>
    <t>R. Razmaitė, A. Kitanov</t>
  </si>
  <si>
    <t>2005-04-06</t>
  </si>
  <si>
    <t>Algimantas</t>
  </si>
  <si>
    <t>Vėževičius</t>
  </si>
  <si>
    <t>2003-04-23</t>
  </si>
  <si>
    <t>Strelkaukaitė</t>
  </si>
  <si>
    <t>2004-05-08</t>
  </si>
  <si>
    <t>Anilionis</t>
  </si>
  <si>
    <t>2003-07-16</t>
  </si>
  <si>
    <t>Arnela</t>
  </si>
  <si>
    <t>Šaulytė</t>
  </si>
  <si>
    <t>Kučinskaitė</t>
  </si>
  <si>
    <t>2003-09-03</t>
  </si>
  <si>
    <t>Jonikaitė</t>
  </si>
  <si>
    <t>2003-10-29</t>
  </si>
  <si>
    <t>Čižauskas</t>
  </si>
  <si>
    <t>96</t>
  </si>
  <si>
    <t>Justinas</t>
  </si>
  <si>
    <t>Liolys</t>
  </si>
  <si>
    <t>Stankevičius</t>
  </si>
  <si>
    <t>Kaspasras</t>
  </si>
  <si>
    <t>2004-</t>
  </si>
  <si>
    <t>Einaras</t>
  </si>
  <si>
    <t>Borisenko</t>
  </si>
  <si>
    <t>Sudrelovskis</t>
  </si>
  <si>
    <t>2005-</t>
  </si>
  <si>
    <t>Peleckas</t>
  </si>
  <si>
    <t>Adžej</t>
  </si>
  <si>
    <t>Elzė</t>
  </si>
  <si>
    <t>Lifica</t>
  </si>
  <si>
    <t>2003-09-16</t>
  </si>
  <si>
    <t>DNS</t>
  </si>
  <si>
    <t>8,66</t>
  </si>
  <si>
    <t>9,33</t>
  </si>
  <si>
    <t>8,98</t>
  </si>
  <si>
    <t>9,22</t>
  </si>
  <si>
    <t>9,40</t>
  </si>
  <si>
    <t>K. Mačėnas</t>
  </si>
  <si>
    <t>9,54</t>
  </si>
  <si>
    <t>I. Ivoškienė, A. Izergin</t>
  </si>
  <si>
    <t>Elektrėnai-Vilnius</t>
  </si>
  <si>
    <t>147</t>
  </si>
  <si>
    <t>7,90</t>
  </si>
  <si>
    <t>7,96</t>
  </si>
  <si>
    <t>9,04</t>
  </si>
  <si>
    <t>7,68</t>
  </si>
  <si>
    <t>8,20</t>
  </si>
  <si>
    <t>8,01</t>
  </si>
  <si>
    <t>8,23</t>
  </si>
  <si>
    <t>7,82</t>
  </si>
  <si>
    <t>8,89</t>
  </si>
  <si>
    <t>8,46</t>
  </si>
  <si>
    <t>8,64</t>
  </si>
  <si>
    <t>8,88</t>
  </si>
  <si>
    <t>8,82</t>
  </si>
  <si>
    <t>1,35</t>
  </si>
  <si>
    <t>1,40</t>
  </si>
  <si>
    <t>1,45</t>
  </si>
  <si>
    <t>1,50</t>
  </si>
  <si>
    <t>1,55</t>
  </si>
  <si>
    <t>1,60</t>
  </si>
  <si>
    <t>1,65</t>
  </si>
  <si>
    <t>O</t>
  </si>
  <si>
    <t>X</t>
  </si>
  <si>
    <t>7,65</t>
  </si>
  <si>
    <t>1,10</t>
  </si>
  <si>
    <t>1,15</t>
  </si>
  <si>
    <t>1,20</t>
  </si>
  <si>
    <t>1,25</t>
  </si>
  <si>
    <t>1,30</t>
  </si>
  <si>
    <t>1,53</t>
  </si>
  <si>
    <t>1,56</t>
  </si>
  <si>
    <t>VilniusElektrėnai</t>
  </si>
  <si>
    <t>Irma Ivoškienė, A. Izergin</t>
  </si>
  <si>
    <t>x</t>
  </si>
  <si>
    <t>NM</t>
  </si>
  <si>
    <t>Rez. Fin.</t>
  </si>
  <si>
    <t>7,62</t>
  </si>
  <si>
    <t>7,98</t>
  </si>
  <si>
    <t>Alytus - 1</t>
  </si>
  <si>
    <t>2006-</t>
  </si>
  <si>
    <t>Alytus - 2</t>
  </si>
  <si>
    <t>1:48,74</t>
  </si>
  <si>
    <t>1,70</t>
  </si>
  <si>
    <t>1,75</t>
  </si>
  <si>
    <t>1,80</t>
  </si>
  <si>
    <t>1,82</t>
  </si>
  <si>
    <t>1,85</t>
  </si>
  <si>
    <t>Alytus</t>
  </si>
  <si>
    <t>2002-</t>
  </si>
  <si>
    <t>2001-</t>
  </si>
  <si>
    <t>Tadas</t>
  </si>
  <si>
    <t>Matijošius</t>
  </si>
  <si>
    <t>Kristupas</t>
  </si>
  <si>
    <t>Seikauskas</t>
  </si>
  <si>
    <t>R. Jakubauskas</t>
  </si>
  <si>
    <t>2006-11-</t>
  </si>
  <si>
    <t>R. Bindokienė</t>
  </si>
  <si>
    <t>Bliūdžiūtė</t>
  </si>
  <si>
    <t>R. Bindokienė, O. Živilaitė</t>
  </si>
  <si>
    <t>V. Komisaraitis</t>
  </si>
  <si>
    <t>1:41,48</t>
  </si>
  <si>
    <t>1:42,59</t>
  </si>
  <si>
    <t>1:45,02</t>
  </si>
  <si>
    <t>1:45,54</t>
  </si>
  <si>
    <t>1:48,23</t>
  </si>
  <si>
    <t>1:49,55</t>
  </si>
  <si>
    <t>1:50,71</t>
  </si>
  <si>
    <t>1:52,17</t>
  </si>
  <si>
    <t>1:53,07</t>
  </si>
  <si>
    <t>1:30,25</t>
  </si>
  <si>
    <t>1:30,30</t>
  </si>
  <si>
    <t>1:33,59</t>
  </si>
  <si>
    <t>31,80</t>
  </si>
  <si>
    <t>Rudinkovaitė</t>
  </si>
  <si>
    <t>36,68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</si>
  <si>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</si>
  <si>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</si>
  <si>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</si>
  <si>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</si>
  <si>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</si>
  <si>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</si>
  <si>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</si>
  <si>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</si>
  <si>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</si>
  <si>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25,16</t>
  </si>
  <si>
    <t>14.07</t>
  </si>
  <si>
    <t>13.84</t>
  </si>
  <si>
    <t>11.90</t>
  </si>
  <si>
    <t>9.67</t>
  </si>
  <si>
    <t>Justin</t>
  </si>
  <si>
    <t>Adulo</t>
  </si>
  <si>
    <t>2006-01-07</t>
  </si>
  <si>
    <t>Eglinskas</t>
  </si>
  <si>
    <t>2:48,73</t>
  </si>
  <si>
    <t>2:53,66</t>
  </si>
  <si>
    <t>2:57,04</t>
  </si>
  <si>
    <t>3:03,75</t>
  </si>
  <si>
    <t>2:44,22</t>
  </si>
  <si>
    <t>2:46,71</t>
  </si>
  <si>
    <t>2:48,14</t>
  </si>
  <si>
    <t>2:58,02</t>
  </si>
  <si>
    <t>3:03,72</t>
  </si>
  <si>
    <t>3:23,26</t>
  </si>
  <si>
    <t>3:24,98</t>
  </si>
  <si>
    <t>3:42,87</t>
  </si>
  <si>
    <t>3:28,35</t>
  </si>
  <si>
    <t>3:41,45</t>
  </si>
  <si>
    <t>3:50,37</t>
  </si>
  <si>
    <t>3:50,77</t>
  </si>
  <si>
    <t>3:00,05</t>
  </si>
  <si>
    <t>3:11,12</t>
  </si>
  <si>
    <t>3:21,07</t>
  </si>
  <si>
    <t>3:25,21</t>
  </si>
  <si>
    <t>2006-08-02</t>
  </si>
  <si>
    <t>4.41</t>
  </si>
  <si>
    <t>Panevėžys - 3</t>
  </si>
  <si>
    <t>Panevėžys - 1</t>
  </si>
  <si>
    <t>Panevėžys - 2</t>
  </si>
  <si>
    <t>Vilnius - 1</t>
  </si>
  <si>
    <t>Vilnius - 2</t>
  </si>
  <si>
    <t>Varžybų rekordas     7,79s    2020m    Ema Rupšytė (Šiauliai)</t>
  </si>
  <si>
    <t>Varžybų rekordas   7,77</t>
  </si>
  <si>
    <t>2017 m., Akvilė Andriukaitytė (Šakiai)</t>
  </si>
  <si>
    <t xml:space="preserve">Varžybų rekordas   7,33 </t>
  </si>
  <si>
    <t>2010 m., Arnas Dilinskis (Kėdainiai)</t>
  </si>
  <si>
    <t xml:space="preserve">Varžybų rekordas   7,05 </t>
  </si>
  <si>
    <t>2013 m., Mantas Šeštokas (Panevėžys)</t>
  </si>
  <si>
    <t xml:space="preserve">Varžybų rekordas     25,90 </t>
  </si>
  <si>
    <t>2007 m., Živilė Brokoriūtė (Klaipėda)</t>
  </si>
  <si>
    <t>Varžybų rekordas   24,72</t>
  </si>
  <si>
    <t>Varžybų rekordas   23,11</t>
  </si>
  <si>
    <t>2008 m., Domantas Žalga (Panevėžys)</t>
  </si>
  <si>
    <t>Varžybų rekordas    22,36</t>
  </si>
  <si>
    <t>1:46,25</t>
  </si>
  <si>
    <t>2016 m.,</t>
  </si>
  <si>
    <t>G.Kaminskaitė, E.Cemnolonskytė, M.Ubeikaitė, G. Galvydytė</t>
  </si>
  <si>
    <t xml:space="preserve">Varžybų rekordas </t>
  </si>
  <si>
    <t>1:34,29</t>
  </si>
  <si>
    <t>2013 m., (A. Kukoris,T. Kairys, R. Palionis, M. Šeštokas)</t>
  </si>
  <si>
    <t>Varžybų rekordas     9,18</t>
  </si>
  <si>
    <t>2016 m., Vėjūnė Gražvilė Kazlauskaitė (Šiauliai)</t>
  </si>
  <si>
    <t xml:space="preserve">Varžybų rekordas      8,77 </t>
  </si>
  <si>
    <t>2016 m., Beatričė Juškevičiūtė (Kaunas)</t>
  </si>
  <si>
    <t xml:space="preserve">                      2015 m., Edijs Lācis (Iecva)</t>
  </si>
  <si>
    <t xml:space="preserve">Varžybų rekordas  8,65 </t>
  </si>
  <si>
    <t xml:space="preserve">Varžybų rekordas   8,11 </t>
  </si>
  <si>
    <t>2012 m., Algirdas Stuknys (Kaunas)</t>
  </si>
  <si>
    <t>1:38,65</t>
  </si>
  <si>
    <t xml:space="preserve">2012 m., Dovilė Stoškutė (Panevėžys) </t>
  </si>
  <si>
    <t>1:34.32</t>
  </si>
  <si>
    <t>2016 m., Gabija Galvydytė (Panevėžys-Jonava)</t>
  </si>
  <si>
    <t>2013 m.,Ernest Kolendo (Vilnius)</t>
  </si>
  <si>
    <t>1:22,85</t>
  </si>
  <si>
    <t>2004 m., Dimitrijs Jurkevičs (Daugavpils)</t>
  </si>
  <si>
    <t>3:08,15</t>
  </si>
  <si>
    <t>2015 m., Gabija Galvydytė (Panevėžys-Jonava)</t>
  </si>
  <si>
    <t>2:52,5</t>
  </si>
  <si>
    <t>2004 m., Marina Kotovič (Kaliningradas)</t>
  </si>
  <si>
    <t>2:45,27</t>
  </si>
  <si>
    <t>2013 m., Ernest Kolendo (Vilnius)</t>
  </si>
  <si>
    <t>2:32,2</t>
  </si>
  <si>
    <t>1,70 m</t>
  </si>
  <si>
    <t>2006 m., Baiba Krauklite (Murjani)</t>
  </si>
  <si>
    <t>2016 m., Amelita Taujanskaitė (Šiauliai)</t>
  </si>
  <si>
    <t>2008 m., Airinė Palšytė (Vilnius)</t>
  </si>
  <si>
    <t>1,96 m</t>
  </si>
  <si>
    <t>2004 m., Raivydas Stanys (Rokiškis)</t>
  </si>
  <si>
    <r>
      <t xml:space="preserve">Varžybų rekordas       </t>
    </r>
    <r>
      <rPr>
        <sz val="10"/>
        <rFont val="Arial Narrow"/>
        <family val="2"/>
      </rPr>
      <t xml:space="preserve"> </t>
    </r>
    <r>
      <rPr>
        <sz val="10"/>
        <rFont val="Arial"/>
        <family val="2"/>
      </rPr>
      <t>5,52 m</t>
    </r>
  </si>
  <si>
    <t>2009 m., Jogailė Petrokaitė (Raseiniai)</t>
  </si>
  <si>
    <r>
      <t xml:space="preserve">Varžybų rekordas </t>
    </r>
    <r>
      <rPr>
        <sz val="10"/>
        <rFont val="Arial"/>
        <family val="2"/>
      </rPr>
      <t xml:space="preserve">      5,89 m</t>
    </r>
  </si>
  <si>
    <t>2012 m., Neringa Gedaminskaitė (Pasvalys)</t>
  </si>
  <si>
    <t>Varžybų rekordas     6,40 m</t>
  </si>
  <si>
    <t>2009 m., Mikas Beliackas (Panevėžys)</t>
  </si>
  <si>
    <t>Varžybų rekordas    7,10 m</t>
  </si>
  <si>
    <t>2004 m., Sergej Nikolajev (Kaliningradas)</t>
  </si>
  <si>
    <r>
      <t xml:space="preserve">Varžybų rekordas      </t>
    </r>
    <r>
      <rPr>
        <sz val="10"/>
        <rFont val="Arial"/>
        <family val="2"/>
      </rPr>
      <t xml:space="preserve">14,94 m </t>
    </r>
  </si>
  <si>
    <t>2014 m., Agnė Jonkutė (Vilnius-Joniškis)</t>
  </si>
  <si>
    <r>
      <t xml:space="preserve">Varžybų rekordas  </t>
    </r>
    <r>
      <rPr>
        <sz val="10"/>
        <rFont val="Arial"/>
        <family val="2"/>
      </rPr>
      <t xml:space="preserve">13,37 m </t>
    </r>
    <r>
      <rPr>
        <sz val="8"/>
        <rFont val="Arial"/>
        <family val="2"/>
      </rPr>
      <t>(4 kg)</t>
    </r>
  </si>
  <si>
    <t>2009 m., Laura Gedminaitė (Vilnius - Tauragė)</t>
  </si>
  <si>
    <r>
      <t xml:space="preserve">Varžybų rekordas  </t>
    </r>
    <r>
      <rPr>
        <sz val="10"/>
        <rFont val="Arial"/>
        <family val="2"/>
      </rPr>
      <t>14,38 m</t>
    </r>
    <r>
      <rPr>
        <sz val="8"/>
        <rFont val="Arial"/>
        <family val="2"/>
      </rPr>
      <t xml:space="preserve"> (3 kg)</t>
    </r>
    <r>
      <rPr>
        <sz val="10"/>
        <rFont val="Arial"/>
        <family val="2"/>
      </rPr>
      <t xml:space="preserve"> </t>
    </r>
  </si>
  <si>
    <t>2015 m., Agnė Jonkutė (Vilnius - Joniškis)</t>
  </si>
  <si>
    <r>
      <t xml:space="preserve">Varžybų rekordas   </t>
    </r>
    <r>
      <rPr>
        <sz val="10"/>
        <rFont val="Arial"/>
        <family val="2"/>
      </rPr>
      <t>17,00 m</t>
    </r>
  </si>
  <si>
    <t>2004 m., Artūras Gurklys (Panevėžys)</t>
  </si>
  <si>
    <r>
      <t xml:space="preserve">Varžybų rekordas    </t>
    </r>
    <r>
      <rPr>
        <sz val="10"/>
        <rFont val="Arial"/>
        <family val="2"/>
      </rPr>
      <t>18,94 m</t>
    </r>
    <r>
      <rPr>
        <sz val="10"/>
        <rFont val="Times New Roman"/>
        <family val="1"/>
        <charset val="186"/>
      </rPr>
      <t xml:space="preserve"> </t>
    </r>
  </si>
  <si>
    <t>2006 m., Artūras Gurklys (Panevėžys)</t>
  </si>
  <si>
    <t>Rimvydas Smilgys</t>
  </si>
  <si>
    <t>PANEVĖŽIO SPORTO CENTRAS</t>
  </si>
  <si>
    <t xml:space="preserve">  A gr.</t>
  </si>
  <si>
    <t>60 m barjerinis bėgimas jaunėms (2003-2004 m. g.)  (0.762-8.50)</t>
  </si>
  <si>
    <t>Zifrida Gleveckienė</t>
  </si>
  <si>
    <t xml:space="preserve">XXXI TARPTAUTINĖS </t>
  </si>
  <si>
    <r>
      <t>60 m barjerinis bėgimas jaunučiams (2005 m. g. ir jaunesniems)</t>
    </r>
    <r>
      <rPr>
        <b/>
        <sz val="10"/>
        <rFont val="Times New Roman"/>
        <family val="1"/>
      </rPr>
      <t xml:space="preserve"> (0.84-8.50)      </t>
    </r>
  </si>
  <si>
    <r>
      <t xml:space="preserve">(2003-2004 m. g.) </t>
    </r>
    <r>
      <rPr>
        <b/>
        <sz val="10"/>
        <rFont val="Times New Roman"/>
        <family val="1"/>
      </rPr>
      <t>(0.914-9.14)</t>
    </r>
  </si>
  <si>
    <t>Varžybų vyriausioji sekretorė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</si>
</sst>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&quot;Lt&quot;_-;\-* #,##0.00\ &quot;Lt&quot;_-;_-* &quot;-&quot;??\ &quot;Lt&quot;_-;_-@_-"/>
    <numFmt numFmtId="167" formatCode="_(* #,##0.00_);_(* \(#,##0.00\);_(* &quot;-&quot;??_);_(@_)"/>
    <numFmt numFmtId="168" formatCode="0.0"/>
    <numFmt numFmtId="169" formatCode="yyyy\-mm\-dd;@"/>
    <numFmt numFmtId="170" formatCode="m:ss.00"/>
    <numFmt numFmtId="171" formatCode="[m]:ss.00"/>
    <numFmt numFmtId="172" formatCode="hh:mm;@"/>
    <numFmt numFmtId="173" formatCode="#,##0;\-#,##0;&quot;-&quot;"/>
    <numFmt numFmtId="174" formatCode="#,##0.00;\-#,##0.00;&quot;-&quot;"/>
    <numFmt numFmtId="175" formatCode="#,##0%;\-#,##0%;&quot;- &quot;"/>
    <numFmt numFmtId="176" formatCode="#,##0.0%;\-#,##0.0%;&quot;- &quot;"/>
    <numFmt numFmtId="177" formatCode="#,##0.00%;\-#,##0.00%;&quot;- &quot;"/>
    <numFmt numFmtId="178" formatCode="#,##0.0;\-#,##0.0;&quot;-&quot;"/>
    <numFmt numFmtId="179" formatCode="[Red]0%;[Red]\(0%\)"/>
    <numFmt numFmtId="180" formatCode="[$-FC27]yyyy\ &quot;m.&quot;\ mmmm\ d\ &quot;d.&quot;;@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0.000"/>
    <numFmt numFmtId="187" formatCode="yyyy/mm/dd;@"/>
    <numFmt numFmtId="188" formatCode="[$-409]General"/>
    <numFmt numFmtId="189" formatCode="mm:ss.00"/>
  </numFmts>
  <fonts count="90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8"/>
      <color indexed="18"/>
      <name val="Times New Roman"/>
      <family val="1"/>
    </font>
    <font>
      <sz val="10"/>
      <name val="Arial"/>
      <family val="2"/>
      <charset val="186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charset val="204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  <charset val="204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sz val="18"/>
      <color indexed="54"/>
      <name val="Calibri Light"/>
      <family val="2"/>
      <charset val="186"/>
    </font>
    <font>
      <b/>
      <i/>
      <sz val="10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10"/>
      <name val="Arial Baltic"/>
      <family val="2"/>
      <charset val="186"/>
    </font>
    <font>
      <b/>
      <sz val="10"/>
      <name val="Arial Baltic"/>
      <family val="2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16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4"/>
      <name val="Times New Roman"/>
      <family val="1"/>
      <charset val="186"/>
    </font>
    <font>
      <sz val="10"/>
      <color theme="1"/>
      <name val="Arial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u/>
      <sz val="10"/>
      <color indexed="12"/>
      <name val="Arial"/>
      <family val="2"/>
      <charset val="186"/>
    </font>
    <font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rgb="FF222222"/>
      <name val="Times New Roman"/>
      <family val="1"/>
      <charset val="186"/>
    </font>
    <font>
      <b/>
      <sz val="9"/>
      <color rgb="FF222222"/>
      <name val="Times New Roman"/>
      <family val="1"/>
      <charset val="186"/>
    </font>
    <font>
      <sz val="9"/>
      <color rgb="FF000000"/>
      <name val="Times New Roman"/>
      <family val="1"/>
    </font>
    <font>
      <b/>
      <sz val="9"/>
      <color indexed="8"/>
      <name val="Times New Roman"/>
      <family val="1"/>
      <charset val="186"/>
    </font>
    <font>
      <sz val="9"/>
      <color rgb="FFFF0000"/>
      <name val="Times New Roman"/>
      <family val="1"/>
    </font>
    <font>
      <sz val="9"/>
      <color rgb="FFFF0000"/>
      <name val="Times New Roman"/>
      <family val="1"/>
      <charset val="186"/>
    </font>
    <font>
      <sz val="9"/>
      <color indexed="8"/>
      <name val="Times New Roman"/>
      <family val="1"/>
    </font>
    <font>
      <sz val="6"/>
      <color theme="1"/>
      <name val="Times New Roman"/>
      <family val="1"/>
      <charset val="186"/>
    </font>
    <font>
      <sz val="9"/>
      <name val="Arial"/>
      <family val="2"/>
      <charset val="186"/>
    </font>
    <font>
      <b/>
      <i/>
      <sz val="9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 Narrow"/>
      <family val="2"/>
    </font>
    <font>
      <sz val="14"/>
      <color rgb="FF00A0E3"/>
      <name val="Segoe UI"/>
      <family val="2"/>
      <charset val="186"/>
    </font>
    <font>
      <sz val="10"/>
      <color theme="4" tint="-0.249977111117893"/>
      <name val="Times New Roman"/>
      <family val="1"/>
    </font>
    <font>
      <b/>
      <sz val="11"/>
      <name val="Times New Roman"/>
      <family val="1"/>
      <charset val="186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35">
    <xf numFmtId="0" fontId="0" fillId="0" borderId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173" fontId="28" fillId="0" borderId="0" applyFill="0" applyBorder="0" applyAlignment="0"/>
    <xf numFmtId="174" fontId="28" fillId="0" borderId="0" applyFill="0" applyBorder="0" applyAlignment="0"/>
    <xf numFmtId="175" fontId="28" fillId="0" borderId="0" applyFill="0" applyBorder="0" applyAlignment="0"/>
    <xf numFmtId="176" fontId="28" fillId="0" borderId="0" applyFill="0" applyBorder="0" applyAlignment="0"/>
    <xf numFmtId="177" fontId="28" fillId="0" borderId="0" applyFill="0" applyBorder="0" applyAlignment="0"/>
    <xf numFmtId="173" fontId="28" fillId="0" borderId="0" applyFill="0" applyBorder="0" applyAlignment="0"/>
    <xf numFmtId="178" fontId="28" fillId="0" borderId="0" applyFill="0" applyBorder="0" applyAlignment="0"/>
    <xf numFmtId="174" fontId="28" fillId="0" borderId="0" applyFill="0" applyBorder="0" applyAlignment="0"/>
    <xf numFmtId="17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66" fontId="27" fillId="0" borderId="0" applyFont="0" applyFill="0" applyBorder="0" applyAlignment="0" applyProtection="0"/>
    <xf numFmtId="14" fontId="28" fillId="0" borderId="0" applyFill="0" applyBorder="0" applyAlignment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30" fillId="0" borderId="0" applyFill="0" applyBorder="0" applyAlignment="0"/>
    <xf numFmtId="174" fontId="30" fillId="0" borderId="0" applyFill="0" applyBorder="0" applyAlignment="0"/>
    <xf numFmtId="173" fontId="30" fillId="0" borderId="0" applyFill="0" applyBorder="0" applyAlignment="0"/>
    <xf numFmtId="178" fontId="30" fillId="0" borderId="0" applyFill="0" applyBorder="0" applyAlignment="0"/>
    <xf numFmtId="174" fontId="30" fillId="0" borderId="0" applyFill="0" applyBorder="0" applyAlignment="0"/>
    <xf numFmtId="0" fontId="17" fillId="4" borderId="0" applyNumberFormat="0" applyBorder="0" applyAlignment="0" applyProtection="0"/>
    <xf numFmtId="38" fontId="31" fillId="18" borderId="0" applyNumberFormat="0" applyBorder="0" applyAlignment="0" applyProtection="0"/>
    <xf numFmtId="0" fontId="32" fillId="0" borderId="6" applyNumberFormat="0" applyAlignment="0" applyProtection="0">
      <alignment horizontal="left" vertical="center"/>
    </xf>
    <xf numFmtId="0" fontId="32" fillId="0" borderId="7">
      <alignment horizontal="left" vertical="center"/>
    </xf>
    <xf numFmtId="0" fontId="33" fillId="0" borderId="0" applyNumberFormat="0" applyFill="0" applyBorder="0" applyAlignment="0" applyProtection="0">
      <alignment vertical="top"/>
      <protection locked="0"/>
    </xf>
    <xf numFmtId="10" fontId="31" fillId="19" borderId="8" applyNumberFormat="0" applyBorder="0" applyAlignment="0" applyProtection="0"/>
    <xf numFmtId="0" fontId="27" fillId="0" borderId="0"/>
    <xf numFmtId="0" fontId="23" fillId="0" borderId="0" applyNumberFormat="0" applyFill="0" applyBorder="0" applyAlignment="0" applyProtection="0"/>
    <xf numFmtId="0" fontId="21" fillId="11" borderId="9" applyNumberFormat="0" applyAlignment="0" applyProtection="0"/>
    <xf numFmtId="0" fontId="18" fillId="6" borderId="4" applyNumberFormat="0" applyAlignment="0" applyProtection="0"/>
    <xf numFmtId="173" fontId="34" fillId="0" borderId="0" applyFill="0" applyBorder="0" applyAlignment="0"/>
    <xf numFmtId="174" fontId="34" fillId="0" borderId="0" applyFill="0" applyBorder="0" applyAlignment="0"/>
    <xf numFmtId="173" fontId="34" fillId="0" borderId="0" applyFill="0" applyBorder="0" applyAlignment="0"/>
    <xf numFmtId="178" fontId="34" fillId="0" borderId="0" applyFill="0" applyBorder="0" applyAlignment="0"/>
    <xf numFmtId="174" fontId="34" fillId="0" borderId="0" applyFill="0" applyBorder="0" applyAlignment="0"/>
    <xf numFmtId="0" fontId="20" fillId="12" borderId="0" applyNumberFormat="0" applyBorder="0" applyAlignment="0" applyProtection="0"/>
    <xf numFmtId="179" fontId="35" fillId="0" borderId="0"/>
    <xf numFmtId="0" fontId="27" fillId="0" borderId="0"/>
    <xf numFmtId="169" fontId="11" fillId="0" borderId="0"/>
    <xf numFmtId="0" fontId="27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27" fillId="0" borderId="0"/>
    <xf numFmtId="0" fontId="27" fillId="0" borderId="0"/>
    <xf numFmtId="169" fontId="11" fillId="0" borderId="0"/>
    <xf numFmtId="21" fontId="11" fillId="0" borderId="0"/>
    <xf numFmtId="21" fontId="11" fillId="0" borderId="0"/>
    <xf numFmtId="21" fontId="11" fillId="0" borderId="0"/>
    <xf numFmtId="21" fontId="11" fillId="0" borderId="0"/>
    <xf numFmtId="21" fontId="11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21" fontId="11" fillId="0" borderId="0"/>
    <xf numFmtId="21" fontId="11" fillId="0" borderId="0"/>
    <xf numFmtId="21" fontId="11" fillId="0" borderId="0"/>
    <xf numFmtId="21" fontId="11" fillId="0" borderId="0"/>
    <xf numFmtId="21" fontId="11" fillId="0" borderId="0"/>
    <xf numFmtId="0" fontId="29" fillId="0" borderId="0"/>
    <xf numFmtId="0" fontId="29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29" fillId="0" borderId="0"/>
    <xf numFmtId="0" fontId="29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29" fillId="0" borderId="0"/>
    <xf numFmtId="0" fontId="29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29" fillId="0" borderId="0"/>
    <xf numFmtId="0" fontId="29" fillId="0" borderId="0"/>
    <xf numFmtId="169" fontId="11" fillId="0" borderId="0"/>
    <xf numFmtId="169" fontId="11" fillId="0" borderId="0"/>
    <xf numFmtId="0" fontId="29" fillId="0" borderId="0"/>
    <xf numFmtId="169" fontId="11" fillId="0" borderId="0"/>
    <xf numFmtId="0" fontId="29" fillId="0" borderId="0"/>
    <xf numFmtId="0" fontId="29" fillId="0" borderId="0"/>
    <xf numFmtId="0" fontId="29" fillId="0" borderId="0"/>
    <xf numFmtId="169" fontId="11" fillId="0" borderId="0"/>
    <xf numFmtId="0" fontId="29" fillId="0" borderId="0"/>
    <xf numFmtId="169" fontId="11" fillId="0" borderId="0"/>
    <xf numFmtId="169" fontId="11" fillId="0" borderId="0"/>
    <xf numFmtId="169" fontId="11" fillId="0" borderId="0"/>
    <xf numFmtId="0" fontId="29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29" fillId="0" borderId="0"/>
    <xf numFmtId="0" fontId="29" fillId="0" borderId="0"/>
    <xf numFmtId="169" fontId="11" fillId="0" borderId="0"/>
    <xf numFmtId="169" fontId="11" fillId="0" borderId="0"/>
    <xf numFmtId="0" fontId="29" fillId="0" borderId="0"/>
    <xf numFmtId="169" fontId="11" fillId="0" borderId="0"/>
    <xf numFmtId="0" fontId="29" fillId="0" borderId="0"/>
    <xf numFmtId="0" fontId="29" fillId="0" borderId="0"/>
    <xf numFmtId="0" fontId="29" fillId="0" borderId="0"/>
    <xf numFmtId="169" fontId="11" fillId="0" borderId="0"/>
    <xf numFmtId="0" fontId="29" fillId="0" borderId="0"/>
    <xf numFmtId="169" fontId="11" fillId="0" borderId="0"/>
    <xf numFmtId="169" fontId="11" fillId="0" borderId="0"/>
    <xf numFmtId="169" fontId="11" fillId="0" borderId="0"/>
    <xf numFmtId="0" fontId="29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29" fillId="0" borderId="0"/>
    <xf numFmtId="0" fontId="29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29" fillId="0" borderId="0"/>
    <xf numFmtId="0" fontId="29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29" fillId="0" borderId="0"/>
    <xf numFmtId="0" fontId="29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27" fillId="0" borderId="0"/>
    <xf numFmtId="169" fontId="11" fillId="0" borderId="0"/>
    <xf numFmtId="0" fontId="27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27" fillId="0" borderId="0"/>
    <xf numFmtId="0" fontId="27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170" fontId="27" fillId="0" borderId="0"/>
    <xf numFmtId="170" fontId="27" fillId="0" borderId="0"/>
    <xf numFmtId="170" fontId="27" fillId="0" borderId="0"/>
    <xf numFmtId="180" fontId="27" fillId="0" borderId="0"/>
    <xf numFmtId="169" fontId="11" fillId="0" borderId="0"/>
    <xf numFmtId="169" fontId="27" fillId="0" borderId="0"/>
    <xf numFmtId="169" fontId="27" fillId="0" borderId="0"/>
    <xf numFmtId="169" fontId="27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7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80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80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80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79" fontId="11" fillId="0" borderId="0"/>
    <xf numFmtId="171" fontId="11" fillId="0" borderId="0"/>
    <xf numFmtId="179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80" fontId="11" fillId="0" borderId="0"/>
    <xf numFmtId="180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80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69" fontId="11" fillId="0" borderId="0"/>
    <xf numFmtId="0" fontId="27" fillId="0" borderId="0"/>
    <xf numFmtId="0" fontId="27" fillId="0" borderId="0"/>
    <xf numFmtId="170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0" fontId="27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6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3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7" fillId="0" borderId="0"/>
    <xf numFmtId="169" fontId="27" fillId="0" borderId="0"/>
    <xf numFmtId="169" fontId="27" fillId="0" borderId="0"/>
    <xf numFmtId="21" fontId="27" fillId="0" borderId="0"/>
    <xf numFmtId="169" fontId="27" fillId="0" borderId="0"/>
    <xf numFmtId="169" fontId="27" fillId="0" borderId="0"/>
    <xf numFmtId="21" fontId="27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0" fontId="27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21" fontId="11" fillId="0" borderId="0"/>
    <xf numFmtId="21" fontId="11" fillId="0" borderId="0"/>
    <xf numFmtId="21" fontId="11" fillId="0" borderId="0"/>
    <xf numFmtId="21" fontId="11" fillId="0" borderId="0"/>
    <xf numFmtId="21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29" fillId="0" borderId="0"/>
    <xf numFmtId="0" fontId="29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29" fillId="0" borderId="0"/>
    <xf numFmtId="0" fontId="29" fillId="0" borderId="0"/>
    <xf numFmtId="169" fontId="11" fillId="0" borderId="0"/>
    <xf numFmtId="0" fontId="29" fillId="0" borderId="0"/>
    <xf numFmtId="169" fontId="11" fillId="0" borderId="0"/>
    <xf numFmtId="0" fontId="29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29" fillId="0" borderId="0"/>
    <xf numFmtId="0" fontId="29" fillId="0" borderId="0"/>
    <xf numFmtId="169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169" fontId="11" fillId="0" borderId="0"/>
    <xf numFmtId="0" fontId="11" fillId="0" borderId="0"/>
    <xf numFmtId="169" fontId="11" fillId="0" borderId="0"/>
    <xf numFmtId="169" fontId="11" fillId="0" borderId="0"/>
    <xf numFmtId="169" fontId="11" fillId="0" borderId="0"/>
    <xf numFmtId="0" fontId="11" fillId="0" borderId="0"/>
    <xf numFmtId="169" fontId="11" fillId="0" borderId="0"/>
    <xf numFmtId="0" fontId="11" fillId="0" borderId="0"/>
    <xf numFmtId="0" fontId="11" fillId="0" borderId="0"/>
    <xf numFmtId="169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5" fillId="8" borderId="11" applyNumberFormat="0" applyFont="0" applyAlignment="0" applyProtection="0"/>
    <xf numFmtId="0" fontId="53" fillId="0" borderId="0" applyNumberFormat="0" applyFill="0" applyBorder="0" applyAlignment="0" applyProtection="0"/>
    <xf numFmtId="177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0" fontId="27" fillId="0" borderId="0" applyFont="0" applyFill="0" applyBorder="0" applyAlignment="0" applyProtection="0"/>
    <xf numFmtId="173" fontId="38" fillId="0" borderId="0" applyFill="0" applyBorder="0" applyAlignment="0"/>
    <xf numFmtId="174" fontId="38" fillId="0" borderId="0" applyFill="0" applyBorder="0" applyAlignment="0"/>
    <xf numFmtId="173" fontId="38" fillId="0" borderId="0" applyFill="0" applyBorder="0" applyAlignment="0"/>
    <xf numFmtId="178" fontId="38" fillId="0" borderId="0" applyFill="0" applyBorder="0" applyAlignment="0"/>
    <xf numFmtId="174" fontId="38" fillId="0" borderId="0" applyFill="0" applyBorder="0" applyAlignment="0"/>
    <xf numFmtId="0" fontId="14" fillId="11" borderId="4" applyNumberFormat="0" applyAlignment="0" applyProtection="0"/>
    <xf numFmtId="0" fontId="22" fillId="0" borderId="12" applyNumberFormat="0" applyFill="0" applyAlignment="0" applyProtection="0"/>
    <xf numFmtId="0" fontId="19" fillId="0" borderId="10" applyNumberFormat="0" applyFill="0" applyAlignment="0" applyProtection="0"/>
    <xf numFmtId="49" fontId="28" fillId="0" borderId="0" applyFill="0" applyBorder="0" applyAlignment="0"/>
    <xf numFmtId="182" fontId="28" fillId="0" borderId="0" applyFill="0" applyBorder="0" applyAlignment="0"/>
    <xf numFmtId="183" fontId="28" fillId="0" borderId="0" applyFill="0" applyBorder="0" applyAlignment="0"/>
    <xf numFmtId="0" fontId="15" fillId="17" borderId="5" applyNumberFormat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39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80" fontId="64" fillId="0" borderId="0"/>
    <xf numFmtId="180" fontId="5" fillId="0" borderId="0"/>
    <xf numFmtId="180" fontId="6" fillId="0" borderId="0"/>
    <xf numFmtId="18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180" fontId="5" fillId="0" borderId="0"/>
    <xf numFmtId="180" fontId="6" fillId="0" borderId="0"/>
    <xf numFmtId="180" fontId="6" fillId="0" borderId="0"/>
    <xf numFmtId="180" fontId="5" fillId="0" borderId="0"/>
    <xf numFmtId="0" fontId="3" fillId="0" borderId="0"/>
    <xf numFmtId="0" fontId="6" fillId="0" borderId="0"/>
    <xf numFmtId="0" fontId="6" fillId="0" borderId="0"/>
    <xf numFmtId="180" fontId="5" fillId="0" borderId="0"/>
    <xf numFmtId="18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/>
    <xf numFmtId="180" fontId="6" fillId="0" borderId="0"/>
    <xf numFmtId="180" fontId="6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180" fontId="5" fillId="0" borderId="0"/>
    <xf numFmtId="0" fontId="6" fillId="0" borderId="0"/>
    <xf numFmtId="0" fontId="6" fillId="0" borderId="0"/>
    <xf numFmtId="0" fontId="2" fillId="0" borderId="0"/>
    <xf numFmtId="188" fontId="69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</cellStyleXfs>
  <cellXfs count="1226">
    <xf numFmtId="0" fontId="0" fillId="0" borderId="0" xfId="0"/>
    <xf numFmtId="0" fontId="8" fillId="0" borderId="13" xfId="828" applyFont="1" applyBorder="1"/>
    <xf numFmtId="0" fontId="8" fillId="0" borderId="0" xfId="828" applyFont="1"/>
    <xf numFmtId="0" fontId="9" fillId="0" borderId="0" xfId="828" applyFont="1"/>
    <xf numFmtId="0" fontId="24" fillId="0" borderId="0" xfId="828" applyFont="1"/>
    <xf numFmtId="0" fontId="25" fillId="0" borderId="0" xfId="828" applyFont="1"/>
    <xf numFmtId="0" fontId="8" fillId="0" borderId="7" xfId="828" applyFont="1" applyBorder="1"/>
    <xf numFmtId="0" fontId="8" fillId="0" borderId="0" xfId="828" applyFont="1" applyBorder="1"/>
    <xf numFmtId="0" fontId="7" fillId="0" borderId="0" xfId="828" applyFont="1"/>
    <xf numFmtId="49" fontId="9" fillId="0" borderId="0" xfId="828" applyNumberFormat="1" applyFont="1"/>
    <xf numFmtId="0" fontId="8" fillId="0" borderId="14" xfId="828" applyFont="1" applyBorder="1"/>
    <xf numFmtId="0" fontId="8" fillId="0" borderId="15" xfId="828" applyFont="1" applyBorder="1"/>
    <xf numFmtId="0" fontId="10" fillId="0" borderId="0" xfId="828" applyFont="1"/>
    <xf numFmtId="0" fontId="26" fillId="0" borderId="0" xfId="0" applyFont="1"/>
    <xf numFmtId="49" fontId="8" fillId="0" borderId="0" xfId="820" applyNumberFormat="1" applyFont="1"/>
    <xf numFmtId="49" fontId="40" fillId="0" borderId="0" xfId="820" applyNumberFormat="1" applyFont="1"/>
    <xf numFmtId="49" fontId="8" fillId="0" borderId="0" xfId="820" applyNumberFormat="1" applyFont="1" applyAlignment="1">
      <alignment horizontal="center"/>
    </xf>
    <xf numFmtId="49" fontId="41" fillId="0" borderId="0" xfId="821" applyNumberFormat="1" applyFont="1" applyAlignment="1">
      <alignment horizontal="right"/>
    </xf>
    <xf numFmtId="0" fontId="8" fillId="0" borderId="0" xfId="824" applyFont="1" applyAlignment="1">
      <alignment horizontal="center"/>
    </xf>
    <xf numFmtId="49" fontId="40" fillId="0" borderId="0" xfId="824" applyNumberFormat="1" applyFont="1" applyAlignment="1">
      <alignment horizontal="center"/>
    </xf>
    <xf numFmtId="49" fontId="8" fillId="0" borderId="0" xfId="824" applyNumberFormat="1" applyFont="1" applyAlignment="1">
      <alignment horizontal="center"/>
    </xf>
    <xf numFmtId="0" fontId="10" fillId="0" borderId="0" xfId="824" applyFont="1" applyAlignment="1">
      <alignment horizontal="center"/>
    </xf>
    <xf numFmtId="169" fontId="10" fillId="0" borderId="0" xfId="824" applyNumberFormat="1" applyFont="1" applyAlignment="1">
      <alignment horizontal="center"/>
    </xf>
    <xf numFmtId="49" fontId="8" fillId="0" borderId="0" xfId="822" applyNumberFormat="1" applyFont="1" applyBorder="1"/>
    <xf numFmtId="49" fontId="40" fillId="0" borderId="0" xfId="822" applyNumberFormat="1" applyFont="1" applyBorder="1"/>
    <xf numFmtId="49" fontId="40" fillId="0" borderId="0" xfId="822" applyNumberFormat="1" applyFont="1" applyBorder="1" applyAlignment="1">
      <alignment horizontal="center"/>
    </xf>
    <xf numFmtId="49" fontId="40" fillId="0" borderId="0" xfId="822" applyNumberFormat="1" applyFont="1" applyBorder="1" applyAlignment="1">
      <alignment horizontal="right"/>
    </xf>
    <xf numFmtId="49" fontId="43" fillId="0" borderId="0" xfId="824" applyNumberFormat="1" applyFont="1" applyAlignment="1">
      <alignment horizontal="center"/>
    </xf>
    <xf numFmtId="0" fontId="43" fillId="0" borderId="0" xfId="824" applyFont="1"/>
    <xf numFmtId="0" fontId="43" fillId="0" borderId="0" xfId="824" applyFont="1" applyAlignment="1">
      <alignment horizontal="center"/>
    </xf>
    <xf numFmtId="169" fontId="43" fillId="0" borderId="0" xfId="824" applyNumberFormat="1" applyFont="1" applyAlignment="1">
      <alignment horizontal="center"/>
    </xf>
    <xf numFmtId="0" fontId="9" fillId="0" borderId="0" xfId="824" applyFont="1" applyAlignment="1">
      <alignment horizontal="left"/>
    </xf>
    <xf numFmtId="0" fontId="8" fillId="0" borderId="0" xfId="823" applyFont="1" applyAlignment="1">
      <alignment horizontal="center"/>
    </xf>
    <xf numFmtId="49" fontId="8" fillId="0" borderId="0" xfId="823" applyNumberFormat="1" applyFont="1" applyAlignment="1">
      <alignment horizontal="center"/>
    </xf>
    <xf numFmtId="0" fontId="10" fillId="0" borderId="0" xfId="823" applyFont="1" applyAlignment="1">
      <alignment horizontal="center"/>
    </xf>
    <xf numFmtId="49" fontId="43" fillId="0" borderId="0" xfId="823" applyNumberFormat="1" applyFont="1" applyAlignment="1">
      <alignment horizontal="center"/>
    </xf>
    <xf numFmtId="0" fontId="43" fillId="0" borderId="0" xfId="823" applyFont="1"/>
    <xf numFmtId="0" fontId="43" fillId="0" borderId="0" xfId="823" applyFont="1" applyAlignment="1">
      <alignment horizontal="center"/>
    </xf>
    <xf numFmtId="0" fontId="9" fillId="0" borderId="0" xfId="823" applyFont="1" applyAlignment="1">
      <alignment horizontal="left"/>
    </xf>
    <xf numFmtId="0" fontId="8" fillId="0" borderId="0" xfId="826" applyFont="1" applyAlignment="1">
      <alignment horizontal="center"/>
    </xf>
    <xf numFmtId="49" fontId="8" fillId="0" borderId="0" xfId="826" applyNumberFormat="1" applyFont="1" applyAlignment="1">
      <alignment horizontal="center"/>
    </xf>
    <xf numFmtId="0" fontId="10" fillId="0" borderId="0" xfId="826" applyFont="1" applyAlignment="1">
      <alignment horizontal="center"/>
    </xf>
    <xf numFmtId="0" fontId="41" fillId="0" borderId="0" xfId="826" applyFont="1" applyAlignment="1">
      <alignment horizontal="center"/>
    </xf>
    <xf numFmtId="49" fontId="8" fillId="0" borderId="0" xfId="825" applyNumberFormat="1" applyFont="1" applyAlignment="1">
      <alignment horizontal="center"/>
    </xf>
    <xf numFmtId="49" fontId="41" fillId="0" borderId="0" xfId="821" applyNumberFormat="1" applyFont="1"/>
    <xf numFmtId="49" fontId="8" fillId="0" borderId="14" xfId="822" applyNumberFormat="1" applyFont="1" applyBorder="1"/>
    <xf numFmtId="49" fontId="40" fillId="0" borderId="14" xfId="822" applyNumberFormat="1" applyFont="1" applyBorder="1"/>
    <xf numFmtId="49" fontId="40" fillId="0" borderId="14" xfId="822" applyNumberFormat="1" applyFont="1" applyBorder="1" applyAlignment="1">
      <alignment horizontal="center"/>
    </xf>
    <xf numFmtId="49" fontId="40" fillId="0" borderId="14" xfId="822" applyNumberFormat="1" applyFont="1" applyBorder="1" applyAlignment="1">
      <alignment horizontal="right"/>
    </xf>
    <xf numFmtId="49" fontId="49" fillId="0" borderId="0" xfId="824" applyNumberFormat="1" applyFont="1" applyAlignment="1">
      <alignment horizontal="center"/>
    </xf>
    <xf numFmtId="49" fontId="49" fillId="0" borderId="0" xfId="823" applyNumberFormat="1" applyFont="1" applyAlignment="1">
      <alignment horizontal="center"/>
    </xf>
    <xf numFmtId="49" fontId="54" fillId="0" borderId="0" xfId="821" applyNumberFormat="1" applyFont="1" applyAlignment="1">
      <alignment horizontal="right"/>
    </xf>
    <xf numFmtId="49" fontId="9" fillId="0" borderId="0" xfId="823" applyNumberFormat="1" applyFont="1" applyAlignment="1">
      <alignment horizontal="center"/>
    </xf>
    <xf numFmtId="49" fontId="7" fillId="0" borderId="0" xfId="821" applyNumberFormat="1" applyFont="1" applyAlignment="1"/>
    <xf numFmtId="0" fontId="8" fillId="0" borderId="0" xfId="855" applyFont="1"/>
    <xf numFmtId="0" fontId="10" fillId="0" borderId="0" xfId="855" applyFont="1"/>
    <xf numFmtId="49" fontId="8" fillId="0" borderId="0" xfId="855" applyNumberFormat="1" applyFont="1" applyFill="1"/>
    <xf numFmtId="0" fontId="56" fillId="0" borderId="8" xfId="855" applyFont="1" applyBorder="1" applyAlignment="1">
      <alignment horizontal="center"/>
    </xf>
    <xf numFmtId="0" fontId="47" fillId="0" borderId="0" xfId="855" applyFont="1"/>
    <xf numFmtId="0" fontId="9" fillId="0" borderId="0" xfId="855" applyFont="1"/>
    <xf numFmtId="0" fontId="5" fillId="0" borderId="0" xfId="855" applyFont="1" applyAlignment="1">
      <alignment horizontal="center"/>
    </xf>
    <xf numFmtId="0" fontId="44" fillId="0" borderId="0" xfId="855" applyFont="1"/>
    <xf numFmtId="170" fontId="44" fillId="0" borderId="0" xfId="855" applyNumberFormat="1" applyFont="1" applyAlignment="1">
      <alignment horizontal="center"/>
    </xf>
    <xf numFmtId="0" fontId="44" fillId="0" borderId="0" xfId="855" applyNumberFormat="1" applyFont="1" applyAlignment="1">
      <alignment horizontal="left"/>
    </xf>
    <xf numFmtId="49" fontId="44" fillId="0" borderId="0" xfId="855" applyNumberFormat="1" applyFont="1" applyAlignment="1">
      <alignment horizontal="center"/>
    </xf>
    <xf numFmtId="0" fontId="59" fillId="0" borderId="0" xfId="855" applyFont="1"/>
    <xf numFmtId="169" fontId="55" fillId="0" borderId="8" xfId="855" applyNumberFormat="1" applyFont="1" applyBorder="1" applyAlignment="1">
      <alignment horizontal="center"/>
    </xf>
    <xf numFmtId="0" fontId="40" fillId="0" borderId="16" xfId="855" applyFont="1" applyBorder="1" applyAlignment="1">
      <alignment horizontal="left"/>
    </xf>
    <xf numFmtId="0" fontId="44" fillId="0" borderId="17" xfId="855" applyFont="1" applyBorder="1" applyAlignment="1">
      <alignment horizontal="right"/>
    </xf>
    <xf numFmtId="0" fontId="60" fillId="0" borderId="0" xfId="855" applyFont="1"/>
    <xf numFmtId="49" fontId="60" fillId="0" borderId="0" xfId="855" applyNumberFormat="1" applyFont="1"/>
    <xf numFmtId="169" fontId="55" fillId="0" borderId="15" xfId="855" applyNumberFormat="1" applyFont="1" applyBorder="1" applyAlignment="1">
      <alignment horizontal="center"/>
    </xf>
    <xf numFmtId="0" fontId="40" fillId="0" borderId="23" xfId="855" applyFont="1" applyBorder="1" applyAlignment="1">
      <alignment horizontal="left"/>
    </xf>
    <xf numFmtId="0" fontId="44" fillId="0" borderId="22" xfId="855" applyFont="1" applyBorder="1" applyAlignment="1">
      <alignment horizontal="right"/>
    </xf>
    <xf numFmtId="170" fontId="57" fillId="0" borderId="8" xfId="855" applyNumberFormat="1" applyFont="1" applyBorder="1" applyAlignment="1">
      <alignment horizontal="center"/>
    </xf>
    <xf numFmtId="49" fontId="55" fillId="0" borderId="8" xfId="855" applyNumberFormat="1" applyFont="1" applyBorder="1" applyAlignment="1">
      <alignment horizontal="center"/>
    </xf>
    <xf numFmtId="0" fontId="57" fillId="0" borderId="16" xfId="855" applyFont="1" applyBorder="1" applyAlignment="1">
      <alignment horizontal="left"/>
    </xf>
    <xf numFmtId="0" fontId="57" fillId="0" borderId="17" xfId="855" applyFont="1" applyBorder="1" applyAlignment="1">
      <alignment horizontal="right"/>
    </xf>
    <xf numFmtId="0" fontId="57" fillId="0" borderId="28" xfId="855" applyFont="1" applyBorder="1" applyAlignment="1">
      <alignment horizontal="center"/>
    </xf>
    <xf numFmtId="0" fontId="48" fillId="0" borderId="0" xfId="855" applyFont="1"/>
    <xf numFmtId="0" fontId="47" fillId="0" borderId="0" xfId="855" applyFont="1" applyAlignment="1">
      <alignment horizontal="center"/>
    </xf>
    <xf numFmtId="0" fontId="6" fillId="0" borderId="0" xfId="859"/>
    <xf numFmtId="0" fontId="61" fillId="0" borderId="0" xfId="859" applyFont="1"/>
    <xf numFmtId="49" fontId="62" fillId="0" borderId="0" xfId="859" applyNumberFormat="1" applyFont="1"/>
    <xf numFmtId="49" fontId="61" fillId="0" borderId="0" xfId="859" applyNumberFormat="1" applyFont="1"/>
    <xf numFmtId="169" fontId="8" fillId="0" borderId="0" xfId="859" applyNumberFormat="1" applyFont="1" applyAlignment="1">
      <alignment horizontal="center"/>
    </xf>
    <xf numFmtId="0" fontId="41" fillId="0" borderId="0" xfId="859" applyFont="1"/>
    <xf numFmtId="0" fontId="9" fillId="0" borderId="0" xfId="859" applyFont="1"/>
    <xf numFmtId="0" fontId="5" fillId="0" borderId="0" xfId="855" applyAlignment="1">
      <alignment horizontal="center"/>
    </xf>
    <xf numFmtId="49" fontId="44" fillId="0" borderId="0" xfId="855" applyNumberFormat="1" applyFont="1" applyAlignment="1">
      <alignment horizontal="left"/>
    </xf>
    <xf numFmtId="0" fontId="5" fillId="0" borderId="0" xfId="859" applyFont="1"/>
    <xf numFmtId="169" fontId="55" fillId="0" borderId="8" xfId="857" applyNumberFormat="1" applyFont="1" applyBorder="1" applyAlignment="1">
      <alignment horizontal="center"/>
    </xf>
    <xf numFmtId="49" fontId="40" fillId="0" borderId="16" xfId="857" applyNumberFormat="1" applyFont="1" applyBorder="1" applyAlignment="1">
      <alignment horizontal="left"/>
    </xf>
    <xf numFmtId="49" fontId="44" fillId="0" borderId="17" xfId="857" applyNumberFormat="1" applyFont="1" applyBorder="1" applyAlignment="1">
      <alignment horizontal="right"/>
    </xf>
    <xf numFmtId="0" fontId="62" fillId="0" borderId="8" xfId="859" applyFont="1" applyBorder="1" applyAlignment="1">
      <alignment horizontal="center" vertical="center"/>
    </xf>
    <xf numFmtId="0" fontId="46" fillId="0" borderId="8" xfId="855" applyFont="1" applyBorder="1" applyAlignment="1">
      <alignment horizontal="center"/>
    </xf>
    <xf numFmtId="0" fontId="6" fillId="0" borderId="0" xfId="859" applyFont="1"/>
    <xf numFmtId="49" fontId="41" fillId="0" borderId="0" xfId="821" applyNumberFormat="1" applyFont="1" applyAlignment="1">
      <alignment horizontal="center"/>
    </xf>
    <xf numFmtId="49" fontId="8" fillId="0" borderId="0" xfId="860" applyNumberFormat="1" applyFont="1" applyAlignment="1">
      <alignment horizontal="center"/>
    </xf>
    <xf numFmtId="49" fontId="8" fillId="0" borderId="0" xfId="860" applyNumberFormat="1" applyFont="1"/>
    <xf numFmtId="0" fontId="8" fillId="0" borderId="15" xfId="860" applyNumberFormat="1" applyFont="1" applyBorder="1" applyAlignment="1">
      <alignment horizontal="center"/>
    </xf>
    <xf numFmtId="49" fontId="41" fillId="0" borderId="18" xfId="860" applyNumberFormat="1" applyFont="1" applyBorder="1" applyAlignment="1">
      <alignment horizontal="center"/>
    </xf>
    <xf numFmtId="49" fontId="41" fillId="0" borderId="8" xfId="860" applyNumberFormat="1" applyFont="1" applyBorder="1" applyAlignment="1">
      <alignment horizontal="center"/>
    </xf>
    <xf numFmtId="49" fontId="41" fillId="0" borderId="19" xfId="860" applyNumberFormat="1" applyFont="1" applyBorder="1" applyAlignment="1">
      <alignment horizontal="center"/>
    </xf>
    <xf numFmtId="49" fontId="41" fillId="0" borderId="16" xfId="860" applyNumberFormat="1" applyFont="1" applyBorder="1" applyAlignment="1">
      <alignment horizontal="left"/>
    </xf>
    <xf numFmtId="49" fontId="41" fillId="0" borderId="17" xfId="860" applyNumberFormat="1" applyFont="1" applyBorder="1" applyAlignment="1">
      <alignment horizontal="right"/>
    </xf>
    <xf numFmtId="49" fontId="8" fillId="0" borderId="32" xfId="860" applyNumberFormat="1" applyFont="1" applyBorder="1"/>
    <xf numFmtId="49" fontId="8" fillId="0" borderId="14" xfId="860" applyNumberFormat="1" applyFont="1" applyBorder="1" applyAlignment="1">
      <alignment horizontal="center"/>
    </xf>
    <xf numFmtId="49" fontId="8" fillId="0" borderId="14" xfId="860" applyNumberFormat="1" applyFont="1" applyBorder="1"/>
    <xf numFmtId="49" fontId="9" fillId="0" borderId="0" xfId="821" applyNumberFormat="1" applyFont="1" applyAlignment="1">
      <alignment horizontal="center"/>
    </xf>
    <xf numFmtId="49" fontId="43" fillId="0" borderId="0" xfId="821" applyNumberFormat="1" applyFont="1"/>
    <xf numFmtId="0" fontId="43" fillId="0" borderId="0" xfId="821" applyFont="1"/>
    <xf numFmtId="49" fontId="43" fillId="0" borderId="0" xfId="860" applyNumberFormat="1" applyFont="1" applyAlignment="1">
      <alignment horizontal="center"/>
    </xf>
    <xf numFmtId="49" fontId="9" fillId="0" borderId="0" xfId="860" applyNumberFormat="1" applyFont="1"/>
    <xf numFmtId="0" fontId="44" fillId="0" borderId="0" xfId="855" applyFont="1" applyAlignment="1">
      <alignment horizontal="center"/>
    </xf>
    <xf numFmtId="49" fontId="8" fillId="0" borderId="0" xfId="861" applyNumberFormat="1" applyFont="1" applyFill="1"/>
    <xf numFmtId="49" fontId="41" fillId="0" borderId="0" xfId="861" applyNumberFormat="1" applyFont="1" applyFill="1"/>
    <xf numFmtId="49" fontId="8" fillId="0" borderId="0" xfId="860" applyNumberFormat="1" applyFont="1" applyFill="1" applyAlignment="1">
      <alignment horizontal="center"/>
    </xf>
    <xf numFmtId="49" fontId="8" fillId="0" borderId="0" xfId="860" applyNumberFormat="1" applyFont="1" applyFill="1"/>
    <xf numFmtId="49" fontId="9" fillId="0" borderId="0" xfId="821" applyNumberFormat="1" applyFont="1" applyFill="1" applyAlignment="1">
      <alignment horizontal="center"/>
    </xf>
    <xf numFmtId="49" fontId="43" fillId="0" borderId="0" xfId="821" applyNumberFormat="1" applyFont="1" applyFill="1"/>
    <xf numFmtId="0" fontId="43" fillId="0" borderId="0" xfId="821" applyFont="1" applyFill="1"/>
    <xf numFmtId="49" fontId="43" fillId="0" borderId="0" xfId="860" applyNumberFormat="1" applyFont="1" applyFill="1" applyAlignment="1">
      <alignment horizontal="center"/>
    </xf>
    <xf numFmtId="49" fontId="9" fillId="0" borderId="0" xfId="860" applyNumberFormat="1" applyFont="1" applyFill="1"/>
    <xf numFmtId="49" fontId="8" fillId="0" borderId="0" xfId="820" applyNumberFormat="1" applyFont="1" applyFill="1"/>
    <xf numFmtId="49" fontId="40" fillId="0" borderId="0" xfId="820" applyNumberFormat="1" applyFont="1" applyFill="1"/>
    <xf numFmtId="49" fontId="41" fillId="0" borderId="0" xfId="821" applyNumberFormat="1" applyFont="1" applyFill="1"/>
    <xf numFmtId="49" fontId="54" fillId="0" borderId="0" xfId="821" applyNumberFormat="1" applyFont="1" applyFill="1" applyAlignment="1">
      <alignment horizontal="right"/>
    </xf>
    <xf numFmtId="49" fontId="8" fillId="0" borderId="0" xfId="860" applyNumberFormat="1" applyFont="1" applyBorder="1"/>
    <xf numFmtId="49" fontId="8" fillId="0" borderId="0" xfId="862" applyNumberFormat="1" applyFont="1"/>
    <xf numFmtId="49" fontId="41" fillId="0" borderId="0" xfId="862" applyNumberFormat="1" applyFont="1"/>
    <xf numFmtId="49" fontId="41" fillId="0" borderId="8" xfId="862" applyNumberFormat="1" applyFont="1" applyBorder="1" applyAlignment="1">
      <alignment horizontal="center"/>
    </xf>
    <xf numFmtId="49" fontId="41" fillId="0" borderId="16" xfId="862" applyNumberFormat="1" applyFont="1" applyBorder="1" applyAlignment="1">
      <alignment horizontal="center"/>
    </xf>
    <xf numFmtId="49" fontId="8" fillId="0" borderId="14" xfId="862" applyNumberFormat="1" applyFont="1" applyBorder="1"/>
    <xf numFmtId="49" fontId="41" fillId="0" borderId="0" xfId="862" applyNumberFormat="1" applyFont="1" applyBorder="1"/>
    <xf numFmtId="49" fontId="9" fillId="0" borderId="0" xfId="821" applyNumberFormat="1" applyFont="1" applyBorder="1" applyAlignment="1">
      <alignment horizontal="center"/>
    </xf>
    <xf numFmtId="49" fontId="8" fillId="0" borderId="36" xfId="860" applyNumberFormat="1" applyFont="1" applyBorder="1" applyAlignment="1">
      <alignment horizontal="center"/>
    </xf>
    <xf numFmtId="49" fontId="8" fillId="0" borderId="36" xfId="860" applyNumberFormat="1" applyFont="1" applyBorder="1"/>
    <xf numFmtId="0" fontId="55" fillId="0" borderId="8" xfId="855" applyNumberFormat="1" applyFont="1" applyBorder="1" applyAlignment="1">
      <alignment horizontal="center"/>
    </xf>
    <xf numFmtId="0" fontId="8" fillId="0" borderId="0" xfId="856" applyFont="1"/>
    <xf numFmtId="0" fontId="10" fillId="0" borderId="0" xfId="856" applyFont="1"/>
    <xf numFmtId="49" fontId="8" fillId="0" borderId="0" xfId="856" applyNumberFormat="1" applyFont="1" applyFill="1" applyAlignment="1">
      <alignment horizontal="center"/>
    </xf>
    <xf numFmtId="2" fontId="8" fillId="0" borderId="0" xfId="856" applyNumberFormat="1" applyFont="1"/>
    <xf numFmtId="0" fontId="46" fillId="0" borderId="8" xfId="856" applyFont="1" applyBorder="1" applyAlignment="1">
      <alignment horizontal="center"/>
    </xf>
    <xf numFmtId="0" fontId="46" fillId="0" borderId="0" xfId="856" applyFont="1" applyAlignment="1">
      <alignment horizontal="left"/>
    </xf>
    <xf numFmtId="0" fontId="46" fillId="0" borderId="0" xfId="856" applyFont="1"/>
    <xf numFmtId="0" fontId="41" fillId="0" borderId="0" xfId="856" applyFont="1"/>
    <xf numFmtId="0" fontId="47" fillId="0" borderId="0" xfId="856" applyFont="1"/>
    <xf numFmtId="0" fontId="9" fillId="0" borderId="0" xfId="856" applyFont="1"/>
    <xf numFmtId="49" fontId="8" fillId="0" borderId="0" xfId="822" applyNumberFormat="1" applyFont="1"/>
    <xf numFmtId="49" fontId="40" fillId="0" borderId="0" xfId="822" applyNumberFormat="1" applyFont="1"/>
    <xf numFmtId="49" fontId="8" fillId="0" borderId="0" xfId="822" applyNumberFormat="1" applyFont="1" applyAlignment="1">
      <alignment horizontal="center"/>
    </xf>
    <xf numFmtId="49" fontId="8" fillId="0" borderId="0" xfId="855" applyNumberFormat="1" applyFont="1" applyFill="1" applyAlignment="1">
      <alignment horizontal="center"/>
    </xf>
    <xf numFmtId="49" fontId="7" fillId="0" borderId="0" xfId="821" applyNumberFormat="1" applyFont="1" applyAlignment="1">
      <alignment horizontal="center"/>
    </xf>
    <xf numFmtId="49" fontId="9" fillId="0" borderId="0" xfId="822" applyNumberFormat="1" applyFont="1"/>
    <xf numFmtId="180" fontId="46" fillId="0" borderId="0" xfId="865" applyFont="1" applyAlignment="1">
      <alignment horizontal="left"/>
    </xf>
    <xf numFmtId="180" fontId="46" fillId="0" borderId="0" xfId="865" applyFont="1"/>
    <xf numFmtId="49" fontId="9" fillId="0" borderId="0" xfId="866" applyNumberFormat="1" applyFont="1" applyAlignment="1"/>
    <xf numFmtId="49" fontId="8" fillId="0" borderId="0" xfId="866" applyNumberFormat="1" applyFont="1"/>
    <xf numFmtId="49" fontId="40" fillId="0" borderId="0" xfId="866" applyNumberFormat="1" applyFont="1"/>
    <xf numFmtId="49" fontId="8" fillId="0" borderId="0" xfId="866" applyNumberFormat="1" applyFont="1" applyAlignment="1">
      <alignment horizontal="center"/>
    </xf>
    <xf numFmtId="49" fontId="41" fillId="0" borderId="0" xfId="867" applyNumberFormat="1" applyFont="1"/>
    <xf numFmtId="49" fontId="54" fillId="0" borderId="0" xfId="867" applyNumberFormat="1" applyFont="1" applyAlignment="1">
      <alignment horizontal="right"/>
    </xf>
    <xf numFmtId="49" fontId="7" fillId="0" borderId="0" xfId="867" applyNumberFormat="1" applyFont="1" applyAlignment="1">
      <alignment horizontal="center"/>
    </xf>
    <xf numFmtId="0" fontId="8" fillId="21" borderId="0" xfId="855" applyFont="1" applyFill="1"/>
    <xf numFmtId="0" fontId="10" fillId="21" borderId="0" xfId="855" applyFont="1" applyFill="1"/>
    <xf numFmtId="2" fontId="8" fillId="21" borderId="0" xfId="855" applyNumberFormat="1" applyFont="1" applyFill="1"/>
    <xf numFmtId="49" fontId="9" fillId="21" borderId="0" xfId="822" applyNumberFormat="1" applyFont="1" applyFill="1" applyAlignment="1">
      <alignment horizontal="center"/>
    </xf>
    <xf numFmtId="49" fontId="9" fillId="21" borderId="0" xfId="822" applyNumberFormat="1" applyFont="1" applyFill="1"/>
    <xf numFmtId="49" fontId="43" fillId="21" borderId="0" xfId="822" applyNumberFormat="1" applyFont="1" applyFill="1"/>
    <xf numFmtId="49" fontId="8" fillId="21" borderId="0" xfId="822" applyNumberFormat="1" applyFont="1" applyFill="1"/>
    <xf numFmtId="49" fontId="8" fillId="21" borderId="0" xfId="822" applyNumberFormat="1" applyFont="1" applyFill="1" applyAlignment="1"/>
    <xf numFmtId="49" fontId="41" fillId="21" borderId="0" xfId="821" applyNumberFormat="1" applyFont="1" applyFill="1"/>
    <xf numFmtId="49" fontId="54" fillId="21" borderId="0" xfId="821" applyNumberFormat="1" applyFont="1" applyFill="1" applyAlignment="1">
      <alignment horizontal="right"/>
    </xf>
    <xf numFmtId="49" fontId="41" fillId="21" borderId="0" xfId="821" applyNumberFormat="1" applyFont="1" applyFill="1" applyAlignment="1">
      <alignment horizontal="right"/>
    </xf>
    <xf numFmtId="0" fontId="44" fillId="21" borderId="0" xfId="855" applyFont="1" applyFill="1"/>
    <xf numFmtId="2" fontId="44" fillId="21" borderId="0" xfId="855" applyNumberFormat="1" applyFont="1" applyFill="1"/>
    <xf numFmtId="0" fontId="56" fillId="21" borderId="0" xfId="855" applyFont="1" applyFill="1" applyAlignment="1">
      <alignment horizontal="left"/>
    </xf>
    <xf numFmtId="0" fontId="56" fillId="21" borderId="0" xfId="855" applyFont="1" applyFill="1"/>
    <xf numFmtId="0" fontId="56" fillId="21" borderId="8" xfId="855" applyFont="1" applyFill="1" applyBorder="1" applyAlignment="1">
      <alignment horizontal="center"/>
    </xf>
    <xf numFmtId="0" fontId="40" fillId="21" borderId="0" xfId="855" applyFont="1" applyFill="1" applyAlignment="1">
      <alignment horizontal="right"/>
    </xf>
    <xf numFmtId="49" fontId="9" fillId="21" borderId="0" xfId="821" applyNumberFormat="1" applyFont="1" applyFill="1" applyAlignment="1">
      <alignment horizontal="center"/>
    </xf>
    <xf numFmtId="49" fontId="9" fillId="21" borderId="0" xfId="821" applyNumberFormat="1" applyFont="1" applyFill="1"/>
    <xf numFmtId="49" fontId="8" fillId="21" borderId="0" xfId="821" applyNumberFormat="1" applyFont="1" applyFill="1"/>
    <xf numFmtId="49" fontId="43" fillId="21" borderId="0" xfId="821" applyNumberFormat="1" applyFont="1" applyFill="1"/>
    <xf numFmtId="49" fontId="40" fillId="21" borderId="0" xfId="822" applyNumberFormat="1" applyFont="1" applyFill="1"/>
    <xf numFmtId="49" fontId="7" fillId="21" borderId="0" xfId="821" applyNumberFormat="1" applyFont="1" applyFill="1" applyAlignment="1"/>
    <xf numFmtId="0" fontId="8" fillId="0" borderId="0" xfId="855" applyFont="1" applyFill="1"/>
    <xf numFmtId="0" fontId="10" fillId="0" borderId="0" xfId="855" applyFont="1" applyFill="1"/>
    <xf numFmtId="2" fontId="8" fillId="0" borderId="0" xfId="855" applyNumberFormat="1" applyFont="1" applyFill="1"/>
    <xf numFmtId="0" fontId="10" fillId="0" borderId="0" xfId="855" applyFont="1" applyFill="1" applyAlignment="1">
      <alignment horizontal="center"/>
    </xf>
    <xf numFmtId="0" fontId="46" fillId="0" borderId="0" xfId="855" applyFont="1" applyFill="1" applyAlignment="1">
      <alignment horizontal="left"/>
    </xf>
    <xf numFmtId="0" fontId="42" fillId="0" borderId="0" xfId="855" applyFont="1" applyFill="1"/>
    <xf numFmtId="0" fontId="46" fillId="0" borderId="8" xfId="855" applyFont="1" applyFill="1" applyBorder="1" applyAlignment="1">
      <alignment horizontal="center"/>
    </xf>
    <xf numFmtId="0" fontId="46" fillId="0" borderId="17" xfId="855" applyFont="1" applyFill="1" applyBorder="1" applyAlignment="1">
      <alignment horizontal="center"/>
    </xf>
    <xf numFmtId="0" fontId="46" fillId="0" borderId="16" xfId="855" applyFont="1" applyFill="1" applyBorder="1" applyAlignment="1">
      <alignment horizontal="left"/>
    </xf>
    <xf numFmtId="0" fontId="46" fillId="0" borderId="7" xfId="855" applyFont="1" applyFill="1" applyBorder="1" applyAlignment="1">
      <alignment horizontal="right"/>
    </xf>
    <xf numFmtId="49" fontId="9" fillId="0" borderId="0" xfId="868" applyNumberFormat="1" applyFont="1" applyFill="1" applyAlignment="1">
      <alignment horizontal="center"/>
    </xf>
    <xf numFmtId="49" fontId="8" fillId="0" borderId="0" xfId="868" applyNumberFormat="1" applyFont="1" applyFill="1"/>
    <xf numFmtId="49" fontId="43" fillId="0" borderId="0" xfId="869" applyNumberFormat="1" applyFont="1" applyFill="1"/>
    <xf numFmtId="0" fontId="8" fillId="0" borderId="0" xfId="869" applyFont="1" applyFill="1" applyAlignment="1">
      <alignment horizontal="center"/>
    </xf>
    <xf numFmtId="49" fontId="9" fillId="0" borderId="0" xfId="869" applyNumberFormat="1" applyFont="1" applyFill="1"/>
    <xf numFmtId="49" fontId="8" fillId="0" borderId="0" xfId="822" applyNumberFormat="1" applyFont="1" applyFill="1"/>
    <xf numFmtId="49" fontId="47" fillId="0" borderId="0" xfId="822" applyNumberFormat="1" applyFont="1" applyFill="1"/>
    <xf numFmtId="49" fontId="8" fillId="0" borderId="0" xfId="822" applyNumberFormat="1" applyFont="1" applyFill="1" applyAlignment="1">
      <alignment horizontal="center"/>
    </xf>
    <xf numFmtId="49" fontId="7" fillId="0" borderId="0" xfId="821" applyNumberFormat="1" applyFont="1" applyFill="1" applyAlignment="1">
      <alignment horizontal="center"/>
    </xf>
    <xf numFmtId="49" fontId="40" fillId="0" borderId="0" xfId="869" applyNumberFormat="1" applyFont="1" applyFill="1"/>
    <xf numFmtId="49" fontId="8" fillId="0" borderId="0" xfId="869" applyNumberFormat="1" applyFont="1" applyFill="1"/>
    <xf numFmtId="0" fontId="46" fillId="0" borderId="0" xfId="855" applyFont="1" applyFill="1" applyAlignment="1">
      <alignment horizontal="center"/>
    </xf>
    <xf numFmtId="0" fontId="46" fillId="0" borderId="0" xfId="855" applyFont="1" applyFill="1"/>
    <xf numFmtId="49" fontId="43" fillId="0" borderId="0" xfId="868" applyNumberFormat="1" applyFont="1" applyFill="1"/>
    <xf numFmtId="0" fontId="43" fillId="0" borderId="0" xfId="868" applyFont="1" applyFill="1" applyAlignment="1">
      <alignment horizontal="center"/>
    </xf>
    <xf numFmtId="49" fontId="9" fillId="0" borderId="0" xfId="868" applyNumberFormat="1" applyFont="1" applyFill="1"/>
    <xf numFmtId="49" fontId="40" fillId="0" borderId="0" xfId="822" applyNumberFormat="1" applyFont="1" applyFill="1"/>
    <xf numFmtId="49" fontId="8" fillId="0" borderId="0" xfId="870" applyNumberFormat="1" applyFont="1"/>
    <xf numFmtId="49" fontId="41" fillId="0" borderId="0" xfId="870" applyNumberFormat="1" applyFont="1"/>
    <xf numFmtId="49" fontId="8" fillId="0" borderId="14" xfId="870" applyNumberFormat="1" applyFont="1" applyBorder="1"/>
    <xf numFmtId="49" fontId="41" fillId="0" borderId="0" xfId="860" applyNumberFormat="1" applyFont="1"/>
    <xf numFmtId="49" fontId="41" fillId="0" borderId="14" xfId="860" applyNumberFormat="1" applyFont="1" applyBorder="1"/>
    <xf numFmtId="180" fontId="8" fillId="0" borderId="0" xfId="872" applyFont="1"/>
    <xf numFmtId="180" fontId="10" fillId="0" borderId="0" xfId="872" applyFont="1"/>
    <xf numFmtId="2" fontId="8" fillId="0" borderId="0" xfId="872" applyNumberFormat="1" applyFont="1"/>
    <xf numFmtId="180" fontId="8" fillId="0" borderId="0" xfId="872" applyFont="1" applyAlignment="1">
      <alignment horizontal="center"/>
    </xf>
    <xf numFmtId="180" fontId="46" fillId="0" borderId="0" xfId="872" applyFont="1"/>
    <xf numFmtId="49" fontId="46" fillId="0" borderId="0" xfId="872" applyNumberFormat="1" applyFont="1" applyAlignment="1">
      <alignment horizontal="left"/>
    </xf>
    <xf numFmtId="49" fontId="46" fillId="0" borderId="0" xfId="872" applyNumberFormat="1" applyFont="1" applyAlignment="1">
      <alignment horizontal="right" vertical="center"/>
    </xf>
    <xf numFmtId="49" fontId="9" fillId="0" borderId="0" xfId="867" applyNumberFormat="1" applyFont="1" applyAlignment="1">
      <alignment horizontal="center"/>
    </xf>
    <xf numFmtId="49" fontId="8" fillId="0" borderId="0" xfId="873" applyNumberFormat="1" applyFont="1"/>
    <xf numFmtId="49" fontId="43" fillId="0" borderId="0" xfId="867" applyNumberFormat="1" applyFont="1"/>
    <xf numFmtId="169" fontId="58" fillId="0" borderId="0" xfId="867" applyNumberFormat="1" applyFont="1" applyAlignment="1">
      <alignment horizontal="center"/>
    </xf>
    <xf numFmtId="49" fontId="9" fillId="0" borderId="0" xfId="874" applyNumberFormat="1" applyFont="1"/>
    <xf numFmtId="0" fontId="10" fillId="0" borderId="0" xfId="856" applyFont="1" applyAlignment="1">
      <alignment horizontal="center"/>
    </xf>
    <xf numFmtId="0" fontId="8" fillId="0" borderId="0" xfId="856" applyFont="1" applyAlignment="1">
      <alignment horizontal="center"/>
    </xf>
    <xf numFmtId="0" fontId="46" fillId="0" borderId="14" xfId="856" applyFont="1" applyBorder="1"/>
    <xf numFmtId="49" fontId="9" fillId="0" borderId="0" xfId="822" applyNumberFormat="1" applyFont="1" applyAlignment="1">
      <alignment horizontal="center"/>
    </xf>
    <xf numFmtId="49" fontId="9" fillId="0" borderId="0" xfId="877" applyNumberFormat="1" applyFont="1"/>
    <xf numFmtId="0" fontId="56" fillId="0" borderId="0" xfId="856" applyFont="1" applyAlignment="1">
      <alignment horizontal="left"/>
    </xf>
    <xf numFmtId="0" fontId="56" fillId="0" borderId="0" xfId="856" applyFont="1"/>
    <xf numFmtId="0" fontId="56" fillId="0" borderId="8" xfId="856" applyFont="1" applyBorder="1" applyAlignment="1">
      <alignment horizontal="center"/>
    </xf>
    <xf numFmtId="0" fontId="8" fillId="0" borderId="0" xfId="856" applyFont="1" applyAlignment="1">
      <alignment horizontal="right"/>
    </xf>
    <xf numFmtId="49" fontId="8" fillId="0" borderId="0" xfId="877" applyNumberFormat="1" applyFont="1"/>
    <xf numFmtId="49" fontId="43" fillId="0" borderId="0" xfId="821" applyNumberFormat="1" applyFont="1" applyAlignment="1">
      <alignment horizontal="right"/>
    </xf>
    <xf numFmtId="49" fontId="9" fillId="0" borderId="0" xfId="878" applyNumberFormat="1" applyFont="1"/>
    <xf numFmtId="180" fontId="8" fillId="0" borderId="0" xfId="879" applyFont="1"/>
    <xf numFmtId="180" fontId="10" fillId="0" borderId="0" xfId="879" applyFont="1"/>
    <xf numFmtId="2" fontId="8" fillId="0" borderId="0" xfId="879" applyNumberFormat="1" applyFont="1"/>
    <xf numFmtId="180" fontId="10" fillId="0" borderId="0" xfId="879" applyFont="1" applyAlignment="1">
      <alignment horizontal="center"/>
    </xf>
    <xf numFmtId="0" fontId="8" fillId="0" borderId="0" xfId="879" applyNumberFormat="1" applyFont="1"/>
    <xf numFmtId="180" fontId="46" fillId="0" borderId="0" xfId="879" applyFont="1"/>
    <xf numFmtId="0" fontId="46" fillId="0" borderId="0" xfId="879" applyNumberFormat="1" applyFont="1"/>
    <xf numFmtId="180" fontId="46" fillId="0" borderId="8" xfId="879" applyFont="1" applyBorder="1" applyAlignment="1">
      <alignment horizontal="center"/>
    </xf>
    <xf numFmtId="0" fontId="46" fillId="0" borderId="8" xfId="879" applyNumberFormat="1" applyFont="1" applyBorder="1" applyAlignment="1">
      <alignment horizontal="center"/>
    </xf>
    <xf numFmtId="49" fontId="9" fillId="0" borderId="0" xfId="866" applyNumberFormat="1" applyFont="1" applyAlignment="1">
      <alignment horizontal="center"/>
    </xf>
    <xf numFmtId="0" fontId="8" fillId="0" borderId="0" xfId="866" applyNumberFormat="1" applyFont="1"/>
    <xf numFmtId="49" fontId="9" fillId="0" borderId="0" xfId="873" applyNumberFormat="1" applyFont="1"/>
    <xf numFmtId="0" fontId="7" fillId="0" borderId="0" xfId="867" applyNumberFormat="1" applyFont="1" applyAlignment="1">
      <alignment horizontal="left"/>
    </xf>
    <xf numFmtId="170" fontId="8" fillId="0" borderId="0" xfId="855" applyNumberFormat="1" applyFont="1"/>
    <xf numFmtId="49" fontId="40" fillId="0" borderId="8" xfId="877" applyNumberFormat="1" applyFont="1" applyBorder="1" applyAlignment="1">
      <alignment horizontal="center"/>
    </xf>
    <xf numFmtId="49" fontId="57" fillId="0" borderId="8" xfId="877" applyNumberFormat="1" applyFont="1" applyBorder="1" applyAlignment="1">
      <alignment horizontal="center"/>
    </xf>
    <xf numFmtId="169" fontId="40" fillId="0" borderId="8" xfId="877" applyNumberFormat="1" applyFont="1" applyBorder="1" applyAlignment="1">
      <alignment horizontal="center"/>
    </xf>
    <xf numFmtId="49" fontId="40" fillId="0" borderId="16" xfId="877" applyNumberFormat="1" applyFont="1" applyBorder="1" applyAlignment="1">
      <alignment horizontal="left"/>
    </xf>
    <xf numFmtId="49" fontId="40" fillId="0" borderId="17" xfId="877" applyNumberFormat="1" applyFont="1" applyBorder="1" applyAlignment="1">
      <alignment horizontal="right"/>
    </xf>
    <xf numFmtId="49" fontId="40" fillId="0" borderId="17" xfId="877" applyNumberFormat="1" applyFont="1" applyBorder="1" applyAlignment="1">
      <alignment horizontal="center"/>
    </xf>
    <xf numFmtId="49" fontId="8" fillId="0" borderId="0" xfId="881" applyNumberFormat="1" applyFont="1"/>
    <xf numFmtId="49" fontId="8" fillId="0" borderId="0" xfId="882" applyNumberFormat="1" applyFont="1"/>
    <xf numFmtId="49" fontId="43" fillId="0" borderId="0" xfId="822" applyNumberFormat="1" applyFont="1"/>
    <xf numFmtId="169" fontId="43" fillId="0" borderId="0" xfId="822" applyNumberFormat="1" applyFont="1" applyAlignment="1">
      <alignment horizontal="center"/>
    </xf>
    <xf numFmtId="49" fontId="43" fillId="0" borderId="0" xfId="882" applyNumberFormat="1" applyFont="1"/>
    <xf numFmtId="49" fontId="9" fillId="0" borderId="0" xfId="882" applyNumberFormat="1" applyFont="1"/>
    <xf numFmtId="2" fontId="8" fillId="0" borderId="0" xfId="855" applyNumberFormat="1" applyFont="1"/>
    <xf numFmtId="0" fontId="8" fillId="21" borderId="0" xfId="856" applyFont="1" applyFill="1"/>
    <xf numFmtId="49" fontId="9" fillId="0" borderId="0" xfId="868" applyNumberFormat="1" applyFont="1" applyAlignment="1">
      <alignment horizontal="center"/>
    </xf>
    <xf numFmtId="49" fontId="8" fillId="0" borderId="0" xfId="883" applyNumberFormat="1" applyFont="1"/>
    <xf numFmtId="49" fontId="43" fillId="0" borderId="0" xfId="869" applyNumberFormat="1" applyFont="1"/>
    <xf numFmtId="0" fontId="43" fillId="0" borderId="0" xfId="869" applyFont="1" applyAlignment="1">
      <alignment horizontal="center"/>
    </xf>
    <xf numFmtId="49" fontId="43" fillId="0" borderId="0" xfId="883" applyNumberFormat="1" applyFont="1"/>
    <xf numFmtId="49" fontId="9" fillId="21" borderId="0" xfId="883" applyNumberFormat="1" applyFont="1" applyFill="1"/>
    <xf numFmtId="49" fontId="9" fillId="0" borderId="0" xfId="883" applyNumberFormat="1" applyFont="1"/>
    <xf numFmtId="49" fontId="43" fillId="0" borderId="0" xfId="868" applyNumberFormat="1" applyFont="1"/>
    <xf numFmtId="0" fontId="43" fillId="0" borderId="0" xfId="868" applyFont="1" applyAlignment="1">
      <alignment horizontal="center"/>
    </xf>
    <xf numFmtId="169" fontId="55" fillId="0" borderId="8" xfId="856" applyNumberFormat="1" applyFont="1" applyBorder="1" applyAlignment="1">
      <alignment horizontal="center"/>
    </xf>
    <xf numFmtId="49" fontId="8" fillId="0" borderId="0" xfId="885" applyNumberFormat="1" applyFont="1"/>
    <xf numFmtId="169" fontId="8" fillId="0" borderId="0" xfId="885" applyNumberFormat="1" applyFont="1" applyAlignment="1">
      <alignment horizontal="center"/>
    </xf>
    <xf numFmtId="49" fontId="9" fillId="0" borderId="0" xfId="821" applyNumberFormat="1" applyFont="1" applyAlignment="1">
      <alignment horizontal="left"/>
    </xf>
    <xf numFmtId="49" fontId="8" fillId="0" borderId="0" xfId="819" applyNumberFormat="1" applyFont="1"/>
    <xf numFmtId="49" fontId="8" fillId="0" borderId="0" xfId="819" applyNumberFormat="1" applyFont="1" applyAlignment="1">
      <alignment horizontal="center"/>
    </xf>
    <xf numFmtId="49" fontId="8" fillId="0" borderId="0" xfId="886" applyNumberFormat="1" applyFont="1"/>
    <xf numFmtId="0" fontId="43" fillId="0" borderId="0" xfId="821" applyFont="1" applyAlignment="1">
      <alignment horizontal="center"/>
    </xf>
    <xf numFmtId="49" fontId="43" fillId="0" borderId="0" xfId="819" applyNumberFormat="1" applyFont="1"/>
    <xf numFmtId="49" fontId="9" fillId="0" borderId="0" xfId="819" applyNumberFormat="1" applyFont="1"/>
    <xf numFmtId="49" fontId="8" fillId="0" borderId="0" xfId="887" applyNumberFormat="1" applyFont="1"/>
    <xf numFmtId="49" fontId="8" fillId="0" borderId="0" xfId="887" applyNumberFormat="1" applyFont="1" applyAlignment="1">
      <alignment horizontal="center"/>
    </xf>
    <xf numFmtId="49" fontId="8" fillId="0" borderId="0" xfId="866" applyNumberFormat="1" applyFont="1" applyBorder="1"/>
    <xf numFmtId="49" fontId="40" fillId="0" borderId="0" xfId="866" applyNumberFormat="1" applyFont="1" applyBorder="1"/>
    <xf numFmtId="49" fontId="40" fillId="0" borderId="0" xfId="866" applyNumberFormat="1" applyFont="1" applyBorder="1" applyAlignment="1">
      <alignment horizontal="center"/>
    </xf>
    <xf numFmtId="49" fontId="40" fillId="0" borderId="0" xfId="866" applyNumberFormat="1" applyFont="1" applyBorder="1" applyAlignment="1">
      <alignment horizontal="right"/>
    </xf>
    <xf numFmtId="49" fontId="63" fillId="0" borderId="0" xfId="888" applyNumberFormat="1" applyFont="1" applyAlignment="1">
      <alignment horizontal="center"/>
    </xf>
    <xf numFmtId="49" fontId="43" fillId="0" borderId="0" xfId="889" applyNumberFormat="1" applyFont="1"/>
    <xf numFmtId="180" fontId="43" fillId="0" borderId="0" xfId="889" applyFont="1"/>
    <xf numFmtId="49" fontId="43" fillId="0" borderId="0" xfId="887" applyNumberFormat="1" applyFont="1" applyAlignment="1">
      <alignment horizontal="center"/>
    </xf>
    <xf numFmtId="49" fontId="43" fillId="0" borderId="0" xfId="887" applyNumberFormat="1" applyFont="1"/>
    <xf numFmtId="49" fontId="9" fillId="0" borderId="0" xfId="887" applyNumberFormat="1" applyFont="1"/>
    <xf numFmtId="49" fontId="8" fillId="0" borderId="0" xfId="886" applyNumberFormat="1" applyFont="1" applyAlignment="1">
      <alignment horizontal="center"/>
    </xf>
    <xf numFmtId="49" fontId="43" fillId="0" borderId="0" xfId="886" applyNumberFormat="1" applyFont="1"/>
    <xf numFmtId="49" fontId="9" fillId="0" borderId="0" xfId="886" applyNumberFormat="1" applyFont="1"/>
    <xf numFmtId="0" fontId="46" fillId="0" borderId="0" xfId="879" applyNumberFormat="1" applyFont="1" applyAlignment="1">
      <alignment horizontal="left"/>
    </xf>
    <xf numFmtId="49" fontId="7" fillId="0" borderId="0" xfId="821" applyNumberFormat="1" applyFont="1" applyAlignment="1">
      <alignment horizontal="left"/>
    </xf>
    <xf numFmtId="49" fontId="7" fillId="21" borderId="0" xfId="821" applyNumberFormat="1" applyFont="1" applyFill="1" applyAlignment="1">
      <alignment horizontal="left"/>
    </xf>
    <xf numFmtId="49" fontId="7" fillId="0" borderId="0" xfId="821" applyNumberFormat="1" applyFont="1" applyFill="1" applyAlignment="1">
      <alignment horizontal="left"/>
    </xf>
    <xf numFmtId="49" fontId="7" fillId="0" borderId="0" xfId="867" applyNumberFormat="1" applyFont="1" applyAlignment="1">
      <alignment horizontal="left"/>
    </xf>
    <xf numFmtId="49" fontId="8" fillId="0" borderId="0" xfId="827" applyNumberFormat="1" applyFont="1"/>
    <xf numFmtId="49" fontId="41" fillId="0" borderId="0" xfId="827" applyNumberFormat="1" applyFont="1"/>
    <xf numFmtId="0" fontId="9" fillId="0" borderId="0" xfId="856" applyFont="1" applyAlignment="1">
      <alignment horizontal="left"/>
    </xf>
    <xf numFmtId="180" fontId="5" fillId="0" borderId="0" xfId="926" applyFont="1"/>
    <xf numFmtId="180" fontId="8" fillId="0" borderId="0" xfId="926" applyFont="1"/>
    <xf numFmtId="180" fontId="41" fillId="0" borderId="16" xfId="926" applyFont="1" applyBorder="1" applyAlignment="1">
      <alignment horizontal="left"/>
    </xf>
    <xf numFmtId="0" fontId="8" fillId="0" borderId="8" xfId="926" applyNumberFormat="1" applyFont="1" applyBorder="1" applyAlignment="1">
      <alignment horizontal="center"/>
    </xf>
    <xf numFmtId="180" fontId="47" fillId="0" borderId="8" xfId="926" applyFont="1" applyBorder="1" applyAlignment="1">
      <alignment horizontal="center"/>
    </xf>
    <xf numFmtId="2" fontId="47" fillId="0" borderId="8" xfId="926" applyNumberFormat="1" applyFont="1" applyBorder="1" applyAlignment="1">
      <alignment horizontal="center"/>
    </xf>
    <xf numFmtId="180" fontId="47" fillId="0" borderId="17" xfId="926" applyFont="1" applyBorder="1" applyAlignment="1">
      <alignment horizontal="center"/>
    </xf>
    <xf numFmtId="180" fontId="46" fillId="0" borderId="8" xfId="926" applyFont="1" applyBorder="1" applyAlignment="1">
      <alignment horizontal="center"/>
    </xf>
    <xf numFmtId="180" fontId="41" fillId="0" borderId="7" xfId="926" applyFont="1" applyBorder="1" applyAlignment="1">
      <alignment horizontal="right"/>
    </xf>
    <xf numFmtId="180" fontId="41" fillId="0" borderId="8" xfId="926" applyFont="1" applyBorder="1" applyAlignment="1">
      <alignment horizontal="center"/>
    </xf>
    <xf numFmtId="180" fontId="10" fillId="0" borderId="0" xfId="926" applyFont="1"/>
    <xf numFmtId="2" fontId="8" fillId="0" borderId="0" xfId="926" applyNumberFormat="1" applyFont="1"/>
    <xf numFmtId="49" fontId="8" fillId="0" borderId="0" xfId="926" applyNumberFormat="1" applyFont="1" applyFill="1" applyAlignment="1">
      <alignment horizontal="center"/>
    </xf>
    <xf numFmtId="180" fontId="9" fillId="0" borderId="0" xfId="926" applyFont="1"/>
    <xf numFmtId="180" fontId="47" fillId="0" borderId="0" xfId="926" applyFont="1"/>
    <xf numFmtId="0" fontId="5" fillId="0" borderId="0" xfId="856" applyFont="1"/>
    <xf numFmtId="49" fontId="8" fillId="0" borderId="0" xfId="927" applyNumberFormat="1" applyFont="1"/>
    <xf numFmtId="49" fontId="41" fillId="0" borderId="0" xfId="927" applyNumberFormat="1" applyFont="1"/>
    <xf numFmtId="49" fontId="8" fillId="0" borderId="0" xfId="860" applyNumberFormat="1" applyFont="1" applyBorder="1" applyAlignment="1">
      <alignment horizontal="center"/>
    </xf>
    <xf numFmtId="49" fontId="63" fillId="0" borderId="0" xfId="860" applyNumberFormat="1" applyFont="1" applyAlignment="1">
      <alignment horizontal="center"/>
    </xf>
    <xf numFmtId="49" fontId="9" fillId="0" borderId="0" xfId="821" applyNumberFormat="1" applyFont="1"/>
    <xf numFmtId="49" fontId="66" fillId="0" borderId="0" xfId="821" applyNumberFormat="1" applyFont="1" applyAlignment="1">
      <alignment horizontal="left"/>
    </xf>
    <xf numFmtId="0" fontId="62" fillId="0" borderId="0" xfId="859" applyFont="1"/>
    <xf numFmtId="0" fontId="63" fillId="0" borderId="0" xfId="855" applyFont="1"/>
    <xf numFmtId="0" fontId="40" fillId="0" borderId="8" xfId="855" applyFont="1" applyBorder="1" applyAlignment="1">
      <alignment horizontal="center"/>
    </xf>
    <xf numFmtId="0" fontId="40" fillId="0" borderId="0" xfId="855" applyFont="1"/>
    <xf numFmtId="49" fontId="8" fillId="0" borderId="0" xfId="928" applyNumberFormat="1" applyFont="1"/>
    <xf numFmtId="49" fontId="41" fillId="0" borderId="0" xfId="928" applyNumberFormat="1" applyFont="1"/>
    <xf numFmtId="49" fontId="8" fillId="0" borderId="14" xfId="928" applyNumberFormat="1" applyFont="1" applyBorder="1"/>
    <xf numFmtId="49" fontId="41" fillId="0" borderId="38" xfId="928" applyNumberFormat="1" applyFont="1" applyBorder="1"/>
    <xf numFmtId="0" fontId="9" fillId="0" borderId="0" xfId="855" applyFont="1" applyBorder="1"/>
    <xf numFmtId="0" fontId="8" fillId="0" borderId="0" xfId="855" applyFont="1" applyBorder="1"/>
    <xf numFmtId="0" fontId="47" fillId="0" borderId="0" xfId="855" applyFont="1" applyBorder="1"/>
    <xf numFmtId="2" fontId="8" fillId="0" borderId="0" xfId="855" applyNumberFormat="1" applyFont="1" applyBorder="1"/>
    <xf numFmtId="0" fontId="10" fillId="0" borderId="0" xfId="855" applyFont="1" applyBorder="1"/>
    <xf numFmtId="0" fontId="48" fillId="0" borderId="0" xfId="855" applyFont="1" applyBorder="1"/>
    <xf numFmtId="49" fontId="55" fillId="0" borderId="8" xfId="855" applyNumberFormat="1" applyFont="1" applyBorder="1" applyAlignment="1">
      <alignment horizontal="left"/>
    </xf>
    <xf numFmtId="49" fontId="8" fillId="0" borderId="0" xfId="857" applyNumberFormat="1" applyFont="1"/>
    <xf numFmtId="49" fontId="41" fillId="0" borderId="0" xfId="857" applyNumberFormat="1" applyFont="1"/>
    <xf numFmtId="0" fontId="68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9" fontId="65" fillId="0" borderId="8" xfId="0" applyNumberFormat="1" applyFont="1" applyBorder="1" applyAlignment="1">
      <alignment horizontal="left" vertical="center"/>
    </xf>
    <xf numFmtId="49" fontId="7" fillId="21" borderId="0" xfId="821" applyNumberFormat="1" applyFont="1" applyFill="1" applyAlignment="1">
      <alignment horizontal="left"/>
    </xf>
    <xf numFmtId="49" fontId="42" fillId="0" borderId="8" xfId="0" applyNumberFormat="1" applyFont="1" applyBorder="1" applyAlignment="1">
      <alignment horizontal="left"/>
    </xf>
    <xf numFmtId="0" fontId="42" fillId="0" borderId="8" xfId="0" applyFont="1" applyBorder="1" applyAlignment="1">
      <alignment horizontal="right"/>
    </xf>
    <xf numFmtId="0" fontId="46" fillId="0" borderId="8" xfId="0" applyFont="1" applyBorder="1" applyAlignment="1">
      <alignment horizontal="left"/>
    </xf>
    <xf numFmtId="0" fontId="42" fillId="0" borderId="0" xfId="855" applyFont="1"/>
    <xf numFmtId="0" fontId="42" fillId="0" borderId="8" xfId="0" applyFont="1" applyBorder="1" applyAlignment="1">
      <alignment horizontal="left"/>
    </xf>
    <xf numFmtId="0" fontId="56" fillId="21" borderId="7" xfId="855" applyFont="1" applyFill="1" applyBorder="1" applyAlignment="1">
      <alignment horizontal="right"/>
    </xf>
    <xf numFmtId="0" fontId="56" fillId="21" borderId="16" xfId="855" applyFont="1" applyFill="1" applyBorder="1" applyAlignment="1">
      <alignment horizontal="left"/>
    </xf>
    <xf numFmtId="2" fontId="56" fillId="21" borderId="8" xfId="855" applyNumberFormat="1" applyFont="1" applyFill="1" applyBorder="1" applyAlignment="1">
      <alignment horizontal="center"/>
    </xf>
    <xf numFmtId="0" fontId="65" fillId="21" borderId="0" xfId="855" applyFont="1" applyFill="1"/>
    <xf numFmtId="0" fontId="65" fillId="21" borderId="8" xfId="855" applyFont="1" applyFill="1" applyBorder="1" applyAlignment="1">
      <alignment horizontal="center"/>
    </xf>
    <xf numFmtId="49" fontId="65" fillId="0" borderId="8" xfId="0" applyNumberFormat="1" applyFont="1" applyBorder="1" applyAlignment="1">
      <alignment horizontal="left"/>
    </xf>
    <xf numFmtId="0" fontId="65" fillId="0" borderId="8" xfId="856" applyFont="1" applyBorder="1" applyAlignment="1">
      <alignment horizontal="left" vertical="center" wrapText="1"/>
    </xf>
    <xf numFmtId="2" fontId="65" fillId="21" borderId="0" xfId="855" applyNumberFormat="1" applyFont="1" applyFill="1"/>
    <xf numFmtId="0" fontId="65" fillId="21" borderId="0" xfId="855" applyFont="1" applyFill="1" applyAlignment="1">
      <alignment horizontal="center"/>
    </xf>
    <xf numFmtId="0" fontId="65" fillId="0" borderId="8" xfId="856" applyFont="1" applyBorder="1" applyAlignment="1">
      <alignment horizontal="center" vertical="center"/>
    </xf>
    <xf numFmtId="0" fontId="65" fillId="0" borderId="8" xfId="0" applyFont="1" applyBorder="1" applyAlignment="1">
      <alignment horizontal="right"/>
    </xf>
    <xf numFmtId="0" fontId="56" fillId="0" borderId="8" xfId="0" applyFont="1" applyBorder="1" applyAlignment="1">
      <alignment horizontal="left"/>
    </xf>
    <xf numFmtId="0" fontId="65" fillId="0" borderId="8" xfId="0" applyFont="1" applyBorder="1" applyAlignment="1">
      <alignment horizontal="left"/>
    </xf>
    <xf numFmtId="0" fontId="65" fillId="0" borderId="8" xfId="863" applyFont="1" applyBorder="1"/>
    <xf numFmtId="0" fontId="65" fillId="21" borderId="0" xfId="855" applyFont="1" applyFill="1" applyAlignment="1">
      <alignment horizontal="right"/>
    </xf>
    <xf numFmtId="0" fontId="65" fillId="0" borderId="8" xfId="0" applyFont="1" applyBorder="1"/>
    <xf numFmtId="0" fontId="70" fillId="0" borderId="8" xfId="0" applyFont="1" applyBorder="1" applyAlignment="1">
      <alignment horizontal="left"/>
    </xf>
    <xf numFmtId="0" fontId="65" fillId="0" borderId="8" xfId="0" applyFont="1" applyFill="1" applyBorder="1"/>
    <xf numFmtId="0" fontId="65" fillId="0" borderId="8" xfId="0" applyFont="1" applyFill="1" applyBorder="1" applyAlignment="1">
      <alignment horizontal="left"/>
    </xf>
    <xf numFmtId="0" fontId="65" fillId="0" borderId="8" xfId="931" applyFont="1" applyFill="1" applyBorder="1" applyAlignment="1" applyProtection="1">
      <alignment horizontal="left"/>
    </xf>
    <xf numFmtId="0" fontId="65" fillId="0" borderId="8" xfId="0" applyFont="1" applyFill="1" applyBorder="1" applyAlignment="1">
      <alignment horizontal="left" vertical="center"/>
    </xf>
    <xf numFmtId="14" fontId="65" fillId="0" borderId="8" xfId="0" applyNumberFormat="1" applyFont="1" applyFill="1" applyBorder="1" applyAlignment="1">
      <alignment horizontal="left"/>
    </xf>
    <xf numFmtId="49" fontId="70" fillId="0" borderId="8" xfId="0" applyNumberFormat="1" applyFont="1" applyBorder="1" applyAlignment="1">
      <alignment horizontal="left"/>
    </xf>
    <xf numFmtId="49" fontId="65" fillId="0" borderId="8" xfId="0" applyNumberFormat="1" applyFont="1" applyBorder="1" applyAlignment="1">
      <alignment horizontal="right"/>
    </xf>
    <xf numFmtId="0" fontId="70" fillId="0" borderId="8" xfId="0" applyFont="1" applyBorder="1" applyAlignment="1">
      <alignment horizontal="right"/>
    </xf>
    <xf numFmtId="0" fontId="65" fillId="0" borderId="8" xfId="0" applyFont="1" applyFill="1" applyBorder="1" applyAlignment="1">
      <alignment horizontal="right"/>
    </xf>
    <xf numFmtId="49" fontId="65" fillId="0" borderId="8" xfId="0" applyNumberFormat="1" applyFont="1" applyBorder="1" applyAlignment="1"/>
    <xf numFmtId="0" fontId="65" fillId="21" borderId="0" xfId="855" applyFont="1" applyFill="1" applyAlignment="1"/>
    <xf numFmtId="0" fontId="65" fillId="0" borderId="8" xfId="0" applyFont="1" applyBorder="1" applyAlignment="1"/>
    <xf numFmtId="0" fontId="65" fillId="0" borderId="8" xfId="0" applyFont="1" applyFill="1" applyBorder="1" applyAlignment="1"/>
    <xf numFmtId="0" fontId="65" fillId="21" borderId="0" xfId="855" applyFont="1" applyFill="1" applyAlignment="1">
      <alignment horizontal="left"/>
    </xf>
    <xf numFmtId="0" fontId="56" fillId="21" borderId="0" xfId="855" applyFont="1" applyFill="1" applyAlignment="1">
      <alignment horizontal="right"/>
    </xf>
    <xf numFmtId="49" fontId="56" fillId="0" borderId="8" xfId="0" applyNumberFormat="1" applyFont="1" applyBorder="1" applyAlignment="1">
      <alignment horizontal="left"/>
    </xf>
    <xf numFmtId="0" fontId="56" fillId="0" borderId="8" xfId="0" applyFont="1" applyFill="1" applyBorder="1" applyAlignment="1">
      <alignment horizontal="left"/>
    </xf>
    <xf numFmtId="0" fontId="10" fillId="21" borderId="0" xfId="855" applyFont="1" applyFill="1" applyAlignment="1">
      <alignment horizontal="left"/>
    </xf>
    <xf numFmtId="0" fontId="56" fillId="21" borderId="8" xfId="855" applyFont="1" applyFill="1" applyBorder="1" applyAlignment="1">
      <alignment horizontal="left"/>
    </xf>
    <xf numFmtId="14" fontId="73" fillId="0" borderId="8" xfId="856" applyNumberFormat="1" applyFont="1" applyBorder="1" applyAlignment="1">
      <alignment horizontal="left" vertical="center"/>
    </xf>
    <xf numFmtId="14" fontId="65" fillId="0" borderId="8" xfId="856" applyNumberFormat="1" applyFont="1" applyBorder="1" applyAlignment="1">
      <alignment horizontal="left" vertical="center"/>
    </xf>
    <xf numFmtId="0" fontId="65" fillId="0" borderId="8" xfId="856" applyNumberFormat="1" applyFont="1" applyBorder="1" applyAlignment="1">
      <alignment horizontal="left" vertical="center"/>
    </xf>
    <xf numFmtId="0" fontId="73" fillId="0" borderId="8" xfId="856" applyNumberFormat="1" applyFont="1" applyBorder="1" applyAlignment="1">
      <alignment horizontal="left" vertical="center"/>
    </xf>
    <xf numFmtId="14" fontId="70" fillId="0" borderId="8" xfId="0" applyNumberFormat="1" applyFont="1" applyBorder="1" applyAlignment="1">
      <alignment horizontal="left"/>
    </xf>
    <xf numFmtId="14" fontId="65" fillId="0" borderId="8" xfId="0" applyNumberFormat="1" applyFont="1" applyBorder="1" applyAlignment="1">
      <alignment horizontal="left"/>
    </xf>
    <xf numFmtId="14" fontId="65" fillId="0" borderId="8" xfId="0" applyNumberFormat="1" applyFont="1" applyFill="1" applyBorder="1" applyAlignment="1">
      <alignment horizontal="left" vertical="center"/>
    </xf>
    <xf numFmtId="49" fontId="46" fillId="21" borderId="0" xfId="821" applyNumberFormat="1" applyFont="1" applyFill="1" applyAlignment="1">
      <alignment horizontal="left"/>
    </xf>
    <xf numFmtId="49" fontId="42" fillId="21" borderId="0" xfId="822" applyNumberFormat="1" applyFont="1" applyFill="1" applyAlignment="1">
      <alignment horizontal="left"/>
    </xf>
    <xf numFmtId="0" fontId="42" fillId="21" borderId="0" xfId="821" applyFont="1" applyFill="1" applyAlignment="1">
      <alignment horizontal="left"/>
    </xf>
    <xf numFmtId="0" fontId="42" fillId="21" borderId="0" xfId="855" applyFont="1" applyFill="1" applyAlignment="1">
      <alignment horizontal="left"/>
    </xf>
    <xf numFmtId="49" fontId="43" fillId="21" borderId="0" xfId="821" applyNumberFormat="1" applyFont="1" applyFill="1" applyAlignment="1"/>
    <xf numFmtId="0" fontId="10" fillId="21" borderId="0" xfId="855" applyFont="1" applyFill="1" applyAlignment="1"/>
    <xf numFmtId="0" fontId="56" fillId="21" borderId="17" xfId="855" applyFont="1" applyFill="1" applyBorder="1" applyAlignment="1"/>
    <xf numFmtId="0" fontId="65" fillId="0" borderId="8" xfId="856" applyFont="1" applyBorder="1" applyAlignment="1">
      <alignment vertical="center"/>
    </xf>
    <xf numFmtId="0" fontId="65" fillId="0" borderId="8" xfId="0" applyFont="1" applyFill="1" applyBorder="1" applyAlignment="1">
      <alignment vertical="center"/>
    </xf>
    <xf numFmtId="0" fontId="65" fillId="0" borderId="8" xfId="0" applyFont="1" applyBorder="1" applyAlignment="1">
      <alignment horizontal="right" vertical="center"/>
    </xf>
    <xf numFmtId="0" fontId="56" fillId="0" borderId="8" xfId="856" applyFont="1" applyBorder="1" applyAlignment="1">
      <alignment horizontal="left"/>
    </xf>
    <xf numFmtId="0" fontId="65" fillId="0" borderId="8" xfId="0" applyFont="1" applyBorder="1" applyAlignment="1">
      <alignment horizontal="left" vertical="center"/>
    </xf>
    <xf numFmtId="0" fontId="65" fillId="0" borderId="8" xfId="0" applyFont="1" applyBorder="1" applyAlignment="1">
      <alignment vertical="center"/>
    </xf>
    <xf numFmtId="14" fontId="65" fillId="0" borderId="8" xfId="0" applyNumberFormat="1" applyFont="1" applyBorder="1" applyAlignment="1">
      <alignment horizontal="left" vertical="center"/>
    </xf>
    <xf numFmtId="0" fontId="65" fillId="0" borderId="8" xfId="856" applyFont="1" applyBorder="1" applyAlignment="1">
      <alignment horizontal="right"/>
    </xf>
    <xf numFmtId="0" fontId="65" fillId="0" borderId="8" xfId="856" applyFont="1" applyBorder="1" applyAlignment="1"/>
    <xf numFmtId="2" fontId="65" fillId="21" borderId="8" xfId="855" applyNumberFormat="1" applyFont="1" applyFill="1" applyBorder="1"/>
    <xf numFmtId="188" fontId="70" fillId="0" borderId="8" xfId="930" applyFont="1" applyBorder="1" applyAlignment="1">
      <alignment horizontal="right"/>
    </xf>
    <xf numFmtId="14" fontId="70" fillId="0" borderId="8" xfId="930" applyNumberFormat="1" applyFont="1" applyBorder="1" applyAlignment="1">
      <alignment horizontal="left"/>
    </xf>
    <xf numFmtId="0" fontId="65" fillId="21" borderId="8" xfId="855" applyFont="1" applyFill="1" applyBorder="1"/>
    <xf numFmtId="188" fontId="70" fillId="0" borderId="8" xfId="930" applyFont="1" applyBorder="1"/>
    <xf numFmtId="2" fontId="65" fillId="0" borderId="8" xfId="856" applyNumberFormat="1" applyFont="1" applyBorder="1" applyAlignment="1">
      <alignment horizontal="center" vertical="center"/>
    </xf>
    <xf numFmtId="49" fontId="65" fillId="0" borderId="8" xfId="860" applyNumberFormat="1" applyFont="1" applyBorder="1" applyAlignment="1">
      <alignment horizontal="right"/>
    </xf>
    <xf numFmtId="0" fontId="65" fillId="21" borderId="8" xfId="855" applyFont="1" applyFill="1" applyBorder="1" applyAlignment="1">
      <alignment horizontal="right"/>
    </xf>
    <xf numFmtId="0" fontId="65" fillId="21" borderId="8" xfId="855" applyFont="1" applyFill="1" applyBorder="1" applyAlignment="1">
      <alignment horizontal="left"/>
    </xf>
    <xf numFmtId="0" fontId="65" fillId="21" borderId="8" xfId="855" applyFont="1" applyFill="1" applyBorder="1" applyAlignment="1"/>
    <xf numFmtId="49" fontId="74" fillId="0" borderId="8" xfId="930" applyNumberFormat="1" applyFont="1" applyBorder="1" applyAlignment="1">
      <alignment horizontal="left"/>
    </xf>
    <xf numFmtId="49" fontId="70" fillId="0" borderId="8" xfId="0" applyNumberFormat="1" applyFont="1" applyBorder="1" applyAlignment="1">
      <alignment horizontal="right"/>
    </xf>
    <xf numFmtId="49" fontId="74" fillId="0" borderId="8" xfId="0" applyNumberFormat="1" applyFont="1" applyBorder="1" applyAlignment="1">
      <alignment horizontal="left"/>
    </xf>
    <xf numFmtId="188" fontId="74" fillId="0" borderId="8" xfId="930" applyFont="1" applyBorder="1" applyAlignment="1">
      <alignment horizontal="left"/>
    </xf>
    <xf numFmtId="49" fontId="70" fillId="0" borderId="8" xfId="930" applyNumberFormat="1" applyFont="1" applyBorder="1" applyAlignment="1">
      <alignment horizontal="left"/>
    </xf>
    <xf numFmtId="188" fontId="70" fillId="0" borderId="8" xfId="930" applyFont="1" applyBorder="1" applyAlignment="1"/>
    <xf numFmtId="0" fontId="65" fillId="0" borderId="8" xfId="863" applyFont="1" applyBorder="1" applyAlignment="1">
      <alignment horizontal="right"/>
    </xf>
    <xf numFmtId="0" fontId="56" fillId="0" borderId="8" xfId="863" applyFont="1" applyBorder="1" applyAlignment="1">
      <alignment horizontal="left"/>
    </xf>
    <xf numFmtId="14" fontId="65" fillId="0" borderId="8" xfId="863" applyNumberFormat="1" applyFont="1" applyBorder="1" applyAlignment="1">
      <alignment horizontal="left"/>
    </xf>
    <xf numFmtId="187" fontId="70" fillId="0" borderId="8" xfId="930" applyNumberFormat="1" applyFont="1" applyBorder="1" applyAlignment="1">
      <alignment horizontal="left"/>
    </xf>
    <xf numFmtId="0" fontId="65" fillId="0" borderId="8" xfId="0" applyFont="1" applyFill="1" applyBorder="1" applyAlignment="1">
      <alignment horizontal="right" vertical="center"/>
    </xf>
    <xf numFmtId="0" fontId="56" fillId="0" borderId="8" xfId="0" applyFont="1" applyFill="1" applyBorder="1" applyAlignment="1">
      <alignment horizontal="left" vertical="center"/>
    </xf>
    <xf numFmtId="0" fontId="74" fillId="0" borderId="8" xfId="0" applyFont="1" applyBorder="1" applyAlignment="1">
      <alignment horizontal="left"/>
    </xf>
    <xf numFmtId="180" fontId="70" fillId="0" borderId="8" xfId="872" applyFont="1" applyBorder="1" applyAlignment="1">
      <alignment horizontal="center" vertical="center"/>
    </xf>
    <xf numFmtId="180" fontId="65" fillId="21" borderId="8" xfId="872" applyFont="1" applyFill="1" applyBorder="1" applyAlignment="1"/>
    <xf numFmtId="180" fontId="56" fillId="21" borderId="8" xfId="872" applyFont="1" applyFill="1" applyBorder="1" applyAlignment="1"/>
    <xf numFmtId="0" fontId="70" fillId="0" borderId="8" xfId="929" applyFont="1" applyFill="1" applyBorder="1" applyAlignment="1">
      <alignment horizontal="right"/>
    </xf>
    <xf numFmtId="0" fontId="74" fillId="0" borderId="8" xfId="929" applyFont="1" applyFill="1" applyBorder="1"/>
    <xf numFmtId="14" fontId="70" fillId="0" borderId="8" xfId="929" applyNumberFormat="1" applyFont="1" applyFill="1" applyBorder="1" applyAlignment="1">
      <alignment horizontal="left"/>
    </xf>
    <xf numFmtId="0" fontId="56" fillId="0" borderId="8" xfId="0" applyFont="1" applyFill="1" applyBorder="1"/>
    <xf numFmtId="0" fontId="43" fillId="21" borderId="0" xfId="822" applyFont="1" applyFill="1" applyAlignment="1">
      <alignment horizontal="left"/>
    </xf>
    <xf numFmtId="14" fontId="70" fillId="21" borderId="8" xfId="872" applyNumberFormat="1" applyFont="1" applyFill="1" applyBorder="1" applyAlignment="1">
      <alignment horizontal="left" vertical="center"/>
    </xf>
    <xf numFmtId="14" fontId="65" fillId="21" borderId="8" xfId="0" applyNumberFormat="1" applyFont="1" applyFill="1" applyBorder="1" applyAlignment="1">
      <alignment horizontal="left"/>
    </xf>
    <xf numFmtId="49" fontId="43" fillId="21" borderId="0" xfId="822" applyNumberFormat="1" applyFont="1" applyFill="1" applyAlignment="1">
      <alignment horizontal="left"/>
    </xf>
    <xf numFmtId="0" fontId="56" fillId="21" borderId="17" xfId="855" applyFont="1" applyFill="1" applyBorder="1" applyAlignment="1">
      <alignment horizontal="left"/>
    </xf>
    <xf numFmtId="180" fontId="65" fillId="21" borderId="8" xfId="872" applyFont="1" applyFill="1" applyBorder="1" applyAlignment="1">
      <alignment horizontal="left"/>
    </xf>
    <xf numFmtId="180" fontId="65" fillId="21" borderId="8" xfId="872" applyFont="1" applyFill="1" applyBorder="1" applyAlignment="1">
      <alignment horizontal="right"/>
    </xf>
    <xf numFmtId="0" fontId="56" fillId="21" borderId="8" xfId="855" applyFont="1" applyFill="1" applyBorder="1"/>
    <xf numFmtId="0" fontId="56" fillId="0" borderId="8" xfId="0" applyFont="1" applyBorder="1"/>
    <xf numFmtId="49" fontId="56" fillId="0" borderId="8" xfId="870" applyNumberFormat="1" applyFont="1" applyFill="1" applyBorder="1"/>
    <xf numFmtId="188" fontId="70" fillId="0" borderId="8" xfId="930" applyFont="1" applyBorder="1" applyAlignment="1">
      <alignment horizontal="left"/>
    </xf>
    <xf numFmtId="0" fontId="56" fillId="0" borderId="8" xfId="0" applyFont="1" applyBorder="1" applyAlignment="1">
      <alignment vertical="center"/>
    </xf>
    <xf numFmtId="49" fontId="74" fillId="0" borderId="8" xfId="0" applyNumberFormat="1" applyFont="1" applyBorder="1"/>
    <xf numFmtId="49" fontId="42" fillId="0" borderId="8" xfId="0" applyNumberFormat="1" applyFont="1" applyBorder="1" applyAlignment="1">
      <alignment horizontal="left" vertical="center"/>
    </xf>
    <xf numFmtId="49" fontId="71" fillId="0" borderId="8" xfId="0" applyNumberFormat="1" applyFont="1" applyBorder="1" applyAlignment="1"/>
    <xf numFmtId="49" fontId="42" fillId="0" borderId="0" xfId="869" applyNumberFormat="1" applyFont="1" applyFill="1"/>
    <xf numFmtId="0" fontId="42" fillId="0" borderId="0" xfId="855" applyFont="1" applyFill="1" applyAlignment="1">
      <alignment horizontal="right"/>
    </xf>
    <xf numFmtId="0" fontId="42" fillId="0" borderId="0" xfId="855" applyFont="1" applyFill="1" applyAlignment="1">
      <alignment horizontal="center"/>
    </xf>
    <xf numFmtId="0" fontId="42" fillId="0" borderId="0" xfId="0" applyFont="1" applyAlignment="1">
      <alignment vertical="center"/>
    </xf>
    <xf numFmtId="0" fontId="42" fillId="0" borderId="8" xfId="856" applyFont="1" applyFill="1" applyBorder="1" applyAlignment="1">
      <alignment horizontal="center"/>
    </xf>
    <xf numFmtId="0" fontId="42" fillId="0" borderId="0" xfId="856" applyFont="1" applyFill="1"/>
    <xf numFmtId="188" fontId="71" fillId="0" borderId="8" xfId="930" applyFont="1" applyBorder="1" applyAlignment="1">
      <alignment horizontal="left"/>
    </xf>
    <xf numFmtId="49" fontId="42" fillId="0" borderId="8" xfId="0" applyNumberFormat="1" applyFont="1" applyBorder="1" applyAlignment="1">
      <alignment horizontal="center"/>
    </xf>
    <xf numFmtId="0" fontId="42" fillId="0" borderId="8" xfId="0" applyFont="1" applyBorder="1" applyAlignment="1">
      <alignment horizontal="right" wrapText="1"/>
    </xf>
    <xf numFmtId="0" fontId="42" fillId="0" borderId="8" xfId="0" applyFont="1" applyBorder="1"/>
    <xf numFmtId="169" fontId="42" fillId="0" borderId="8" xfId="856" applyNumberFormat="1" applyFont="1" applyFill="1" applyBorder="1" applyAlignment="1">
      <alignment horizontal="center"/>
    </xf>
    <xf numFmtId="0" fontId="42" fillId="0" borderId="8" xfId="856" applyFont="1" applyFill="1" applyBorder="1" applyAlignment="1">
      <alignment horizontal="left"/>
    </xf>
    <xf numFmtId="0" fontId="42" fillId="0" borderId="8" xfId="863" applyFont="1" applyBorder="1"/>
    <xf numFmtId="49" fontId="42" fillId="0" borderId="8" xfId="0" applyNumberFormat="1" applyFont="1" applyBorder="1" applyAlignment="1">
      <alignment horizontal="center" vertical="center"/>
    </xf>
    <xf numFmtId="49" fontId="42" fillId="0" borderId="8" xfId="0" applyNumberFormat="1" applyFont="1" applyBorder="1"/>
    <xf numFmtId="49" fontId="71" fillId="0" borderId="8" xfId="0" applyNumberFormat="1" applyFont="1" applyBorder="1" applyAlignment="1">
      <alignment horizontal="left"/>
    </xf>
    <xf numFmtId="0" fontId="71" fillId="0" borderId="8" xfId="0" applyFont="1" applyBorder="1" applyAlignment="1">
      <alignment horizontal="left"/>
    </xf>
    <xf numFmtId="49" fontId="42" fillId="0" borderId="8" xfId="0" applyNumberFormat="1" applyFont="1" applyBorder="1" applyAlignment="1"/>
    <xf numFmtId="188" fontId="71" fillId="0" borderId="8" xfId="930" applyFont="1" applyBorder="1" applyAlignment="1">
      <alignment horizontal="right"/>
    </xf>
    <xf numFmtId="49" fontId="42" fillId="0" borderId="8" xfId="0" applyNumberFormat="1" applyFont="1" applyBorder="1" applyAlignment="1">
      <alignment horizontal="right"/>
    </xf>
    <xf numFmtId="0" fontId="56" fillId="0" borderId="8" xfId="0" applyFont="1" applyBorder="1" applyAlignment="1">
      <alignment wrapText="1"/>
    </xf>
    <xf numFmtId="0" fontId="56" fillId="0" borderId="0" xfId="855" applyFont="1" applyFill="1"/>
    <xf numFmtId="0" fontId="65" fillId="0" borderId="0" xfId="855" applyFont="1" applyFill="1"/>
    <xf numFmtId="0" fontId="42" fillId="0" borderId="8" xfId="856" applyFont="1" applyFill="1" applyBorder="1" applyAlignment="1">
      <alignment horizontal="right"/>
    </xf>
    <xf numFmtId="0" fontId="56" fillId="0" borderId="8" xfId="856" applyFont="1" applyFill="1" applyBorder="1" applyAlignment="1">
      <alignment horizontal="left"/>
    </xf>
    <xf numFmtId="2" fontId="42" fillId="0" borderId="8" xfId="856" applyNumberFormat="1" applyFont="1" applyFill="1" applyBorder="1" applyAlignment="1">
      <alignment horizontal="center" vertical="center"/>
    </xf>
    <xf numFmtId="49" fontId="42" fillId="0" borderId="8" xfId="856" applyNumberFormat="1" applyFont="1" applyFill="1" applyBorder="1" applyAlignment="1">
      <alignment horizontal="center" vertical="center"/>
    </xf>
    <xf numFmtId="0" fontId="42" fillId="0" borderId="8" xfId="0" applyFont="1" applyBorder="1" applyAlignment="1">
      <alignment vertical="center"/>
    </xf>
    <xf numFmtId="0" fontId="56" fillId="0" borderId="8" xfId="856" applyFont="1" applyFill="1" applyBorder="1"/>
    <xf numFmtId="188" fontId="71" fillId="0" borderId="8" xfId="930" applyFont="1" applyBorder="1"/>
    <xf numFmtId="49" fontId="56" fillId="0" borderId="8" xfId="860" applyNumberFormat="1" applyFont="1" applyBorder="1"/>
    <xf numFmtId="49" fontId="71" fillId="0" borderId="8" xfId="930" applyNumberFormat="1" applyFont="1" applyBorder="1"/>
    <xf numFmtId="49" fontId="71" fillId="0" borderId="8" xfId="930" applyNumberFormat="1" applyFont="1" applyBorder="1" applyAlignment="1">
      <alignment horizontal="left"/>
    </xf>
    <xf numFmtId="0" fontId="42" fillId="0" borderId="8" xfId="863" applyFont="1" applyBorder="1" applyAlignment="1">
      <alignment horizontal="right"/>
    </xf>
    <xf numFmtId="14" fontId="42" fillId="0" borderId="8" xfId="863" applyNumberFormat="1" applyFont="1" applyBorder="1" applyAlignment="1">
      <alignment horizontal="left"/>
    </xf>
    <xf numFmtId="0" fontId="56" fillId="0" borderId="8" xfId="855" applyFont="1" applyFill="1" applyBorder="1"/>
    <xf numFmtId="49" fontId="46" fillId="0" borderId="8" xfId="869" applyNumberFormat="1" applyFont="1" applyFill="1" applyBorder="1"/>
    <xf numFmtId="0" fontId="71" fillId="0" borderId="8" xfId="0" applyFont="1" applyBorder="1" applyAlignment="1">
      <alignment horizontal="right"/>
    </xf>
    <xf numFmtId="0" fontId="42" fillId="0" borderId="8" xfId="0" applyFont="1" applyBorder="1" applyAlignment="1">
      <alignment horizontal="left" vertical="center"/>
    </xf>
    <xf numFmtId="0" fontId="42" fillId="0" borderId="8" xfId="0" applyFont="1" applyBorder="1" applyAlignment="1"/>
    <xf numFmtId="0" fontId="42" fillId="0" borderId="8" xfId="856" applyFont="1" applyFill="1" applyBorder="1" applyAlignment="1"/>
    <xf numFmtId="0" fontId="56" fillId="0" borderId="0" xfId="855" applyFont="1" applyFill="1" applyAlignment="1">
      <alignment horizontal="left"/>
    </xf>
    <xf numFmtId="0" fontId="56" fillId="0" borderId="8" xfId="855" applyFont="1" applyFill="1" applyBorder="1" applyAlignment="1">
      <alignment horizontal="center"/>
    </xf>
    <xf numFmtId="0" fontId="56" fillId="0" borderId="7" xfId="855" applyFont="1" applyFill="1" applyBorder="1" applyAlignment="1">
      <alignment horizontal="right"/>
    </xf>
    <xf numFmtId="0" fontId="56" fillId="0" borderId="16" xfId="855" applyFont="1" applyFill="1" applyBorder="1" applyAlignment="1">
      <alignment horizontal="left"/>
    </xf>
    <xf numFmtId="0" fontId="56" fillId="0" borderId="17" xfId="855" applyFont="1" applyFill="1" applyBorder="1" applyAlignment="1">
      <alignment horizontal="center"/>
    </xf>
    <xf numFmtId="2" fontId="56" fillId="0" borderId="8" xfId="855" applyNumberFormat="1" applyFont="1" applyFill="1" applyBorder="1" applyAlignment="1">
      <alignment horizontal="center"/>
    </xf>
    <xf numFmtId="2" fontId="65" fillId="0" borderId="0" xfId="855" applyNumberFormat="1" applyFont="1" applyFill="1"/>
    <xf numFmtId="0" fontId="65" fillId="0" borderId="0" xfId="855" applyFont="1" applyFill="1" applyAlignment="1">
      <alignment horizontal="center"/>
    </xf>
    <xf numFmtId="0" fontId="65" fillId="0" borderId="8" xfId="856" applyFont="1" applyFill="1" applyBorder="1" applyAlignment="1">
      <alignment horizontal="center"/>
    </xf>
    <xf numFmtId="0" fontId="65" fillId="0" borderId="8" xfId="856" applyFont="1" applyFill="1" applyBorder="1" applyAlignment="1">
      <alignment horizontal="left"/>
    </xf>
    <xf numFmtId="0" fontId="65" fillId="0" borderId="8" xfId="826" applyFont="1" applyBorder="1" applyAlignment="1">
      <alignment horizontal="left"/>
    </xf>
    <xf numFmtId="0" fontId="65" fillId="0" borderId="8" xfId="855" applyFont="1" applyFill="1" applyBorder="1" applyAlignment="1">
      <alignment horizontal="center"/>
    </xf>
    <xf numFmtId="2" fontId="65" fillId="0" borderId="8" xfId="855" applyNumberFormat="1" applyFont="1" applyFill="1" applyBorder="1"/>
    <xf numFmtId="0" fontId="65" fillId="0" borderId="8" xfId="855" applyFont="1" applyFill="1" applyBorder="1"/>
    <xf numFmtId="0" fontId="75" fillId="0" borderId="8" xfId="0" applyFont="1" applyBorder="1" applyAlignment="1">
      <alignment horizontal="right"/>
    </xf>
    <xf numFmtId="0" fontId="75" fillId="0" borderId="8" xfId="0" applyFont="1" applyBorder="1"/>
    <xf numFmtId="0" fontId="56" fillId="0" borderId="8" xfId="0" applyFont="1" applyBorder="1" applyAlignment="1"/>
    <xf numFmtId="49" fontId="56" fillId="0" borderId="8" xfId="0" applyNumberFormat="1" applyFont="1" applyBorder="1" applyAlignment="1"/>
    <xf numFmtId="0" fontId="56" fillId="0" borderId="8" xfId="0" applyFont="1" applyFill="1" applyBorder="1" applyAlignment="1"/>
    <xf numFmtId="0" fontId="76" fillId="0" borderId="8" xfId="0" applyFont="1" applyBorder="1" applyAlignment="1"/>
    <xf numFmtId="0" fontId="56" fillId="0" borderId="8" xfId="855" applyFont="1" applyFill="1" applyBorder="1" applyAlignment="1">
      <alignment horizontal="left"/>
    </xf>
    <xf numFmtId="169" fontId="65" fillId="0" borderId="8" xfId="856" applyNumberFormat="1" applyFont="1" applyFill="1" applyBorder="1" applyAlignment="1">
      <alignment horizontal="left"/>
    </xf>
    <xf numFmtId="0" fontId="75" fillId="0" borderId="8" xfId="0" applyFont="1" applyBorder="1" applyAlignment="1">
      <alignment horizontal="left"/>
    </xf>
    <xf numFmtId="0" fontId="56" fillId="0" borderId="8" xfId="856" applyFont="1" applyFill="1" applyBorder="1" applyAlignment="1"/>
    <xf numFmtId="2" fontId="65" fillId="0" borderId="8" xfId="856" applyNumberFormat="1" applyFont="1" applyFill="1" applyBorder="1" applyAlignment="1">
      <alignment horizontal="center"/>
    </xf>
    <xf numFmtId="0" fontId="56" fillId="0" borderId="8" xfId="855" applyFont="1" applyFill="1" applyBorder="1" applyAlignment="1"/>
    <xf numFmtId="0" fontId="56" fillId="0" borderId="8" xfId="863" applyFont="1" applyBorder="1" applyAlignment="1"/>
    <xf numFmtId="188" fontId="74" fillId="0" borderId="8" xfId="930" applyFont="1" applyBorder="1" applyAlignment="1"/>
    <xf numFmtId="0" fontId="65" fillId="0" borderId="8" xfId="856" applyFont="1" applyFill="1" applyBorder="1" applyAlignment="1"/>
    <xf numFmtId="0" fontId="65" fillId="0" borderId="8" xfId="856" applyFont="1" applyFill="1" applyBorder="1" applyAlignment="1">
      <alignment horizontal="right"/>
    </xf>
    <xf numFmtId="0" fontId="65" fillId="0" borderId="8" xfId="855" applyFont="1" applyFill="1" applyBorder="1" applyAlignment="1">
      <alignment horizontal="right"/>
    </xf>
    <xf numFmtId="0" fontId="65" fillId="0" borderId="8" xfId="855" applyFont="1" applyFill="1" applyBorder="1" applyAlignment="1">
      <alignment horizontal="left"/>
    </xf>
    <xf numFmtId="0" fontId="56" fillId="0" borderId="8" xfId="826" applyFont="1" applyBorder="1" applyAlignment="1"/>
    <xf numFmtId="0" fontId="56" fillId="0" borderId="8" xfId="0" applyFont="1" applyFill="1" applyBorder="1" applyAlignment="1">
      <alignment vertical="center"/>
    </xf>
    <xf numFmtId="49" fontId="74" fillId="0" borderId="8" xfId="0" applyNumberFormat="1" applyFont="1" applyBorder="1" applyAlignment="1"/>
    <xf numFmtId="0" fontId="65" fillId="21" borderId="8" xfId="0" applyFont="1" applyFill="1" applyBorder="1" applyAlignment="1">
      <alignment horizontal="right"/>
    </xf>
    <xf numFmtId="0" fontId="56" fillId="21" borderId="8" xfId="0" applyFont="1" applyFill="1" applyBorder="1" applyAlignment="1"/>
    <xf numFmtId="0" fontId="65" fillId="21" borderId="8" xfId="0" applyFont="1" applyFill="1" applyBorder="1" applyAlignment="1"/>
    <xf numFmtId="0" fontId="65" fillId="21" borderId="8" xfId="0" applyFont="1" applyFill="1" applyBorder="1" applyAlignment="1">
      <alignment wrapText="1"/>
    </xf>
    <xf numFmtId="0" fontId="42" fillId="0" borderId="0" xfId="856" applyFont="1"/>
    <xf numFmtId="2" fontId="42" fillId="0" borderId="0" xfId="856" applyNumberFormat="1" applyFont="1"/>
    <xf numFmtId="49" fontId="42" fillId="0" borderId="0" xfId="856" applyNumberFormat="1" applyFont="1" applyFill="1" applyAlignment="1">
      <alignment horizontal="center"/>
    </xf>
    <xf numFmtId="0" fontId="42" fillId="0" borderId="0" xfId="856" applyFont="1" applyAlignment="1">
      <alignment horizontal="center"/>
    </xf>
    <xf numFmtId="0" fontId="46" fillId="0" borderId="7" xfId="856" applyFont="1" applyBorder="1" applyAlignment="1">
      <alignment horizontal="right"/>
    </xf>
    <xf numFmtId="0" fontId="46" fillId="0" borderId="16" xfId="856" applyFont="1" applyBorder="1" applyAlignment="1">
      <alignment horizontal="left"/>
    </xf>
    <xf numFmtId="0" fontId="46" fillId="0" borderId="17" xfId="856" applyFont="1" applyBorder="1" applyAlignment="1">
      <alignment horizontal="center"/>
    </xf>
    <xf numFmtId="2" fontId="46" fillId="0" borderId="8" xfId="856" applyNumberFormat="1" applyFont="1" applyBorder="1" applyAlignment="1">
      <alignment horizontal="center"/>
    </xf>
    <xf numFmtId="0" fontId="42" fillId="0" borderId="8" xfId="856" applyFont="1" applyBorder="1" applyAlignment="1">
      <alignment horizontal="center"/>
    </xf>
    <xf numFmtId="0" fontId="46" fillId="0" borderId="14" xfId="856" applyFont="1" applyBorder="1" applyAlignment="1">
      <alignment horizontal="left"/>
    </xf>
    <xf numFmtId="2" fontId="71" fillId="0" borderId="8" xfId="876" applyNumberFormat="1" applyFont="1" applyBorder="1" applyAlignment="1">
      <alignment horizontal="center"/>
    </xf>
    <xf numFmtId="0" fontId="42" fillId="0" borderId="0" xfId="856" applyFont="1" applyAlignment="1">
      <alignment horizontal="right"/>
    </xf>
    <xf numFmtId="0" fontId="42" fillId="0" borderId="14" xfId="856" applyFont="1" applyBorder="1"/>
    <xf numFmtId="0" fontId="42" fillId="0" borderId="14" xfId="856" applyFont="1" applyBorder="1" applyAlignment="1">
      <alignment horizontal="right"/>
    </xf>
    <xf numFmtId="0" fontId="42" fillId="0" borderId="14" xfId="856" applyFont="1" applyBorder="1" applyAlignment="1">
      <alignment horizontal="center"/>
    </xf>
    <xf numFmtId="2" fontId="42" fillId="0" borderId="14" xfId="856" applyNumberFormat="1" applyFont="1" applyBorder="1"/>
    <xf numFmtId="0" fontId="42" fillId="0" borderId="8" xfId="856" applyFont="1" applyBorder="1" applyAlignment="1">
      <alignment horizontal="left" vertical="center" wrapText="1"/>
    </xf>
    <xf numFmtId="0" fontId="42" fillId="0" borderId="8" xfId="0" applyFont="1" applyFill="1" applyBorder="1" applyAlignment="1">
      <alignment horizontal="right"/>
    </xf>
    <xf numFmtId="0" fontId="42" fillId="0" borderId="8" xfId="0" applyFont="1" applyFill="1" applyBorder="1"/>
    <xf numFmtId="14" fontId="42" fillId="0" borderId="8" xfId="0" applyNumberFormat="1" applyFont="1" applyFill="1" applyBorder="1" applyAlignment="1">
      <alignment horizontal="left"/>
    </xf>
    <xf numFmtId="0" fontId="42" fillId="0" borderId="8" xfId="0" applyFont="1" applyFill="1" applyBorder="1" applyAlignment="1">
      <alignment horizontal="left"/>
    </xf>
    <xf numFmtId="0" fontId="42" fillId="0" borderId="8" xfId="931" applyFont="1" applyFill="1" applyBorder="1" applyAlignment="1" applyProtection="1">
      <alignment horizontal="left"/>
    </xf>
    <xf numFmtId="169" fontId="42" fillId="0" borderId="8" xfId="855" applyNumberFormat="1" applyFont="1" applyBorder="1" applyAlignment="1">
      <alignment horizontal="left"/>
    </xf>
    <xf numFmtId="0" fontId="42" fillId="0" borderId="8" xfId="855" applyFont="1" applyBorder="1" applyAlignment="1">
      <alignment horizontal="left"/>
    </xf>
    <xf numFmtId="0" fontId="42" fillId="0" borderId="8" xfId="855" applyNumberFormat="1" applyFont="1" applyBorder="1" applyAlignment="1">
      <alignment horizontal="left"/>
    </xf>
    <xf numFmtId="0" fontId="42" fillId="0" borderId="8" xfId="0" applyFont="1" applyFill="1" applyBorder="1" applyAlignment="1">
      <alignment horizontal="left" vertical="center"/>
    </xf>
    <xf numFmtId="0" fontId="42" fillId="0" borderId="8" xfId="856" applyFont="1" applyBorder="1" applyAlignment="1">
      <alignment horizontal="right"/>
    </xf>
    <xf numFmtId="2" fontId="42" fillId="0" borderId="8" xfId="856" applyNumberFormat="1" applyFont="1" applyBorder="1"/>
    <xf numFmtId="0" fontId="42" fillId="0" borderId="8" xfId="0" applyFont="1" applyBorder="1" applyAlignment="1">
      <alignment horizontal="right" vertical="center"/>
    </xf>
    <xf numFmtId="14" fontId="42" fillId="0" borderId="8" xfId="0" applyNumberFormat="1" applyFont="1" applyBorder="1" applyAlignment="1">
      <alignment horizontal="left" vertical="center"/>
    </xf>
    <xf numFmtId="0" fontId="42" fillId="0" borderId="8" xfId="856" applyNumberFormat="1" applyFont="1" applyBorder="1" applyAlignment="1">
      <alignment horizontal="left" vertical="center"/>
    </xf>
    <xf numFmtId="0" fontId="42" fillId="0" borderId="8" xfId="856" applyFont="1" applyBorder="1" applyAlignment="1">
      <alignment horizontal="left"/>
    </xf>
    <xf numFmtId="0" fontId="42" fillId="0" borderId="8" xfId="856" applyFont="1" applyBorder="1" applyAlignment="1">
      <alignment horizontal="left" vertical="center"/>
    </xf>
    <xf numFmtId="0" fontId="56" fillId="0" borderId="8" xfId="856" applyFont="1" applyBorder="1"/>
    <xf numFmtId="49" fontId="74" fillId="0" borderId="8" xfId="930" applyNumberFormat="1" applyFont="1" applyBorder="1"/>
    <xf numFmtId="0" fontId="42" fillId="21" borderId="8" xfId="855" applyFont="1" applyFill="1" applyBorder="1" applyAlignment="1">
      <alignment horizontal="left"/>
    </xf>
    <xf numFmtId="14" fontId="77" fillId="0" borderId="8" xfId="856" applyNumberFormat="1" applyFont="1" applyBorder="1" applyAlignment="1">
      <alignment horizontal="left" vertical="center"/>
    </xf>
    <xf numFmtId="0" fontId="42" fillId="0" borderId="17" xfId="856" applyFont="1" applyBorder="1" applyAlignment="1">
      <alignment horizontal="center"/>
    </xf>
    <xf numFmtId="0" fontId="42" fillId="0" borderId="8" xfId="0" applyFont="1" applyBorder="1" applyAlignment="1">
      <alignment horizontal="right" vertical="center" wrapText="1"/>
    </xf>
    <xf numFmtId="0" fontId="77" fillId="0" borderId="8" xfId="856" applyNumberFormat="1" applyFont="1" applyBorder="1" applyAlignment="1">
      <alignment horizontal="left" vertical="center"/>
    </xf>
    <xf numFmtId="14" fontId="42" fillId="0" borderId="8" xfId="856" applyNumberFormat="1" applyFont="1" applyBorder="1" applyAlignment="1">
      <alignment horizontal="left" vertical="center"/>
    </xf>
    <xf numFmtId="187" fontId="71" fillId="0" borderId="8" xfId="930" applyNumberFormat="1" applyFont="1" applyBorder="1" applyAlignment="1">
      <alignment horizontal="left"/>
    </xf>
    <xf numFmtId="0" fontId="56" fillId="0" borderId="8" xfId="855" applyFont="1" applyBorder="1" applyAlignment="1">
      <alignment horizontal="left"/>
    </xf>
    <xf numFmtId="14" fontId="71" fillId="0" borderId="8" xfId="0" applyNumberFormat="1" applyFont="1" applyBorder="1" applyAlignment="1">
      <alignment horizontal="left"/>
    </xf>
    <xf numFmtId="49" fontId="71" fillId="0" borderId="8" xfId="0" applyNumberFormat="1" applyFont="1" applyBorder="1" applyAlignment="1">
      <alignment horizontal="right"/>
    </xf>
    <xf numFmtId="14" fontId="71" fillId="0" borderId="8" xfId="930" applyNumberFormat="1" applyFont="1" applyBorder="1" applyAlignment="1">
      <alignment horizontal="left"/>
    </xf>
    <xf numFmtId="0" fontId="56" fillId="0" borderId="8" xfId="855" applyFont="1" applyBorder="1"/>
    <xf numFmtId="14" fontId="42" fillId="0" borderId="8" xfId="0" applyNumberFormat="1" applyFont="1" applyBorder="1" applyAlignment="1">
      <alignment horizontal="left"/>
    </xf>
    <xf numFmtId="14" fontId="42" fillId="0" borderId="8" xfId="0" applyNumberFormat="1" applyFont="1" applyFill="1" applyBorder="1" applyAlignment="1">
      <alignment horizontal="left" vertical="center"/>
    </xf>
    <xf numFmtId="0" fontId="42" fillId="0" borderId="8" xfId="0" applyFont="1" applyFill="1" applyBorder="1" applyAlignment="1">
      <alignment horizontal="right" vertical="center"/>
    </xf>
    <xf numFmtId="49" fontId="42" fillId="0" borderId="8" xfId="0" applyNumberFormat="1" applyFont="1" applyFill="1" applyBorder="1" applyAlignment="1">
      <alignment horizontal="left"/>
    </xf>
    <xf numFmtId="49" fontId="44" fillId="0" borderId="16" xfId="868" applyNumberFormat="1" applyFont="1" applyFill="1" applyBorder="1" applyAlignment="1">
      <alignment horizontal="left"/>
    </xf>
    <xf numFmtId="0" fontId="44" fillId="0" borderId="41" xfId="0" applyFont="1" applyFill="1" applyBorder="1" applyAlignment="1">
      <alignment horizontal="left" vertical="center"/>
    </xf>
    <xf numFmtId="49" fontId="44" fillId="0" borderId="43" xfId="0" applyNumberFormat="1" applyFont="1" applyBorder="1" applyAlignment="1">
      <alignment horizontal="left" vertical="center"/>
    </xf>
    <xf numFmtId="180" fontId="56" fillId="0" borderId="0" xfId="872" applyFont="1"/>
    <xf numFmtId="180" fontId="56" fillId="0" borderId="8" xfId="872" applyFont="1" applyBorder="1" applyAlignment="1">
      <alignment horizontal="center"/>
    </xf>
    <xf numFmtId="49" fontId="56" fillId="0" borderId="0" xfId="872" applyNumberFormat="1" applyFont="1" applyAlignment="1">
      <alignment horizontal="right" vertical="center"/>
    </xf>
    <xf numFmtId="49" fontId="56" fillId="0" borderId="0" xfId="872" applyNumberFormat="1" applyFont="1" applyAlignment="1">
      <alignment horizontal="left"/>
    </xf>
    <xf numFmtId="180" fontId="65" fillId="0" borderId="0" xfId="872" applyFont="1"/>
    <xf numFmtId="2" fontId="65" fillId="0" borderId="0" xfId="872" applyNumberFormat="1" applyFont="1"/>
    <xf numFmtId="180" fontId="65" fillId="0" borderId="0" xfId="872" applyFont="1" applyAlignment="1">
      <alignment horizontal="center"/>
    </xf>
    <xf numFmtId="180" fontId="56" fillId="0" borderId="7" xfId="872" applyFont="1" applyBorder="1" applyAlignment="1">
      <alignment horizontal="right"/>
    </xf>
    <xf numFmtId="180" fontId="56" fillId="0" borderId="16" xfId="872" applyFont="1" applyBorder="1" applyAlignment="1">
      <alignment horizontal="left"/>
    </xf>
    <xf numFmtId="180" fontId="56" fillId="0" borderId="17" xfId="872" applyFont="1" applyBorder="1" applyAlignment="1">
      <alignment horizontal="center"/>
    </xf>
    <xf numFmtId="2" fontId="56" fillId="0" borderId="8" xfId="872" applyNumberFormat="1" applyFont="1" applyBorder="1" applyAlignment="1">
      <alignment horizontal="center"/>
    </xf>
    <xf numFmtId="49" fontId="65" fillId="0" borderId="8" xfId="872" applyNumberFormat="1" applyFont="1" applyBorder="1" applyAlignment="1">
      <alignment horizontal="center"/>
    </xf>
    <xf numFmtId="180" fontId="65" fillId="21" borderId="0" xfId="872" applyFont="1" applyFill="1"/>
    <xf numFmtId="0" fontId="65" fillId="0" borderId="8" xfId="855" applyFont="1" applyBorder="1" applyAlignment="1">
      <alignment horizontal="left"/>
    </xf>
    <xf numFmtId="180" fontId="65" fillId="21" borderId="0" xfId="872" applyFont="1" applyFill="1" applyAlignment="1"/>
    <xf numFmtId="0" fontId="65" fillId="21" borderId="8" xfId="0" applyFont="1" applyFill="1" applyBorder="1" applyAlignment="1">
      <alignment horizontal="left"/>
    </xf>
    <xf numFmtId="0" fontId="65" fillId="0" borderId="8" xfId="932" applyFont="1" applyBorder="1" applyAlignment="1">
      <alignment horizontal="left"/>
    </xf>
    <xf numFmtId="180" fontId="65" fillId="0" borderId="8" xfId="872" applyFont="1" applyBorder="1" applyAlignment="1">
      <alignment horizontal="right"/>
    </xf>
    <xf numFmtId="180" fontId="65" fillId="0" borderId="8" xfId="872" applyFont="1" applyBorder="1"/>
    <xf numFmtId="0" fontId="56" fillId="21" borderId="8" xfId="855" applyFont="1" applyFill="1" applyBorder="1" applyAlignment="1"/>
    <xf numFmtId="49" fontId="65" fillId="0" borderId="8" xfId="932" applyNumberFormat="1" applyFont="1" applyBorder="1" applyAlignment="1">
      <alignment horizontal="left"/>
    </xf>
    <xf numFmtId="0" fontId="75" fillId="0" borderId="0" xfId="0" applyFont="1" applyAlignment="1">
      <alignment horizontal="right"/>
    </xf>
    <xf numFmtId="0" fontId="42" fillId="0" borderId="0" xfId="879" applyNumberFormat="1" applyFont="1"/>
    <xf numFmtId="180" fontId="42" fillId="0" borderId="0" xfId="879" applyFont="1"/>
    <xf numFmtId="2" fontId="42" fillId="0" borderId="0" xfId="879" applyNumberFormat="1" applyFont="1"/>
    <xf numFmtId="180" fontId="42" fillId="0" borderId="0" xfId="879" applyFont="1" applyAlignment="1">
      <alignment horizontal="right"/>
    </xf>
    <xf numFmtId="180" fontId="46" fillId="0" borderId="7" xfId="879" applyFont="1" applyBorder="1" applyAlignment="1">
      <alignment horizontal="right"/>
    </xf>
    <xf numFmtId="0" fontId="46" fillId="0" borderId="16" xfId="879" applyNumberFormat="1" applyFont="1" applyBorder="1" applyAlignment="1">
      <alignment horizontal="left"/>
    </xf>
    <xf numFmtId="180" fontId="46" fillId="0" borderId="17" xfId="879" applyFont="1" applyBorder="1" applyAlignment="1">
      <alignment horizontal="center"/>
    </xf>
    <xf numFmtId="2" fontId="46" fillId="0" borderId="8" xfId="879" applyNumberFormat="1" applyFont="1" applyBorder="1" applyAlignment="1">
      <alignment horizontal="center"/>
    </xf>
    <xf numFmtId="0" fontId="42" fillId="0" borderId="8" xfId="879" applyNumberFormat="1" applyFont="1" applyBorder="1" applyAlignment="1">
      <alignment horizontal="center"/>
    </xf>
    <xf numFmtId="180" fontId="71" fillId="0" borderId="8" xfId="880" applyFont="1" applyBorder="1" applyAlignment="1">
      <alignment horizontal="center"/>
    </xf>
    <xf numFmtId="180" fontId="42" fillId="0" borderId="0" xfId="879" applyFont="1" applyAlignment="1">
      <alignment horizontal="center"/>
    </xf>
    <xf numFmtId="2" fontId="71" fillId="0" borderId="8" xfId="880" applyNumberFormat="1" applyFont="1" applyBorder="1" applyAlignment="1">
      <alignment horizontal="center"/>
    </xf>
    <xf numFmtId="180" fontId="42" fillId="0" borderId="8" xfId="879" applyFont="1" applyBorder="1" applyAlignment="1">
      <alignment horizontal="left"/>
    </xf>
    <xf numFmtId="180" fontId="42" fillId="0" borderId="8" xfId="879" applyFont="1" applyBorder="1" applyAlignment="1">
      <alignment horizontal="right"/>
    </xf>
    <xf numFmtId="14" fontId="42" fillId="0" borderId="8" xfId="863" applyNumberFormat="1" applyFont="1" applyBorder="1" applyAlignment="1"/>
    <xf numFmtId="180" fontId="42" fillId="0" borderId="8" xfId="879" applyFont="1" applyBorder="1"/>
    <xf numFmtId="0" fontId="56" fillId="0" borderId="8" xfId="879" applyNumberFormat="1" applyFont="1" applyBorder="1"/>
    <xf numFmtId="0" fontId="65" fillId="0" borderId="0" xfId="856" applyFont="1"/>
    <xf numFmtId="0" fontId="65" fillId="0" borderId="0" xfId="856" applyFont="1" applyAlignment="1">
      <alignment horizontal="center"/>
    </xf>
    <xf numFmtId="2" fontId="65" fillId="0" borderId="0" xfId="856" applyNumberFormat="1" applyFont="1"/>
    <xf numFmtId="49" fontId="65" fillId="0" borderId="0" xfId="856" applyNumberFormat="1" applyFont="1" applyFill="1" applyAlignment="1">
      <alignment horizontal="center"/>
    </xf>
    <xf numFmtId="0" fontId="56" fillId="0" borderId="7" xfId="856" applyFont="1" applyBorder="1" applyAlignment="1">
      <alignment horizontal="right"/>
    </xf>
    <xf numFmtId="0" fontId="56" fillId="0" borderId="16" xfId="856" applyFont="1" applyBorder="1" applyAlignment="1">
      <alignment horizontal="left"/>
    </xf>
    <xf numFmtId="0" fontId="56" fillId="0" borderId="17" xfId="856" applyFont="1" applyBorder="1" applyAlignment="1">
      <alignment horizontal="center"/>
    </xf>
    <xf numFmtId="2" fontId="56" fillId="0" borderId="8" xfId="856" applyNumberFormat="1" applyFont="1" applyBorder="1" applyAlignment="1">
      <alignment horizontal="center"/>
    </xf>
    <xf numFmtId="49" fontId="56" fillId="0" borderId="8" xfId="856" applyNumberFormat="1" applyFont="1" applyFill="1" applyBorder="1" applyAlignment="1">
      <alignment horizontal="center"/>
    </xf>
    <xf numFmtId="0" fontId="65" fillId="21" borderId="8" xfId="856" applyFont="1" applyFill="1" applyBorder="1" applyAlignment="1">
      <alignment horizontal="center"/>
    </xf>
    <xf numFmtId="2" fontId="70" fillId="0" borderId="8" xfId="856" applyNumberFormat="1" applyFont="1" applyBorder="1" applyAlignment="1">
      <alignment horizontal="center"/>
    </xf>
    <xf numFmtId="169" fontId="65" fillId="0" borderId="8" xfId="926" applyNumberFormat="1" applyFont="1" applyBorder="1" applyAlignment="1">
      <alignment horizontal="left"/>
    </xf>
    <xf numFmtId="180" fontId="65" fillId="0" borderId="8" xfId="926" applyFont="1" applyBorder="1" applyAlignment="1">
      <alignment horizontal="left"/>
    </xf>
    <xf numFmtId="0" fontId="65" fillId="0" borderId="8" xfId="856" applyFont="1" applyBorder="1" applyAlignment="1">
      <alignment horizontal="center"/>
    </xf>
    <xf numFmtId="169" fontId="65" fillId="0" borderId="8" xfId="856" applyNumberFormat="1" applyFont="1" applyBorder="1" applyAlignment="1">
      <alignment horizontal="left"/>
    </xf>
    <xf numFmtId="0" fontId="65" fillId="0" borderId="0" xfId="855" applyFont="1"/>
    <xf numFmtId="0" fontId="65" fillId="0" borderId="8" xfId="856" applyFont="1" applyBorder="1" applyAlignment="1">
      <alignment horizontal="left"/>
    </xf>
    <xf numFmtId="0" fontId="67" fillId="0" borderId="8" xfId="0" applyFont="1" applyBorder="1" applyAlignment="1">
      <alignment horizontal="right"/>
    </xf>
    <xf numFmtId="0" fontId="78" fillId="0" borderId="8" xfId="0" applyFont="1" applyBorder="1" applyAlignment="1">
      <alignment horizontal="left"/>
    </xf>
    <xf numFmtId="49" fontId="67" fillId="0" borderId="8" xfId="0" applyNumberFormat="1" applyFont="1" applyBorder="1" applyAlignment="1">
      <alignment horizontal="left"/>
    </xf>
    <xf numFmtId="0" fontId="67" fillId="0" borderId="8" xfId="0" applyFont="1" applyBorder="1" applyAlignment="1">
      <alignment horizontal="left"/>
    </xf>
    <xf numFmtId="180" fontId="65" fillId="0" borderId="8" xfId="926" applyFont="1" applyBorder="1" applyAlignment="1">
      <alignment horizontal="right"/>
    </xf>
    <xf numFmtId="180" fontId="56" fillId="0" borderId="8" xfId="926" applyFont="1" applyBorder="1" applyAlignment="1">
      <alignment horizontal="left"/>
    </xf>
    <xf numFmtId="0" fontId="65" fillId="0" borderId="8" xfId="856" applyFont="1" applyBorder="1"/>
    <xf numFmtId="49" fontId="70" fillId="0" borderId="8" xfId="930" applyNumberFormat="1" applyFont="1" applyBorder="1" applyAlignment="1"/>
    <xf numFmtId="49" fontId="56" fillId="0" borderId="8" xfId="860" applyNumberFormat="1" applyFont="1" applyFill="1" applyBorder="1"/>
    <xf numFmtId="0" fontId="76" fillId="0" borderId="8" xfId="0" applyFont="1" applyBorder="1"/>
    <xf numFmtId="0" fontId="46" fillId="0" borderId="17" xfId="856" applyFont="1" applyBorder="1" applyAlignment="1">
      <alignment horizontal="right"/>
    </xf>
    <xf numFmtId="0" fontId="46" fillId="0" borderId="8" xfId="856" applyFont="1" applyBorder="1" applyAlignment="1">
      <alignment horizontal="left"/>
    </xf>
    <xf numFmtId="49" fontId="71" fillId="0" borderId="8" xfId="930" applyNumberFormat="1" applyFont="1" applyBorder="1" applyAlignment="1"/>
    <xf numFmtId="0" fontId="42" fillId="0" borderId="8" xfId="856" applyFont="1" applyBorder="1" applyAlignment="1">
      <alignment vertical="center"/>
    </xf>
    <xf numFmtId="0" fontId="79" fillId="0" borderId="0" xfId="856" applyFont="1"/>
    <xf numFmtId="180" fontId="42" fillId="0" borderId="8" xfId="926" applyFont="1" applyBorder="1" applyAlignment="1">
      <alignment horizontal="right"/>
    </xf>
    <xf numFmtId="180" fontId="46" fillId="0" borderId="8" xfId="926" applyFont="1" applyBorder="1" applyAlignment="1">
      <alignment horizontal="left"/>
    </xf>
    <xf numFmtId="169" fontId="42" fillId="0" borderId="8" xfId="926" applyNumberFormat="1" applyFont="1" applyBorder="1" applyAlignment="1">
      <alignment horizontal="left"/>
    </xf>
    <xf numFmtId="180" fontId="42" fillId="0" borderId="8" xfId="926" applyFont="1" applyBorder="1" applyAlignment="1">
      <alignment horizontal="left"/>
    </xf>
    <xf numFmtId="2" fontId="42" fillId="20" borderId="8" xfId="926" applyNumberFormat="1" applyFont="1" applyFill="1" applyBorder="1" applyAlignment="1">
      <alignment horizontal="center"/>
    </xf>
    <xf numFmtId="0" fontId="42" fillId="21" borderId="0" xfId="856" applyFont="1" applyFill="1"/>
    <xf numFmtId="49" fontId="46" fillId="21" borderId="17" xfId="877" applyNumberFormat="1" applyFont="1" applyFill="1" applyBorder="1" applyAlignment="1">
      <alignment horizontal="center"/>
    </xf>
    <xf numFmtId="49" fontId="46" fillId="0" borderId="17" xfId="877" applyNumberFormat="1" applyFont="1" applyBorder="1" applyAlignment="1">
      <alignment horizontal="right"/>
    </xf>
    <xf numFmtId="49" fontId="46" fillId="0" borderId="16" xfId="877" applyNumberFormat="1" applyFont="1" applyBorder="1" applyAlignment="1">
      <alignment horizontal="left"/>
    </xf>
    <xf numFmtId="169" fontId="46" fillId="0" borderId="8" xfId="877" applyNumberFormat="1" applyFont="1" applyBorder="1" applyAlignment="1">
      <alignment horizontal="center"/>
    </xf>
    <xf numFmtId="49" fontId="46" fillId="0" borderId="8" xfId="877" applyNumberFormat="1" applyFont="1" applyBorder="1" applyAlignment="1">
      <alignment horizontal="center"/>
    </xf>
    <xf numFmtId="0" fontId="42" fillId="0" borderId="8" xfId="855" applyFont="1" applyBorder="1" applyAlignment="1">
      <alignment horizontal="center"/>
    </xf>
    <xf numFmtId="0" fontId="42" fillId="21" borderId="8" xfId="855" applyFont="1" applyFill="1" applyBorder="1" applyAlignment="1">
      <alignment horizontal="center"/>
    </xf>
    <xf numFmtId="170" fontId="42" fillId="0" borderId="8" xfId="855" applyNumberFormat="1" applyFont="1" applyFill="1" applyBorder="1" applyAlignment="1">
      <alignment horizontal="center"/>
    </xf>
    <xf numFmtId="0" fontId="65" fillId="0" borderId="8" xfId="855" applyFont="1" applyBorder="1" applyAlignment="1"/>
    <xf numFmtId="0" fontId="65" fillId="0" borderId="8" xfId="863" applyFont="1" applyBorder="1" applyAlignment="1"/>
    <xf numFmtId="0" fontId="65" fillId="0" borderId="8" xfId="855" applyFont="1" applyBorder="1" applyAlignment="1">
      <alignment horizontal="center"/>
    </xf>
    <xf numFmtId="170" fontId="65" fillId="0" borderId="8" xfId="855" applyNumberFormat="1" applyFont="1" applyFill="1" applyBorder="1" applyAlignment="1">
      <alignment horizontal="center"/>
    </xf>
    <xf numFmtId="49" fontId="65" fillId="0" borderId="0" xfId="820" applyNumberFormat="1" applyFont="1"/>
    <xf numFmtId="49" fontId="70" fillId="0" borderId="8" xfId="930" applyNumberFormat="1" applyFont="1" applyBorder="1"/>
    <xf numFmtId="49" fontId="65" fillId="0" borderId="8" xfId="820" applyNumberFormat="1" applyFont="1" applyBorder="1"/>
    <xf numFmtId="49" fontId="65" fillId="0" borderId="8" xfId="820" applyNumberFormat="1" applyFont="1" applyBorder="1" applyAlignment="1">
      <alignment horizontal="right"/>
    </xf>
    <xf numFmtId="49" fontId="56" fillId="0" borderId="8" xfId="820" applyNumberFormat="1" applyFont="1" applyBorder="1"/>
    <xf numFmtId="49" fontId="65" fillId="0" borderId="8" xfId="820" applyNumberFormat="1" applyFont="1" applyBorder="1" applyAlignment="1">
      <alignment horizontal="left"/>
    </xf>
    <xf numFmtId="14" fontId="65" fillId="0" borderId="8" xfId="863" applyNumberFormat="1" applyFont="1" applyBorder="1" applyAlignment="1"/>
    <xf numFmtId="49" fontId="65" fillId="0" borderId="8" xfId="820" applyNumberFormat="1" applyFont="1" applyBorder="1" applyAlignment="1"/>
    <xf numFmtId="49" fontId="42" fillId="0" borderId="0" xfId="881" applyNumberFormat="1" applyFont="1"/>
    <xf numFmtId="49" fontId="46" fillId="0" borderId="0" xfId="884" applyNumberFormat="1" applyFont="1"/>
    <xf numFmtId="49" fontId="42" fillId="0" borderId="0" xfId="884" applyNumberFormat="1" applyFont="1"/>
    <xf numFmtId="0" fontId="42" fillId="0" borderId="0" xfId="868" applyFont="1" applyAlignment="1">
      <alignment horizontal="center"/>
    </xf>
    <xf numFmtId="49" fontId="42" fillId="0" borderId="0" xfId="868" applyNumberFormat="1" applyFont="1"/>
    <xf numFmtId="49" fontId="46" fillId="0" borderId="0" xfId="868" applyNumberFormat="1" applyFont="1" applyAlignment="1">
      <alignment horizontal="center"/>
    </xf>
    <xf numFmtId="49" fontId="46" fillId="0" borderId="17" xfId="877" applyNumberFormat="1" applyFont="1" applyBorder="1" applyAlignment="1">
      <alignment horizontal="center"/>
    </xf>
    <xf numFmtId="0" fontId="42" fillId="0" borderId="8" xfId="855" applyFont="1" applyBorder="1" applyAlignment="1">
      <alignment horizontal="right"/>
    </xf>
    <xf numFmtId="0" fontId="46" fillId="0" borderId="8" xfId="855" applyFont="1" applyBorder="1" applyAlignment="1">
      <alignment horizontal="left"/>
    </xf>
    <xf numFmtId="49" fontId="56" fillId="0" borderId="17" xfId="877" applyNumberFormat="1" applyFont="1" applyBorder="1" applyAlignment="1">
      <alignment horizontal="center"/>
    </xf>
    <xf numFmtId="49" fontId="56" fillId="0" borderId="17" xfId="877" applyNumberFormat="1" applyFont="1" applyBorder="1" applyAlignment="1">
      <alignment horizontal="right"/>
    </xf>
    <xf numFmtId="49" fontId="56" fillId="0" borderId="16" xfId="877" applyNumberFormat="1" applyFont="1" applyBorder="1" applyAlignment="1">
      <alignment horizontal="left"/>
    </xf>
    <xf numFmtId="169" fontId="56" fillId="0" borderId="8" xfId="877" applyNumberFormat="1" applyFont="1" applyBorder="1" applyAlignment="1">
      <alignment horizontal="center"/>
    </xf>
    <xf numFmtId="49" fontId="56" fillId="0" borderId="8" xfId="877" applyNumberFormat="1" applyFont="1" applyBorder="1" applyAlignment="1">
      <alignment horizontal="center"/>
    </xf>
    <xf numFmtId="49" fontId="42" fillId="0" borderId="0" xfId="822" applyNumberFormat="1" applyFont="1" applyBorder="1"/>
    <xf numFmtId="49" fontId="46" fillId="0" borderId="0" xfId="822" applyNumberFormat="1" applyFont="1" applyBorder="1" applyAlignment="1">
      <alignment horizontal="right"/>
    </xf>
    <xf numFmtId="49" fontId="46" fillId="0" borderId="0" xfId="822" applyNumberFormat="1" applyFont="1" applyBorder="1" applyAlignment="1">
      <alignment horizontal="center"/>
    </xf>
    <xf numFmtId="49" fontId="46" fillId="0" borderId="0" xfId="822" applyNumberFormat="1" applyFont="1" applyBorder="1"/>
    <xf numFmtId="49" fontId="46" fillId="0" borderId="17" xfId="819" applyNumberFormat="1" applyFont="1" applyBorder="1" applyAlignment="1">
      <alignment horizontal="center"/>
    </xf>
    <xf numFmtId="49" fontId="46" fillId="0" borderId="17" xfId="819" applyNumberFormat="1" applyFont="1" applyBorder="1" applyAlignment="1">
      <alignment horizontal="right"/>
    </xf>
    <xf numFmtId="49" fontId="46" fillId="0" borderId="16" xfId="819" applyNumberFormat="1" applyFont="1" applyBorder="1" applyAlignment="1">
      <alignment horizontal="left"/>
    </xf>
    <xf numFmtId="49" fontId="46" fillId="0" borderId="8" xfId="819" applyNumberFormat="1" applyFont="1" applyBorder="1" applyAlignment="1">
      <alignment horizontal="center"/>
    </xf>
    <xf numFmtId="49" fontId="42" fillId="0" borderId="0" xfId="819" applyNumberFormat="1" applyFont="1"/>
    <xf numFmtId="0" fontId="42" fillId="0" borderId="8" xfId="886" applyNumberFormat="1" applyFont="1" applyBorder="1" applyAlignment="1">
      <alignment horizontal="center"/>
    </xf>
    <xf numFmtId="49" fontId="42" fillId="0" borderId="0" xfId="886" applyNumberFormat="1" applyFont="1"/>
    <xf numFmtId="0" fontId="42" fillId="0" borderId="8" xfId="0" applyFont="1" applyBorder="1" applyAlignment="1">
      <alignment wrapText="1"/>
    </xf>
    <xf numFmtId="49" fontId="42" fillId="0" borderId="8" xfId="886" applyNumberFormat="1" applyFont="1" applyBorder="1" applyAlignment="1">
      <alignment horizontal="left"/>
    </xf>
    <xf numFmtId="49" fontId="42" fillId="0" borderId="8" xfId="886" applyNumberFormat="1" applyFont="1" applyBorder="1" applyAlignment="1">
      <alignment horizontal="center"/>
    </xf>
    <xf numFmtId="49" fontId="56" fillId="0" borderId="8" xfId="886" applyNumberFormat="1" applyFont="1" applyBorder="1"/>
    <xf numFmtId="2" fontId="65" fillId="0" borderId="0" xfId="855" applyNumberFormat="1" applyFont="1"/>
    <xf numFmtId="49" fontId="56" fillId="0" borderId="17" xfId="885" applyNumberFormat="1" applyFont="1" applyBorder="1" applyAlignment="1">
      <alignment horizontal="right"/>
    </xf>
    <xf numFmtId="49" fontId="56" fillId="0" borderId="16" xfId="885" applyNumberFormat="1" applyFont="1" applyBorder="1" applyAlignment="1">
      <alignment horizontal="left"/>
    </xf>
    <xf numFmtId="169" fontId="56" fillId="0" borderId="8" xfId="885" applyNumberFormat="1" applyFont="1" applyBorder="1" applyAlignment="1">
      <alignment horizontal="center"/>
    </xf>
    <xf numFmtId="49" fontId="56" fillId="0" borderId="8" xfId="885" applyNumberFormat="1" applyFont="1" applyBorder="1" applyAlignment="1">
      <alignment horizontal="center"/>
    </xf>
    <xf numFmtId="49" fontId="65" fillId="0" borderId="0" xfId="885" applyNumberFormat="1" applyFont="1"/>
    <xf numFmtId="0" fontId="65" fillId="0" borderId="8" xfId="820" applyNumberFormat="1" applyFont="1" applyBorder="1" applyAlignment="1">
      <alignment horizontal="center"/>
    </xf>
    <xf numFmtId="170" fontId="65" fillId="0" borderId="8" xfId="856" applyNumberFormat="1" applyFont="1" applyFill="1" applyBorder="1" applyAlignment="1">
      <alignment horizontal="center"/>
    </xf>
    <xf numFmtId="49" fontId="65" fillId="0" borderId="8" xfId="820" applyNumberFormat="1" applyFont="1" applyBorder="1" applyAlignment="1">
      <alignment horizontal="center"/>
    </xf>
    <xf numFmtId="49" fontId="56" fillId="0" borderId="17" xfId="886" applyNumberFormat="1" applyFont="1" applyBorder="1" applyAlignment="1">
      <alignment horizontal="center"/>
    </xf>
    <xf numFmtId="49" fontId="56" fillId="0" borderId="17" xfId="886" applyNumberFormat="1" applyFont="1" applyBorder="1" applyAlignment="1">
      <alignment horizontal="right"/>
    </xf>
    <xf numFmtId="49" fontId="56" fillId="0" borderId="16" xfId="886" applyNumberFormat="1" applyFont="1" applyBorder="1" applyAlignment="1">
      <alignment horizontal="left"/>
    </xf>
    <xf numFmtId="49" fontId="56" fillId="0" borderId="8" xfId="886" applyNumberFormat="1" applyFont="1" applyBorder="1" applyAlignment="1">
      <alignment horizontal="center"/>
    </xf>
    <xf numFmtId="49" fontId="65" fillId="0" borderId="0" xfId="886" applyNumberFormat="1" applyFont="1"/>
    <xf numFmtId="49" fontId="80" fillId="0" borderId="0" xfId="820" applyNumberFormat="1" applyFont="1"/>
    <xf numFmtId="170" fontId="65" fillId="0" borderId="8" xfId="856" applyNumberFormat="1" applyFont="1" applyBorder="1" applyAlignment="1">
      <alignment horizontal="center"/>
    </xf>
    <xf numFmtId="169" fontId="65" fillId="0" borderId="8" xfId="820" applyNumberFormat="1" applyFont="1" applyBorder="1" applyAlignment="1">
      <alignment horizontal="left"/>
    </xf>
    <xf numFmtId="49" fontId="65" fillId="0" borderId="8" xfId="820" applyNumberFormat="1" applyFont="1" applyFill="1" applyBorder="1" applyAlignment="1">
      <alignment horizontal="center"/>
    </xf>
    <xf numFmtId="49" fontId="56" fillId="0" borderId="8" xfId="820" applyNumberFormat="1" applyFont="1" applyBorder="1" applyAlignment="1">
      <alignment horizontal="left"/>
    </xf>
    <xf numFmtId="49" fontId="56" fillId="0" borderId="17" xfId="887" applyNumberFormat="1" applyFont="1" applyBorder="1" applyAlignment="1">
      <alignment horizontal="center"/>
    </xf>
    <xf numFmtId="49" fontId="56" fillId="0" borderId="17" xfId="887" applyNumberFormat="1" applyFont="1" applyBorder="1" applyAlignment="1">
      <alignment horizontal="right"/>
    </xf>
    <xf numFmtId="49" fontId="56" fillId="0" borderId="16" xfId="887" applyNumberFormat="1" applyFont="1" applyBorder="1" applyAlignment="1">
      <alignment horizontal="left"/>
    </xf>
    <xf numFmtId="49" fontId="56" fillId="0" borderId="8" xfId="887" applyNumberFormat="1" applyFont="1" applyBorder="1" applyAlignment="1">
      <alignment horizontal="center"/>
    </xf>
    <xf numFmtId="49" fontId="65" fillId="0" borderId="0" xfId="887" applyNumberFormat="1" applyFont="1"/>
    <xf numFmtId="0" fontId="65" fillId="0" borderId="8" xfId="887" applyNumberFormat="1" applyFont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65" fillId="0" borderId="0" xfId="0" applyFont="1" applyFill="1" applyBorder="1"/>
    <xf numFmtId="14" fontId="65" fillId="0" borderId="0" xfId="0" applyNumberFormat="1" applyFont="1" applyFill="1" applyBorder="1" applyAlignment="1">
      <alignment horizontal="left"/>
    </xf>
    <xf numFmtId="0" fontId="65" fillId="0" borderId="0" xfId="931" applyFont="1" applyFill="1" applyBorder="1" applyAlignment="1" applyProtection="1">
      <alignment horizontal="left"/>
    </xf>
    <xf numFmtId="49" fontId="65" fillId="0" borderId="8" xfId="887" applyNumberFormat="1" applyFont="1" applyBorder="1" applyAlignment="1">
      <alignment horizontal="center"/>
    </xf>
    <xf numFmtId="49" fontId="65" fillId="0" borderId="8" xfId="887" applyNumberFormat="1" applyFont="1" applyBorder="1"/>
    <xf numFmtId="49" fontId="65" fillId="0" borderId="8" xfId="887" applyNumberFormat="1" applyFont="1" applyBorder="1" applyAlignment="1">
      <alignment horizontal="left"/>
    </xf>
    <xf numFmtId="49" fontId="56" fillId="0" borderId="8" xfId="887" applyNumberFormat="1" applyFont="1" applyBorder="1"/>
    <xf numFmtId="49" fontId="42" fillId="0" borderId="8" xfId="824" applyNumberFormat="1" applyFont="1" applyBorder="1" applyAlignment="1">
      <alignment horizontal="center"/>
    </xf>
    <xf numFmtId="0" fontId="42" fillId="0" borderId="0" xfId="824" applyFont="1" applyAlignment="1">
      <alignment horizontal="center"/>
    </xf>
    <xf numFmtId="188" fontId="71" fillId="0" borderId="41" xfId="930" applyFont="1" applyBorder="1"/>
    <xf numFmtId="0" fontId="42" fillId="0" borderId="0" xfId="823" applyFont="1" applyAlignment="1">
      <alignment horizontal="center"/>
    </xf>
    <xf numFmtId="0" fontId="56" fillId="0" borderId="8" xfId="824" applyFont="1" applyBorder="1" applyAlignment="1"/>
    <xf numFmtId="49" fontId="65" fillId="0" borderId="20" xfId="824" applyNumberFormat="1" applyFont="1" applyBorder="1" applyAlignment="1">
      <alignment horizontal="center"/>
    </xf>
    <xf numFmtId="49" fontId="65" fillId="0" borderId="15" xfId="824" applyNumberFormat="1" applyFont="1" applyBorder="1" applyAlignment="1">
      <alignment horizontal="center"/>
    </xf>
    <xf numFmtId="49" fontId="65" fillId="0" borderId="21" xfId="824" applyNumberFormat="1" applyFont="1" applyBorder="1" applyAlignment="1">
      <alignment horizontal="center"/>
    </xf>
    <xf numFmtId="49" fontId="65" fillId="0" borderId="19" xfId="824" applyNumberFormat="1" applyFont="1" applyBorder="1" applyAlignment="1">
      <alignment horizontal="center"/>
    </xf>
    <xf numFmtId="49" fontId="65" fillId="0" borderId="8" xfId="824" applyNumberFormat="1" applyFont="1" applyBorder="1" applyAlignment="1">
      <alignment horizontal="center"/>
    </xf>
    <xf numFmtId="49" fontId="65" fillId="0" borderId="18" xfId="824" applyNumberFormat="1" applyFont="1" applyBorder="1" applyAlignment="1">
      <alignment horizontal="center"/>
    </xf>
    <xf numFmtId="0" fontId="65" fillId="0" borderId="0" xfId="824" applyFont="1" applyAlignment="1">
      <alignment horizontal="center"/>
    </xf>
    <xf numFmtId="0" fontId="65" fillId="0" borderId="17" xfId="824" applyFont="1" applyBorder="1" applyAlignment="1">
      <alignment horizontal="left"/>
    </xf>
    <xf numFmtId="188" fontId="70" fillId="0" borderId="41" xfId="930" applyFont="1" applyBorder="1"/>
    <xf numFmtId="49" fontId="65" fillId="0" borderId="16" xfId="0" applyNumberFormat="1" applyFont="1" applyBorder="1" applyAlignment="1">
      <alignment horizontal="left"/>
    </xf>
    <xf numFmtId="49" fontId="70" fillId="0" borderId="42" xfId="930" applyNumberFormat="1" applyFont="1" applyBorder="1" applyAlignment="1">
      <alignment horizontal="left"/>
    </xf>
    <xf numFmtId="0" fontId="65" fillId="0" borderId="8" xfId="824" applyFont="1" applyBorder="1" applyAlignment="1">
      <alignment horizontal="right"/>
    </xf>
    <xf numFmtId="0" fontId="56" fillId="0" borderId="8" xfId="824" applyFont="1" applyBorder="1" applyAlignment="1">
      <alignment horizontal="left"/>
    </xf>
    <xf numFmtId="0" fontId="42" fillId="0" borderId="8" xfId="826" applyFont="1" applyBorder="1" applyAlignment="1">
      <alignment horizontal="center"/>
    </xf>
    <xf numFmtId="49" fontId="81" fillId="0" borderId="39" xfId="0" applyNumberFormat="1" applyFont="1" applyBorder="1" applyAlignment="1">
      <alignment horizontal="left"/>
    </xf>
    <xf numFmtId="0" fontId="81" fillId="0" borderId="9" xfId="0" applyFont="1" applyBorder="1" applyAlignment="1">
      <alignment horizontal="left"/>
    </xf>
    <xf numFmtId="49" fontId="42" fillId="0" borderId="19" xfId="825" applyNumberFormat="1" applyFont="1" applyBorder="1" applyAlignment="1">
      <alignment horizontal="center"/>
    </xf>
    <xf numFmtId="49" fontId="42" fillId="0" borderId="8" xfId="825" applyNumberFormat="1" applyFont="1" applyBorder="1" applyAlignment="1">
      <alignment horizontal="center"/>
    </xf>
    <xf numFmtId="49" fontId="42" fillId="0" borderId="18" xfId="825" applyNumberFormat="1" applyFont="1" applyBorder="1" applyAlignment="1">
      <alignment horizontal="center"/>
    </xf>
    <xf numFmtId="2" fontId="46" fillId="0" borderId="16" xfId="0" applyNumberFormat="1" applyFont="1" applyBorder="1" applyAlignment="1">
      <alignment horizontal="center" vertical="center"/>
    </xf>
    <xf numFmtId="0" fontId="42" fillId="0" borderId="0" xfId="826" applyFont="1" applyAlignment="1">
      <alignment horizontal="center"/>
    </xf>
    <xf numFmtId="0" fontId="42" fillId="0" borderId="8" xfId="826" applyFont="1" applyBorder="1" applyAlignment="1">
      <alignment horizontal="left"/>
    </xf>
    <xf numFmtId="49" fontId="42" fillId="0" borderId="16" xfId="0" applyNumberFormat="1" applyFont="1" applyBorder="1" applyAlignment="1">
      <alignment horizontal="left"/>
    </xf>
    <xf numFmtId="49" fontId="42" fillId="0" borderId="16" xfId="0" applyNumberFormat="1" applyFont="1" applyBorder="1" applyAlignment="1">
      <alignment horizontal="center"/>
    </xf>
    <xf numFmtId="169" fontId="42" fillId="0" borderId="16" xfId="826" applyNumberFormat="1" applyFont="1" applyBorder="1" applyAlignment="1">
      <alignment horizontal="center"/>
    </xf>
    <xf numFmtId="14" fontId="42" fillId="0" borderId="16" xfId="0" applyNumberFormat="1" applyFont="1" applyBorder="1" applyAlignment="1">
      <alignment horizontal="center"/>
    </xf>
    <xf numFmtId="0" fontId="81" fillId="0" borderId="8" xfId="0" applyFont="1" applyBorder="1" applyAlignment="1">
      <alignment horizontal="right"/>
    </xf>
    <xf numFmtId="0" fontId="42" fillId="0" borderId="8" xfId="826" applyFont="1" applyBorder="1" applyAlignment="1">
      <alignment horizontal="right"/>
    </xf>
    <xf numFmtId="0" fontId="56" fillId="0" borderId="8" xfId="826" applyFont="1" applyBorder="1" applyAlignment="1">
      <alignment horizontal="left"/>
    </xf>
    <xf numFmtId="49" fontId="42" fillId="0" borderId="16" xfId="825" applyNumberFormat="1" applyFont="1" applyBorder="1" applyAlignment="1">
      <alignment horizontal="center"/>
    </xf>
    <xf numFmtId="0" fontId="81" fillId="0" borderId="8" xfId="0" applyFont="1" applyBorder="1" applyAlignment="1">
      <alignment horizontal="left"/>
    </xf>
    <xf numFmtId="49" fontId="81" fillId="0" borderId="8" xfId="0" applyNumberFormat="1" applyFont="1" applyBorder="1" applyAlignment="1">
      <alignment horizontal="left"/>
    </xf>
    <xf numFmtId="188" fontId="71" fillId="0" borderId="8" xfId="930" applyFont="1" applyBorder="1" applyAlignment="1"/>
    <xf numFmtId="0" fontId="42" fillId="0" borderId="8" xfId="863" applyFont="1" applyBorder="1" applyAlignment="1"/>
    <xf numFmtId="0" fontId="78" fillId="0" borderId="8" xfId="0" applyFont="1" applyBorder="1" applyAlignment="1"/>
    <xf numFmtId="49" fontId="46" fillId="0" borderId="17" xfId="860" applyNumberFormat="1" applyFont="1" applyBorder="1" applyAlignment="1">
      <alignment horizontal="right"/>
    </xf>
    <xf numFmtId="49" fontId="46" fillId="0" borderId="16" xfId="860" applyNumberFormat="1" applyFont="1" applyBorder="1" applyAlignment="1">
      <alignment horizontal="left"/>
    </xf>
    <xf numFmtId="49" fontId="46" fillId="0" borderId="8" xfId="860" applyNumberFormat="1" applyFont="1" applyBorder="1" applyAlignment="1">
      <alignment horizontal="center"/>
    </xf>
    <xf numFmtId="49" fontId="46" fillId="0" borderId="17" xfId="860" applyNumberFormat="1" applyFont="1" applyBorder="1" applyAlignment="1">
      <alignment horizontal="center"/>
    </xf>
    <xf numFmtId="49" fontId="46" fillId="0" borderId="19" xfId="860" applyNumberFormat="1" applyFont="1" applyBorder="1" applyAlignment="1">
      <alignment horizontal="center"/>
    </xf>
    <xf numFmtId="49" fontId="46" fillId="0" borderId="18" xfId="860" applyNumberFormat="1" applyFont="1" applyBorder="1" applyAlignment="1">
      <alignment horizontal="center"/>
    </xf>
    <xf numFmtId="49" fontId="46" fillId="0" borderId="16" xfId="860" applyNumberFormat="1" applyFont="1" applyBorder="1" applyAlignment="1">
      <alignment horizontal="center"/>
    </xf>
    <xf numFmtId="49" fontId="42" fillId="0" borderId="0" xfId="860" applyNumberFormat="1" applyFont="1"/>
    <xf numFmtId="0" fontId="42" fillId="0" borderId="15" xfId="860" applyNumberFormat="1" applyFont="1" applyBorder="1" applyAlignment="1">
      <alignment horizontal="center"/>
    </xf>
    <xf numFmtId="49" fontId="42" fillId="0" borderId="0" xfId="860" applyNumberFormat="1" applyFont="1" applyAlignment="1">
      <alignment horizontal="center"/>
    </xf>
    <xf numFmtId="49" fontId="46" fillId="0" borderId="0" xfId="860" applyNumberFormat="1" applyFont="1"/>
    <xf numFmtId="49" fontId="56" fillId="0" borderId="8" xfId="860" applyNumberFormat="1" applyFont="1" applyBorder="1" applyAlignment="1">
      <alignment horizontal="left"/>
    </xf>
    <xf numFmtId="2" fontId="46" fillId="0" borderId="8" xfId="860" applyNumberFormat="1" applyFont="1" applyFill="1" applyBorder="1" applyAlignment="1">
      <alignment horizontal="center"/>
    </xf>
    <xf numFmtId="49" fontId="42" fillId="0" borderId="8" xfId="860" applyNumberFormat="1" applyFont="1" applyBorder="1" applyAlignment="1">
      <alignment horizontal="right"/>
    </xf>
    <xf numFmtId="49" fontId="56" fillId="0" borderId="17" xfId="860" applyNumberFormat="1" applyFont="1" applyBorder="1" applyAlignment="1">
      <alignment horizontal="right"/>
    </xf>
    <xf numFmtId="49" fontId="56" fillId="0" borderId="16" xfId="860" applyNumberFormat="1" applyFont="1" applyBorder="1" applyAlignment="1">
      <alignment horizontal="left"/>
    </xf>
    <xf numFmtId="49" fontId="56" fillId="0" borderId="8" xfId="860" applyNumberFormat="1" applyFont="1" applyBorder="1" applyAlignment="1">
      <alignment horizontal="center"/>
    </xf>
    <xf numFmtId="49" fontId="56" fillId="0" borderId="17" xfId="860" applyNumberFormat="1" applyFont="1" applyBorder="1" applyAlignment="1">
      <alignment horizontal="center"/>
    </xf>
    <xf numFmtId="49" fontId="56" fillId="0" borderId="19" xfId="860" applyNumberFormat="1" applyFont="1" applyBorder="1" applyAlignment="1">
      <alignment horizontal="center"/>
    </xf>
    <xf numFmtId="49" fontId="56" fillId="0" borderId="18" xfId="860" applyNumberFormat="1" applyFont="1" applyBorder="1" applyAlignment="1">
      <alignment horizontal="center"/>
    </xf>
    <xf numFmtId="49" fontId="56" fillId="0" borderId="19" xfId="870" applyNumberFormat="1" applyFont="1" applyBorder="1" applyAlignment="1">
      <alignment horizontal="center"/>
    </xf>
    <xf numFmtId="49" fontId="56" fillId="0" borderId="8" xfId="870" applyNumberFormat="1" applyFont="1" applyBorder="1" applyAlignment="1">
      <alignment horizontal="center"/>
    </xf>
    <xf numFmtId="49" fontId="65" fillId="0" borderId="0" xfId="870" applyNumberFormat="1" applyFont="1"/>
    <xf numFmtId="0" fontId="65" fillId="0" borderId="8" xfId="860" applyNumberFormat="1" applyFont="1" applyBorder="1" applyAlignment="1">
      <alignment horizontal="center"/>
    </xf>
    <xf numFmtId="2" fontId="65" fillId="0" borderId="15" xfId="860" applyNumberFormat="1" applyFont="1" applyFill="1" applyBorder="1" applyAlignment="1">
      <alignment horizontal="center"/>
    </xf>
    <xf numFmtId="2" fontId="65" fillId="0" borderId="21" xfId="860" applyNumberFormat="1" applyFont="1" applyFill="1" applyBorder="1" applyAlignment="1">
      <alignment horizontal="center"/>
    </xf>
    <xf numFmtId="2" fontId="56" fillId="0" borderId="16" xfId="827" applyNumberFormat="1" applyFont="1" applyFill="1" applyBorder="1" applyAlignment="1">
      <alignment horizontal="center"/>
    </xf>
    <xf numFmtId="49" fontId="65" fillId="0" borderId="0" xfId="870" applyNumberFormat="1" applyFont="1" applyFill="1"/>
    <xf numFmtId="0" fontId="65" fillId="0" borderId="8" xfId="860" applyNumberFormat="1" applyFont="1" applyFill="1" applyBorder="1" applyAlignment="1">
      <alignment horizontal="center"/>
    </xf>
    <xf numFmtId="0" fontId="65" fillId="0" borderId="37" xfId="0" applyFont="1" applyBorder="1" applyAlignment="1">
      <alignment horizontal="left"/>
    </xf>
    <xf numFmtId="0" fontId="65" fillId="0" borderId="16" xfId="0" applyFont="1" applyBorder="1" applyAlignment="1">
      <alignment horizontal="left"/>
    </xf>
    <xf numFmtId="0" fontId="65" fillId="0" borderId="40" xfId="0" applyFont="1" applyBorder="1" applyAlignment="1">
      <alignment horizontal="left"/>
    </xf>
    <xf numFmtId="0" fontId="65" fillId="0" borderId="7" xfId="0" applyFont="1" applyBorder="1" applyAlignment="1">
      <alignment horizontal="left"/>
    </xf>
    <xf numFmtId="0" fontId="65" fillId="0" borderId="16" xfId="0" applyFont="1" applyBorder="1"/>
    <xf numFmtId="49" fontId="56" fillId="0" borderId="8" xfId="870" applyNumberFormat="1" applyFont="1" applyFill="1" applyBorder="1" applyAlignment="1"/>
    <xf numFmtId="49" fontId="65" fillId="0" borderId="8" xfId="0" applyNumberFormat="1" applyFont="1" applyFill="1" applyBorder="1" applyAlignment="1">
      <alignment horizontal="left"/>
    </xf>
    <xf numFmtId="2" fontId="42" fillId="0" borderId="15" xfId="860" applyNumberFormat="1" applyFont="1" applyFill="1" applyBorder="1" applyAlignment="1">
      <alignment horizontal="center"/>
    </xf>
    <xf numFmtId="2" fontId="42" fillId="0" borderId="21" xfId="860" applyNumberFormat="1" applyFont="1" applyFill="1" applyBorder="1" applyAlignment="1">
      <alignment horizontal="center"/>
    </xf>
    <xf numFmtId="2" fontId="46" fillId="0" borderId="16" xfId="861" applyNumberFormat="1" applyFont="1" applyFill="1" applyBorder="1" applyAlignment="1">
      <alignment horizontal="center"/>
    </xf>
    <xf numFmtId="49" fontId="42" fillId="0" borderId="0" xfId="862" applyNumberFormat="1" applyFont="1" applyFill="1"/>
    <xf numFmtId="49" fontId="42" fillId="0" borderId="0" xfId="862" applyNumberFormat="1" applyFont="1"/>
    <xf numFmtId="0" fontId="42" fillId="0" borderId="16" xfId="0" applyFont="1" applyBorder="1" applyAlignment="1">
      <alignment horizontal="left"/>
    </xf>
    <xf numFmtId="0" fontId="42" fillId="0" borderId="16" xfId="856" applyFont="1" applyFill="1" applyBorder="1" applyAlignment="1">
      <alignment horizontal="left"/>
    </xf>
    <xf numFmtId="49" fontId="56" fillId="0" borderId="17" xfId="860" applyNumberFormat="1" applyFont="1" applyFill="1" applyBorder="1" applyAlignment="1">
      <alignment horizontal="right"/>
    </xf>
    <xf numFmtId="49" fontId="56" fillId="0" borderId="16" xfId="860" applyNumberFormat="1" applyFont="1" applyFill="1" applyBorder="1" applyAlignment="1">
      <alignment horizontal="left"/>
    </xf>
    <xf numFmtId="49" fontId="56" fillId="0" borderId="8" xfId="860" applyNumberFormat="1" applyFont="1" applyFill="1" applyBorder="1" applyAlignment="1">
      <alignment horizontal="center"/>
    </xf>
    <xf numFmtId="49" fontId="56" fillId="0" borderId="19" xfId="860" applyNumberFormat="1" applyFont="1" applyFill="1" applyBorder="1" applyAlignment="1">
      <alignment horizontal="center"/>
    </xf>
    <xf numFmtId="0" fontId="56" fillId="0" borderId="8" xfId="860" applyNumberFormat="1" applyFont="1" applyFill="1" applyBorder="1" applyAlignment="1">
      <alignment horizontal="center"/>
    </xf>
    <xf numFmtId="49" fontId="56" fillId="0" borderId="18" xfId="860" applyNumberFormat="1" applyFont="1" applyFill="1" applyBorder="1" applyAlignment="1">
      <alignment horizontal="center"/>
    </xf>
    <xf numFmtId="49" fontId="56" fillId="0" borderId="19" xfId="861" applyNumberFormat="1" applyFont="1" applyFill="1" applyBorder="1" applyAlignment="1">
      <alignment horizontal="center"/>
    </xf>
    <xf numFmtId="49" fontId="56" fillId="0" borderId="8" xfId="861" applyNumberFormat="1" applyFont="1" applyFill="1" applyBorder="1" applyAlignment="1">
      <alignment horizontal="center"/>
    </xf>
    <xf numFmtId="49" fontId="65" fillId="0" borderId="0" xfId="861" applyNumberFormat="1" applyFont="1" applyFill="1"/>
    <xf numFmtId="0" fontId="65" fillId="0" borderId="15" xfId="860" applyNumberFormat="1" applyFont="1" applyFill="1" applyBorder="1" applyAlignment="1">
      <alignment horizontal="center"/>
    </xf>
    <xf numFmtId="0" fontId="56" fillId="21" borderId="8" xfId="0" applyFont="1" applyFill="1" applyBorder="1"/>
    <xf numFmtId="0" fontId="65" fillId="21" borderId="16" xfId="0" applyFont="1" applyFill="1" applyBorder="1" applyAlignment="1">
      <alignment horizontal="left"/>
    </xf>
    <xf numFmtId="169" fontId="65" fillId="0" borderId="16" xfId="856" applyNumberFormat="1" applyFont="1" applyBorder="1" applyAlignment="1">
      <alignment horizontal="left"/>
    </xf>
    <xf numFmtId="14" fontId="65" fillId="0" borderId="16" xfId="0" applyNumberFormat="1" applyFont="1" applyBorder="1" applyAlignment="1">
      <alignment horizontal="left"/>
    </xf>
    <xf numFmtId="49" fontId="42" fillId="0" borderId="0" xfId="927" applyNumberFormat="1" applyFont="1"/>
    <xf numFmtId="2" fontId="42" fillId="0" borderId="19" xfId="860" applyNumberFormat="1" applyFont="1" applyBorder="1" applyAlignment="1">
      <alignment horizontal="center"/>
    </xf>
    <xf numFmtId="2" fontId="42" fillId="0" borderId="8" xfId="860" applyNumberFormat="1" applyFont="1" applyBorder="1" applyAlignment="1">
      <alignment horizontal="center"/>
    </xf>
    <xf numFmtId="2" fontId="42" fillId="0" borderId="18" xfId="860" applyNumberFormat="1" applyFont="1" applyBorder="1" applyAlignment="1">
      <alignment horizontal="center"/>
    </xf>
    <xf numFmtId="2" fontId="46" fillId="0" borderId="23" xfId="827" applyNumberFormat="1" applyFont="1" applyBorder="1" applyAlignment="1">
      <alignment horizontal="center"/>
    </xf>
    <xf numFmtId="0" fontId="42" fillId="0" borderId="8" xfId="0" applyFont="1" applyBorder="1" applyAlignment="1">
      <alignment horizontal="left" vertical="top"/>
    </xf>
    <xf numFmtId="49" fontId="46" fillId="0" borderId="0" xfId="927" applyNumberFormat="1" applyFont="1"/>
    <xf numFmtId="14" fontId="42" fillId="0" borderId="8" xfId="0" applyNumberFormat="1" applyFont="1" applyBorder="1" applyAlignment="1">
      <alignment horizontal="left" wrapText="1"/>
    </xf>
    <xf numFmtId="49" fontId="46" fillId="0" borderId="16" xfId="827" applyNumberFormat="1" applyFont="1" applyBorder="1" applyAlignment="1">
      <alignment horizontal="center"/>
    </xf>
    <xf numFmtId="49" fontId="46" fillId="0" borderId="8" xfId="827" applyNumberFormat="1" applyFont="1" applyBorder="1" applyAlignment="1">
      <alignment horizontal="center"/>
    </xf>
    <xf numFmtId="49" fontId="42" fillId="0" borderId="0" xfId="827" applyNumberFormat="1" applyFont="1"/>
    <xf numFmtId="169" fontId="42" fillId="0" borderId="8" xfId="723" applyFont="1" applyBorder="1" applyAlignment="1">
      <alignment horizontal="right"/>
    </xf>
    <xf numFmtId="169" fontId="56" fillId="0" borderId="8" xfId="723" applyNumberFormat="1" applyFont="1" applyBorder="1" applyAlignment="1"/>
    <xf numFmtId="169" fontId="42" fillId="0" borderId="8" xfId="723" applyNumberFormat="1" applyFont="1" applyBorder="1" applyAlignment="1">
      <alignment horizontal="left"/>
    </xf>
    <xf numFmtId="188" fontId="71" fillId="0" borderId="42" xfId="930" applyFont="1" applyBorder="1" applyAlignment="1">
      <alignment horizontal="left"/>
    </xf>
    <xf numFmtId="0" fontId="42" fillId="0" borderId="16" xfId="0" applyFont="1" applyFill="1" applyBorder="1" applyAlignment="1">
      <alignment horizontal="left"/>
    </xf>
    <xf numFmtId="49" fontId="56" fillId="0" borderId="8" xfId="860" applyNumberFormat="1" applyFont="1" applyBorder="1" applyAlignment="1"/>
    <xf numFmtId="49" fontId="46" fillId="0" borderId="20" xfId="928" applyNumberFormat="1" applyFont="1" applyBorder="1" applyAlignment="1">
      <alignment horizontal="center"/>
    </xf>
    <xf numFmtId="49" fontId="46" fillId="0" borderId="8" xfId="928" applyNumberFormat="1" applyFont="1" applyBorder="1" applyAlignment="1">
      <alignment horizontal="center"/>
    </xf>
    <xf numFmtId="49" fontId="42" fillId="0" borderId="0" xfId="928" applyNumberFormat="1" applyFont="1"/>
    <xf numFmtId="0" fontId="42" fillId="0" borderId="7" xfId="0" applyFont="1" applyBorder="1" applyAlignment="1">
      <alignment horizontal="left"/>
    </xf>
    <xf numFmtId="49" fontId="46" fillId="0" borderId="0" xfId="857" applyNumberFormat="1" applyFont="1"/>
    <xf numFmtId="49" fontId="42" fillId="0" borderId="0" xfId="857" applyNumberFormat="1" applyFont="1"/>
    <xf numFmtId="49" fontId="7" fillId="0" borderId="0" xfId="821" applyNumberFormat="1" applyFont="1" applyAlignment="1">
      <alignment horizontal="left"/>
    </xf>
    <xf numFmtId="49" fontId="7" fillId="21" borderId="0" xfId="821" applyNumberFormat="1" applyFont="1" applyFill="1" applyAlignment="1">
      <alignment horizontal="left"/>
    </xf>
    <xf numFmtId="49" fontId="7" fillId="0" borderId="0" xfId="821" applyNumberFormat="1" applyFont="1" applyFill="1" applyAlignment="1">
      <alignment horizontal="left"/>
    </xf>
    <xf numFmtId="0" fontId="65" fillId="21" borderId="0" xfId="855" applyFont="1" applyFill="1" applyBorder="1" applyAlignment="1">
      <alignment horizontal="center"/>
    </xf>
    <xf numFmtId="188" fontId="70" fillId="0" borderId="0" xfId="930" applyFont="1" applyBorder="1" applyAlignment="1">
      <alignment horizontal="right"/>
    </xf>
    <xf numFmtId="188" fontId="74" fillId="0" borderId="0" xfId="930" applyFont="1" applyBorder="1" applyAlignment="1">
      <alignment horizontal="left"/>
    </xf>
    <xf numFmtId="49" fontId="70" fillId="0" borderId="0" xfId="930" applyNumberFormat="1" applyFont="1" applyBorder="1" applyAlignment="1">
      <alignment horizontal="left"/>
    </xf>
    <xf numFmtId="188" fontId="70" fillId="0" borderId="0" xfId="930" applyFont="1" applyBorder="1" applyAlignment="1"/>
    <xf numFmtId="0" fontId="65" fillId="21" borderId="0" xfId="855" applyFont="1" applyFill="1" applyBorder="1"/>
    <xf numFmtId="0" fontId="65" fillId="0" borderId="0" xfId="856" applyFont="1" applyBorder="1" applyAlignment="1">
      <alignment horizontal="center" vertical="center"/>
    </xf>
    <xf numFmtId="188" fontId="70" fillId="0" borderId="0" xfId="930" applyFont="1" applyBorder="1"/>
    <xf numFmtId="169" fontId="42" fillId="0" borderId="8" xfId="856" applyNumberFormat="1" applyFont="1" applyFill="1" applyBorder="1" applyAlignment="1">
      <alignment horizontal="left"/>
    </xf>
    <xf numFmtId="188" fontId="71" fillId="0" borderId="14" xfId="930" applyFont="1" applyBorder="1"/>
    <xf numFmtId="188" fontId="71" fillId="0" borderId="14" xfId="930" applyFont="1" applyBorder="1" applyAlignment="1">
      <alignment horizontal="right"/>
    </xf>
    <xf numFmtId="0" fontId="56" fillId="0" borderId="14" xfId="856" applyFont="1" applyBorder="1"/>
    <xf numFmtId="14" fontId="71" fillId="0" borderId="14" xfId="930" applyNumberFormat="1" applyFont="1" applyBorder="1" applyAlignment="1">
      <alignment horizontal="left"/>
    </xf>
    <xf numFmtId="0" fontId="42" fillId="0" borderId="14" xfId="856" applyFont="1" applyBorder="1" applyAlignment="1">
      <alignment horizontal="left"/>
    </xf>
    <xf numFmtId="2" fontId="71" fillId="0" borderId="14" xfId="876" applyNumberFormat="1" applyFont="1" applyBorder="1" applyAlignment="1">
      <alignment horizontal="center"/>
    </xf>
    <xf numFmtId="49" fontId="65" fillId="0" borderId="0" xfId="872" applyNumberFormat="1" applyFont="1" applyBorder="1" applyAlignment="1">
      <alignment horizontal="center"/>
    </xf>
    <xf numFmtId="0" fontId="65" fillId="0" borderId="0" xfId="0" applyFont="1" applyBorder="1" applyAlignment="1">
      <alignment horizontal="right" vertical="center"/>
    </xf>
    <xf numFmtId="180" fontId="56" fillId="21" borderId="0" xfId="872" applyFont="1" applyFill="1" applyBorder="1" applyAlignment="1"/>
    <xf numFmtId="0" fontId="65" fillId="0" borderId="0" xfId="0" applyFont="1" applyBorder="1" applyAlignment="1">
      <alignment horizontal="left" vertical="center"/>
    </xf>
    <xf numFmtId="180" fontId="65" fillId="21" borderId="0" xfId="872" applyFont="1" applyFill="1" applyBorder="1" applyAlignment="1">
      <alignment horizontal="left"/>
    </xf>
    <xf numFmtId="2" fontId="70" fillId="0" borderId="0" xfId="872" applyNumberFormat="1" applyFont="1" applyBorder="1" applyAlignment="1">
      <alignment horizontal="center"/>
    </xf>
    <xf numFmtId="0" fontId="65" fillId="0" borderId="0" xfId="0" applyFont="1" applyBorder="1" applyAlignment="1">
      <alignment vertical="center"/>
    </xf>
    <xf numFmtId="14" fontId="75" fillId="0" borderId="8" xfId="0" applyNumberFormat="1" applyFont="1" applyBorder="1" applyAlignment="1">
      <alignment horizontal="left"/>
    </xf>
    <xf numFmtId="0" fontId="41" fillId="0" borderId="8" xfId="823" applyFont="1" applyBorder="1" applyAlignment="1">
      <alignment horizontal="center" vertical="center" shrinkToFit="1"/>
    </xf>
    <xf numFmtId="0" fontId="65" fillId="0" borderId="15" xfId="823" applyFont="1" applyBorder="1" applyAlignment="1">
      <alignment horizontal="center" vertical="center" shrinkToFit="1"/>
    </xf>
    <xf numFmtId="49" fontId="7" fillId="0" borderId="0" xfId="821" applyNumberFormat="1" applyFont="1" applyAlignment="1">
      <alignment horizontal="left"/>
    </xf>
    <xf numFmtId="49" fontId="7" fillId="0" borderId="0" xfId="821" applyNumberFormat="1" applyFont="1" applyFill="1" applyAlignment="1">
      <alignment horizontal="left"/>
    </xf>
    <xf numFmtId="49" fontId="7" fillId="0" borderId="0" xfId="867" applyNumberFormat="1" applyFont="1" applyAlignment="1">
      <alignment horizontal="left"/>
    </xf>
    <xf numFmtId="2" fontId="42" fillId="0" borderId="8" xfId="856" applyNumberFormat="1" applyFont="1" applyBorder="1" applyAlignment="1">
      <alignment horizontal="center"/>
    </xf>
    <xf numFmtId="2" fontId="42" fillId="0" borderId="8" xfId="0" applyNumberFormat="1" applyFont="1" applyBorder="1" applyAlignment="1">
      <alignment horizontal="center"/>
    </xf>
    <xf numFmtId="2" fontId="65" fillId="21" borderId="8" xfId="855" applyNumberFormat="1" applyFont="1" applyFill="1" applyBorder="1" applyAlignment="1">
      <alignment horizontal="center" vertical="center"/>
    </xf>
    <xf numFmtId="2" fontId="70" fillId="0" borderId="8" xfId="872" applyNumberFormat="1" applyFont="1" applyBorder="1" applyAlignment="1">
      <alignment horizontal="center" vertical="center"/>
    </xf>
    <xf numFmtId="0" fontId="65" fillId="0" borderId="8" xfId="0" applyFont="1" applyBorder="1" applyAlignment="1">
      <alignment horizontal="center" vertical="center"/>
    </xf>
    <xf numFmtId="180" fontId="65" fillId="21" borderId="8" xfId="872" applyFont="1" applyFill="1" applyBorder="1" applyAlignment="1">
      <alignment horizontal="center" vertical="center"/>
    </xf>
    <xf numFmtId="2" fontId="65" fillId="21" borderId="8" xfId="872" applyNumberFormat="1" applyFont="1" applyFill="1" applyBorder="1" applyAlignment="1">
      <alignment horizontal="center" vertical="center"/>
    </xf>
    <xf numFmtId="0" fontId="65" fillId="0" borderId="8" xfId="855" applyNumberFormat="1" applyFont="1" applyFill="1" applyBorder="1" applyAlignment="1">
      <alignment horizontal="center" vertical="center"/>
    </xf>
    <xf numFmtId="2" fontId="56" fillId="0" borderId="16" xfId="855" applyNumberFormat="1" applyFont="1" applyFill="1" applyBorder="1" applyAlignment="1">
      <alignment horizontal="center" vertical="center"/>
    </xf>
    <xf numFmtId="0" fontId="42" fillId="0" borderId="7" xfId="933" applyFont="1" applyBorder="1" applyAlignment="1">
      <alignment horizontal="left"/>
    </xf>
    <xf numFmtId="0" fontId="42" fillId="0" borderId="8" xfId="933" applyFont="1" applyBorder="1" applyAlignment="1">
      <alignment horizontal="left" vertical="top"/>
    </xf>
    <xf numFmtId="49" fontId="42" fillId="0" borderId="16" xfId="860" applyNumberFormat="1" applyFont="1" applyBorder="1" applyAlignment="1">
      <alignment horizontal="left"/>
    </xf>
    <xf numFmtId="0" fontId="42" fillId="0" borderId="7" xfId="0" applyFont="1" applyFill="1" applyBorder="1" applyAlignment="1">
      <alignment horizontal="left"/>
    </xf>
    <xf numFmtId="186" fontId="65" fillId="21" borderId="8" xfId="855" applyNumberFormat="1" applyFont="1" applyFill="1" applyBorder="1" applyAlignment="1">
      <alignment horizontal="center" vertical="center"/>
    </xf>
    <xf numFmtId="186" fontId="70" fillId="0" borderId="8" xfId="872" applyNumberFormat="1" applyFont="1" applyBorder="1" applyAlignment="1">
      <alignment horizontal="center" vertical="center"/>
    </xf>
    <xf numFmtId="2" fontId="42" fillId="0" borderId="8" xfId="855" applyNumberFormat="1" applyFont="1" applyFill="1" applyBorder="1" applyAlignment="1">
      <alignment horizontal="center" vertical="center"/>
    </xf>
    <xf numFmtId="0" fontId="65" fillId="0" borderId="8" xfId="0" applyFont="1" applyBorder="1" applyAlignment="1">
      <alignment horizontal="center"/>
    </xf>
    <xf numFmtId="2" fontId="65" fillId="0" borderId="8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8" xfId="0" applyFont="1" applyBorder="1" applyAlignment="1">
      <alignment horizontal="center"/>
    </xf>
    <xf numFmtId="0" fontId="42" fillId="0" borderId="16" xfId="933" applyFont="1" applyBorder="1" applyAlignment="1">
      <alignment horizontal="left"/>
    </xf>
    <xf numFmtId="0" fontId="42" fillId="0" borderId="20" xfId="860" applyNumberFormat="1" applyFont="1" applyBorder="1" applyAlignment="1">
      <alignment horizontal="center"/>
    </xf>
    <xf numFmtId="0" fontId="42" fillId="0" borderId="18" xfId="863" applyFont="1" applyBorder="1"/>
    <xf numFmtId="0" fontId="42" fillId="0" borderId="18" xfId="0" applyFont="1" applyBorder="1" applyAlignment="1">
      <alignment horizontal="left" vertical="top"/>
    </xf>
    <xf numFmtId="0" fontId="42" fillId="0" borderId="18" xfId="0" applyFont="1" applyBorder="1" applyAlignment="1">
      <alignment vertical="center"/>
    </xf>
    <xf numFmtId="0" fontId="42" fillId="0" borderId="46" xfId="860" applyNumberFormat="1" applyFont="1" applyBorder="1" applyAlignment="1">
      <alignment horizontal="center"/>
    </xf>
    <xf numFmtId="0" fontId="42" fillId="0" borderId="47" xfId="863" applyFont="1" applyBorder="1" applyAlignment="1">
      <alignment horizontal="right"/>
    </xf>
    <xf numFmtId="0" fontId="56" fillId="0" borderId="47" xfId="863" applyFont="1" applyBorder="1" applyAlignment="1">
      <alignment horizontal="left"/>
    </xf>
    <xf numFmtId="14" fontId="42" fillId="0" borderId="47" xfId="863" applyNumberFormat="1" applyFont="1" applyBorder="1" applyAlignment="1">
      <alignment horizontal="left"/>
    </xf>
    <xf numFmtId="0" fontId="42" fillId="0" borderId="48" xfId="0" applyFont="1" applyBorder="1" applyAlignment="1">
      <alignment horizontal="left"/>
    </xf>
    <xf numFmtId="2" fontId="42" fillId="0" borderId="49" xfId="860" applyNumberFormat="1" applyFont="1" applyBorder="1" applyAlignment="1">
      <alignment horizontal="center"/>
    </xf>
    <xf numFmtId="2" fontId="42" fillId="0" borderId="47" xfId="860" applyNumberFormat="1" applyFont="1" applyBorder="1" applyAlignment="1">
      <alignment horizontal="center"/>
    </xf>
    <xf numFmtId="2" fontId="42" fillId="0" borderId="50" xfId="860" applyNumberFormat="1" applyFont="1" applyBorder="1" applyAlignment="1">
      <alignment horizontal="center"/>
    </xf>
    <xf numFmtId="2" fontId="46" fillId="0" borderId="51" xfId="827" applyNumberFormat="1" applyFont="1" applyBorder="1" applyAlignment="1">
      <alignment horizontal="center"/>
    </xf>
    <xf numFmtId="0" fontId="42" fillId="0" borderId="50" xfId="863" applyFont="1" applyBorder="1"/>
    <xf numFmtId="0" fontId="42" fillId="0" borderId="15" xfId="0" applyFont="1" applyBorder="1" applyAlignment="1">
      <alignment horizontal="right"/>
    </xf>
    <xf numFmtId="0" fontId="56" fillId="0" borderId="15" xfId="0" applyFont="1" applyBorder="1" applyAlignment="1">
      <alignment horizontal="left"/>
    </xf>
    <xf numFmtId="49" fontId="42" fillId="0" borderId="15" xfId="0" applyNumberFormat="1" applyFont="1" applyBorder="1" applyAlignment="1">
      <alignment horizontal="left"/>
    </xf>
    <xf numFmtId="2" fontId="42" fillId="0" borderId="20" xfId="860" applyNumberFormat="1" applyFont="1" applyBorder="1" applyAlignment="1">
      <alignment horizontal="center"/>
    </xf>
    <xf numFmtId="2" fontId="42" fillId="0" borderId="15" xfId="860" applyNumberFormat="1" applyFont="1" applyBorder="1" applyAlignment="1">
      <alignment horizontal="center"/>
    </xf>
    <xf numFmtId="2" fontId="42" fillId="0" borderId="21" xfId="860" applyNumberFormat="1" applyFont="1" applyBorder="1" applyAlignment="1">
      <alignment horizontal="center"/>
    </xf>
    <xf numFmtId="0" fontId="42" fillId="0" borderId="21" xfId="0" applyFont="1" applyBorder="1" applyAlignment="1">
      <alignment horizontal="left"/>
    </xf>
    <xf numFmtId="0" fontId="41" fillId="0" borderId="52" xfId="823" applyFont="1" applyBorder="1" applyAlignment="1">
      <alignment horizontal="center" vertical="center" shrinkToFit="1"/>
    </xf>
    <xf numFmtId="49" fontId="46" fillId="0" borderId="53" xfId="860" applyNumberFormat="1" applyFont="1" applyBorder="1" applyAlignment="1">
      <alignment horizontal="right"/>
    </xf>
    <xf numFmtId="49" fontId="46" fillId="0" borderId="54" xfId="860" applyNumberFormat="1" applyFont="1" applyBorder="1" applyAlignment="1">
      <alignment horizontal="left"/>
    </xf>
    <xf numFmtId="49" fontId="46" fillId="0" borderId="55" xfId="860" applyNumberFormat="1" applyFont="1" applyBorder="1" applyAlignment="1">
      <alignment horizontal="center"/>
    </xf>
    <xf numFmtId="49" fontId="46" fillId="0" borderId="53" xfId="860" applyNumberFormat="1" applyFont="1" applyBorder="1" applyAlignment="1">
      <alignment horizontal="center"/>
    </xf>
    <xf numFmtId="49" fontId="46" fillId="0" borderId="52" xfId="860" applyNumberFormat="1" applyFont="1" applyBorder="1" applyAlignment="1">
      <alignment horizontal="center"/>
    </xf>
    <xf numFmtId="49" fontId="46" fillId="0" borderId="56" xfId="860" applyNumberFormat="1" applyFont="1" applyBorder="1" applyAlignment="1">
      <alignment horizontal="center"/>
    </xf>
    <xf numFmtId="49" fontId="46" fillId="0" borderId="52" xfId="927" applyNumberFormat="1" applyFont="1" applyBorder="1" applyAlignment="1">
      <alignment horizontal="center"/>
    </xf>
    <xf numFmtId="49" fontId="46" fillId="0" borderId="56" xfId="927" applyNumberFormat="1" applyFont="1" applyBorder="1" applyAlignment="1">
      <alignment horizontal="center"/>
    </xf>
    <xf numFmtId="2" fontId="46" fillId="0" borderId="19" xfId="860" applyNumberFormat="1" applyFont="1" applyFill="1" applyBorder="1" applyAlignment="1">
      <alignment horizontal="center"/>
    </xf>
    <xf numFmtId="0" fontId="65" fillId="0" borderId="16" xfId="0" applyFont="1" applyFill="1" applyBorder="1" applyAlignment="1">
      <alignment horizontal="left"/>
    </xf>
    <xf numFmtId="188" fontId="71" fillId="0" borderId="8" xfId="930" applyFont="1" applyFill="1" applyBorder="1" applyAlignment="1">
      <alignment horizontal="right"/>
    </xf>
    <xf numFmtId="49" fontId="71" fillId="0" borderId="8" xfId="0" applyNumberFormat="1" applyFont="1" applyFill="1" applyBorder="1" applyAlignment="1">
      <alignment horizontal="left"/>
    </xf>
    <xf numFmtId="188" fontId="71" fillId="0" borderId="8" xfId="930" applyFont="1" applyFill="1" applyBorder="1"/>
    <xf numFmtId="49" fontId="42" fillId="0" borderId="8" xfId="0" applyNumberFormat="1" applyFont="1" applyFill="1" applyBorder="1" applyAlignment="1">
      <alignment horizontal="right"/>
    </xf>
    <xf numFmtId="49" fontId="56" fillId="0" borderId="8" xfId="0" applyNumberFormat="1" applyFont="1" applyFill="1" applyBorder="1" applyAlignment="1">
      <alignment horizontal="left"/>
    </xf>
    <xf numFmtId="49" fontId="42" fillId="0" borderId="16" xfId="0" applyNumberFormat="1" applyFont="1" applyFill="1" applyBorder="1" applyAlignment="1">
      <alignment horizontal="left"/>
    </xf>
    <xf numFmtId="49" fontId="42" fillId="0" borderId="8" xfId="0" applyNumberFormat="1" applyFont="1" applyFill="1" applyBorder="1" applyAlignment="1">
      <alignment horizontal="left" vertical="center"/>
    </xf>
    <xf numFmtId="0" fontId="42" fillId="0" borderId="8" xfId="0" applyFont="1" applyFill="1" applyBorder="1" applyAlignment="1">
      <alignment horizontal="right" wrapText="1"/>
    </xf>
    <xf numFmtId="0" fontId="56" fillId="0" borderId="8" xfId="0" applyFont="1" applyFill="1" applyBorder="1" applyAlignment="1">
      <alignment wrapText="1"/>
    </xf>
    <xf numFmtId="0" fontId="42" fillId="0" borderId="41" xfId="0" applyFont="1" applyFill="1" applyBorder="1" applyAlignment="1">
      <alignment horizontal="left"/>
    </xf>
    <xf numFmtId="170" fontId="42" fillId="0" borderId="8" xfId="855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2" fillId="0" borderId="0" xfId="0" applyFont="1" applyBorder="1" applyAlignment="1">
      <alignment horizontal="right"/>
    </xf>
    <xf numFmtId="0" fontId="8" fillId="0" borderId="8" xfId="826" applyFont="1" applyBorder="1" applyAlignment="1">
      <alignment horizontal="right"/>
    </xf>
    <xf numFmtId="49" fontId="42" fillId="0" borderId="0" xfId="825" applyNumberFormat="1" applyFont="1" applyBorder="1" applyAlignment="1">
      <alignment horizontal="center"/>
    </xf>
    <xf numFmtId="49" fontId="8" fillId="0" borderId="8" xfId="820" applyNumberFormat="1" applyFont="1" applyBorder="1" applyAlignment="1">
      <alignment horizontal="center"/>
    </xf>
    <xf numFmtId="189" fontId="65" fillId="0" borderId="8" xfId="0" applyNumberFormat="1" applyFont="1" applyBorder="1" applyAlignment="1">
      <alignment horizontal="center"/>
    </xf>
    <xf numFmtId="170" fontId="65" fillId="0" borderId="8" xfId="855" applyNumberFormat="1" applyFont="1" applyBorder="1" applyAlignment="1">
      <alignment horizontal="center"/>
    </xf>
    <xf numFmtId="49" fontId="65" fillId="0" borderId="8" xfId="0" applyNumberFormat="1" applyFont="1" applyBorder="1" applyAlignment="1">
      <alignment horizontal="center" vertical="center"/>
    </xf>
    <xf numFmtId="2" fontId="65" fillId="0" borderId="19" xfId="0" applyNumberFormat="1" applyFont="1" applyBorder="1" applyAlignment="1">
      <alignment horizontal="left"/>
    </xf>
    <xf numFmtId="0" fontId="65" fillId="0" borderId="41" xfId="863" applyFont="1" applyBorder="1"/>
    <xf numFmtId="0" fontId="65" fillId="0" borderId="16" xfId="824" applyFont="1" applyBorder="1" applyAlignment="1">
      <alignment horizontal="left"/>
    </xf>
    <xf numFmtId="0" fontId="65" fillId="0" borderId="41" xfId="0" applyFont="1" applyBorder="1" applyAlignment="1">
      <alignment horizontal="left"/>
    </xf>
    <xf numFmtId="0" fontId="65" fillId="0" borderId="37" xfId="863" applyFont="1" applyBorder="1"/>
    <xf numFmtId="0" fontId="65" fillId="0" borderId="16" xfId="0" applyFont="1" applyBorder="1" applyAlignment="1">
      <alignment vertical="center"/>
    </xf>
    <xf numFmtId="0" fontId="42" fillId="0" borderId="0" xfId="856" applyFont="1" applyBorder="1" applyAlignment="1">
      <alignment horizontal="center"/>
    </xf>
    <xf numFmtId="49" fontId="44" fillId="0" borderId="8" xfId="868" applyNumberFormat="1" applyFont="1" applyFill="1" applyBorder="1" applyAlignment="1">
      <alignment horizontal="left"/>
    </xf>
    <xf numFmtId="14" fontId="71" fillId="0" borderId="16" xfId="930" applyNumberFormat="1" applyFont="1" applyBorder="1" applyAlignment="1">
      <alignment horizontal="left"/>
    </xf>
    <xf numFmtId="0" fontId="44" fillId="0" borderId="8" xfId="0" applyFont="1" applyFill="1" applyBorder="1" applyAlignment="1">
      <alignment horizontal="left" vertical="center"/>
    </xf>
    <xf numFmtId="0" fontId="42" fillId="0" borderId="41" xfId="856" applyFont="1" applyBorder="1" applyAlignment="1">
      <alignment horizontal="left"/>
    </xf>
    <xf numFmtId="49" fontId="44" fillId="0" borderId="8" xfId="0" applyNumberFormat="1" applyFont="1" applyBorder="1" applyAlignment="1">
      <alignment horizontal="left" vertical="center"/>
    </xf>
    <xf numFmtId="188" fontId="71" fillId="0" borderId="43" xfId="930" applyFont="1" applyBorder="1"/>
    <xf numFmtId="2" fontId="42" fillId="0" borderId="8" xfId="879" applyNumberFormat="1" applyFont="1" applyBorder="1" applyAlignment="1">
      <alignment horizontal="center"/>
    </xf>
    <xf numFmtId="2" fontId="65" fillId="21" borderId="8" xfId="872" applyNumberFormat="1" applyFont="1" applyFill="1" applyBorder="1" applyAlignment="1">
      <alignment horizontal="center"/>
    </xf>
    <xf numFmtId="0" fontId="42" fillId="0" borderId="42" xfId="0" applyFont="1" applyBorder="1" applyAlignment="1">
      <alignment horizontal="left"/>
    </xf>
    <xf numFmtId="0" fontId="42" fillId="0" borderId="41" xfId="0" applyFont="1" applyBorder="1" applyAlignment="1">
      <alignment horizontal="left" vertical="top"/>
    </xf>
    <xf numFmtId="0" fontId="42" fillId="0" borderId="39" xfId="0" applyFont="1" applyBorder="1" applyAlignment="1">
      <alignment horizontal="left"/>
    </xf>
    <xf numFmtId="0" fontId="42" fillId="0" borderId="45" xfId="0" applyFont="1" applyBorder="1" applyAlignment="1">
      <alignment horizontal="left"/>
    </xf>
    <xf numFmtId="0" fontId="81" fillId="0" borderId="7" xfId="0" applyFont="1" applyBorder="1" applyAlignment="1">
      <alignment horizontal="left"/>
    </xf>
    <xf numFmtId="188" fontId="71" fillId="0" borderId="16" xfId="930" applyFont="1" applyBorder="1" applyAlignment="1">
      <alignment horizontal="left"/>
    </xf>
    <xf numFmtId="0" fontId="65" fillId="0" borderId="8" xfId="863" applyFont="1" applyFill="1" applyBorder="1" applyAlignment="1">
      <alignment horizontal="right"/>
    </xf>
    <xf numFmtId="0" fontId="56" fillId="0" borderId="8" xfId="863" applyFont="1" applyFill="1" applyBorder="1" applyAlignment="1">
      <alignment horizontal="left"/>
    </xf>
    <xf numFmtId="14" fontId="42" fillId="0" borderId="8" xfId="863" applyNumberFormat="1" applyFont="1" applyFill="1" applyBorder="1" applyAlignment="1">
      <alignment horizontal="left"/>
    </xf>
    <xf numFmtId="2" fontId="42" fillId="0" borderId="8" xfId="860" applyNumberFormat="1" applyFont="1" applyFill="1" applyBorder="1" applyAlignment="1">
      <alignment horizontal="center"/>
    </xf>
    <xf numFmtId="0" fontId="42" fillId="0" borderId="8" xfId="863" applyFont="1" applyFill="1" applyBorder="1"/>
    <xf numFmtId="188" fontId="70" fillId="0" borderId="8" xfId="930" applyFont="1" applyFill="1" applyBorder="1" applyAlignment="1">
      <alignment horizontal="right"/>
    </xf>
    <xf numFmtId="49" fontId="71" fillId="0" borderId="8" xfId="930" applyNumberFormat="1" applyFont="1" applyFill="1" applyBorder="1" applyAlignment="1">
      <alignment horizontal="left"/>
    </xf>
    <xf numFmtId="0" fontId="42" fillId="0" borderId="8" xfId="856" applyFont="1" applyFill="1" applyBorder="1" applyAlignment="1">
      <alignment horizontal="left" vertical="center"/>
    </xf>
    <xf numFmtId="0" fontId="42" fillId="0" borderId="8" xfId="0" applyFont="1" applyFill="1" applyBorder="1" applyAlignment="1">
      <alignment vertical="center"/>
    </xf>
    <xf numFmtId="0" fontId="46" fillId="0" borderId="8" xfId="0" applyFont="1" applyFill="1" applyBorder="1" applyAlignment="1">
      <alignment horizontal="left"/>
    </xf>
    <xf numFmtId="49" fontId="42" fillId="0" borderId="8" xfId="860" applyNumberFormat="1" applyFont="1" applyFill="1" applyBorder="1" applyAlignment="1">
      <alignment horizontal="center"/>
    </xf>
    <xf numFmtId="2" fontId="42" fillId="0" borderId="8" xfId="0" applyNumberFormat="1" applyFont="1" applyFill="1" applyBorder="1"/>
    <xf numFmtId="49" fontId="65" fillId="0" borderId="8" xfId="860" applyNumberFormat="1" applyFont="1" applyFill="1" applyBorder="1" applyAlignment="1">
      <alignment horizontal="right"/>
    </xf>
    <xf numFmtId="0" fontId="70" fillId="0" borderId="8" xfId="0" applyFont="1" applyFill="1" applyBorder="1" applyAlignment="1">
      <alignment horizontal="right"/>
    </xf>
    <xf numFmtId="0" fontId="56" fillId="0" borderId="8" xfId="823" applyFont="1" applyFill="1" applyBorder="1" applyAlignment="1">
      <alignment horizontal="left"/>
    </xf>
    <xf numFmtId="14" fontId="71" fillId="0" borderId="8" xfId="0" applyNumberFormat="1" applyFont="1" applyFill="1" applyBorder="1" applyAlignment="1">
      <alignment horizontal="left"/>
    </xf>
    <xf numFmtId="49" fontId="56" fillId="0" borderId="8" xfId="860" applyNumberFormat="1" applyFont="1" applyFill="1" applyBorder="1" applyAlignment="1">
      <alignment horizontal="left"/>
    </xf>
    <xf numFmtId="0" fontId="65" fillId="0" borderId="8" xfId="824" applyFont="1" applyFill="1" applyBorder="1" applyAlignment="1">
      <alignment horizontal="right"/>
    </xf>
    <xf numFmtId="0" fontId="56" fillId="0" borderId="8" xfId="824" applyFont="1" applyFill="1" applyBorder="1" applyAlignment="1">
      <alignment horizontal="left"/>
    </xf>
    <xf numFmtId="0" fontId="42" fillId="0" borderId="8" xfId="824" applyNumberFormat="1" applyFont="1" applyFill="1" applyBorder="1" applyAlignment="1">
      <alignment horizontal="left"/>
    </xf>
    <xf numFmtId="0" fontId="42" fillId="0" borderId="8" xfId="824" applyFont="1" applyFill="1" applyBorder="1" applyAlignment="1">
      <alignment horizontal="left"/>
    </xf>
    <xf numFmtId="0" fontId="56" fillId="0" borderId="19" xfId="860" applyNumberFormat="1" applyFont="1" applyFill="1" applyBorder="1" applyAlignment="1">
      <alignment horizontal="center"/>
    </xf>
    <xf numFmtId="14" fontId="65" fillId="21" borderId="40" xfId="0" applyNumberFormat="1" applyFont="1" applyFill="1" applyBorder="1" applyAlignment="1">
      <alignment horizontal="left"/>
    </xf>
    <xf numFmtId="0" fontId="65" fillId="21" borderId="37" xfId="0" applyFont="1" applyFill="1" applyBorder="1" applyAlignment="1">
      <alignment horizontal="left"/>
    </xf>
    <xf numFmtId="49" fontId="65" fillId="0" borderId="42" xfId="0" applyNumberFormat="1" applyFont="1" applyBorder="1" applyAlignment="1">
      <alignment horizontal="left"/>
    </xf>
    <xf numFmtId="2" fontId="56" fillId="0" borderId="19" xfId="860" applyNumberFormat="1" applyFont="1" applyFill="1" applyBorder="1" applyAlignment="1">
      <alignment horizontal="center"/>
    </xf>
    <xf numFmtId="49" fontId="70" fillId="0" borderId="40" xfId="930" applyNumberFormat="1" applyFont="1" applyBorder="1" applyAlignment="1">
      <alignment horizontal="left"/>
    </xf>
    <xf numFmtId="0" fontId="46" fillId="0" borderId="8" xfId="823" applyFont="1" applyBorder="1" applyAlignment="1">
      <alignment horizontal="center" vertical="center" shrinkToFit="1"/>
    </xf>
    <xf numFmtId="49" fontId="46" fillId="0" borderId="17" xfId="860" applyNumberFormat="1" applyFont="1" applyBorder="1" applyAlignment="1">
      <alignment horizontal="right" vertical="center"/>
    </xf>
    <xf numFmtId="49" fontId="46" fillId="0" borderId="16" xfId="860" applyNumberFormat="1" applyFont="1" applyBorder="1" applyAlignment="1">
      <alignment horizontal="left" vertical="center"/>
    </xf>
    <xf numFmtId="49" fontId="46" fillId="0" borderId="8" xfId="860" applyNumberFormat="1" applyFont="1" applyBorder="1" applyAlignment="1">
      <alignment horizontal="center" vertical="center"/>
    </xf>
    <xf numFmtId="49" fontId="46" fillId="0" borderId="19" xfId="860" applyNumberFormat="1" applyFont="1" applyBorder="1" applyAlignment="1">
      <alignment horizontal="center" vertical="center"/>
    </xf>
    <xf numFmtId="49" fontId="46" fillId="0" borderId="18" xfId="860" applyNumberFormat="1" applyFont="1" applyBorder="1" applyAlignment="1">
      <alignment horizontal="center" vertical="center"/>
    </xf>
    <xf numFmtId="49" fontId="46" fillId="0" borderId="19" xfId="857" applyNumberFormat="1" applyFont="1" applyBorder="1" applyAlignment="1">
      <alignment horizontal="center" vertical="center"/>
    </xf>
    <xf numFmtId="49" fontId="46" fillId="0" borderId="8" xfId="857" applyNumberFormat="1" applyFont="1" applyBorder="1" applyAlignment="1">
      <alignment horizontal="center" vertical="center"/>
    </xf>
    <xf numFmtId="49" fontId="42" fillId="0" borderId="0" xfId="857" applyNumberFormat="1" applyFont="1" applyAlignment="1">
      <alignment vertical="center"/>
    </xf>
    <xf numFmtId="0" fontId="42" fillId="0" borderId="15" xfId="860" applyNumberFormat="1" applyFont="1" applyBorder="1" applyAlignment="1">
      <alignment horizontal="center" vertical="center"/>
    </xf>
    <xf numFmtId="0" fontId="46" fillId="0" borderId="8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49" fontId="42" fillId="0" borderId="19" xfId="860" applyNumberFormat="1" applyFont="1" applyBorder="1" applyAlignment="1">
      <alignment horizontal="center" vertical="center"/>
    </xf>
    <xf numFmtId="2" fontId="42" fillId="0" borderId="8" xfId="860" applyNumberFormat="1" applyFont="1" applyBorder="1" applyAlignment="1">
      <alignment horizontal="center" vertical="center"/>
    </xf>
    <xf numFmtId="2" fontId="42" fillId="0" borderId="18" xfId="860" applyNumberFormat="1" applyFont="1" applyBorder="1" applyAlignment="1">
      <alignment horizontal="center" vertical="center"/>
    </xf>
    <xf numFmtId="2" fontId="46" fillId="0" borderId="23" xfId="827" applyNumberFormat="1" applyFont="1" applyBorder="1" applyAlignment="1">
      <alignment horizontal="center" vertical="center"/>
    </xf>
    <xf numFmtId="49" fontId="42" fillId="0" borderId="0" xfId="928" applyNumberFormat="1" applyFont="1" applyAlignment="1">
      <alignment vertical="center"/>
    </xf>
    <xf numFmtId="180" fontId="42" fillId="0" borderId="8" xfId="926" applyFont="1" applyBorder="1" applyAlignment="1">
      <alignment horizontal="right" vertical="center"/>
    </xf>
    <xf numFmtId="180" fontId="46" fillId="0" borderId="8" xfId="926" applyFont="1" applyBorder="1" applyAlignment="1">
      <alignment horizontal="left" vertical="center"/>
    </xf>
    <xf numFmtId="169" fontId="42" fillId="0" borderId="8" xfId="926" applyNumberFormat="1" applyFont="1" applyBorder="1" applyAlignment="1">
      <alignment horizontal="left" vertical="center"/>
    </xf>
    <xf numFmtId="180" fontId="42" fillId="0" borderId="16" xfId="926" applyFont="1" applyBorder="1" applyAlignment="1">
      <alignment horizontal="left" vertical="center"/>
    </xf>
    <xf numFmtId="180" fontId="42" fillId="0" borderId="8" xfId="926" applyFont="1" applyBorder="1" applyAlignment="1">
      <alignment horizontal="left" vertical="center"/>
    </xf>
    <xf numFmtId="169" fontId="42" fillId="0" borderId="8" xfId="0" applyNumberFormat="1" applyFont="1" applyBorder="1" applyAlignment="1">
      <alignment horizontal="left" vertical="center"/>
    </xf>
    <xf numFmtId="49" fontId="42" fillId="0" borderId="8" xfId="0" applyNumberFormat="1" applyFont="1" applyBorder="1" applyAlignment="1">
      <alignment horizontal="right" vertical="center"/>
    </xf>
    <xf numFmtId="49" fontId="46" fillId="0" borderId="8" xfId="0" applyNumberFormat="1" applyFont="1" applyBorder="1" applyAlignment="1">
      <alignment horizontal="left" vertical="center"/>
    </xf>
    <xf numFmtId="49" fontId="42" fillId="0" borderId="16" xfId="0" applyNumberFormat="1" applyFont="1" applyBorder="1" applyAlignment="1">
      <alignment horizontal="left" vertical="center"/>
    </xf>
    <xf numFmtId="49" fontId="42" fillId="0" borderId="8" xfId="860" applyNumberFormat="1" applyFont="1" applyBorder="1" applyAlignment="1">
      <alignment horizontal="right" vertical="center"/>
    </xf>
    <xf numFmtId="49" fontId="42" fillId="0" borderId="44" xfId="860" applyNumberFormat="1" applyFont="1" applyBorder="1" applyAlignment="1">
      <alignment horizontal="left" vertical="center"/>
    </xf>
    <xf numFmtId="49" fontId="46" fillId="0" borderId="8" xfId="860" applyNumberFormat="1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49" fontId="46" fillId="0" borderId="16" xfId="860" applyNumberFormat="1" applyFont="1" applyBorder="1" applyAlignment="1">
      <alignment horizontal="center" vertical="center"/>
    </xf>
    <xf numFmtId="49" fontId="7" fillId="0" borderId="0" xfId="821" applyNumberFormat="1" applyFont="1" applyAlignment="1">
      <alignment horizontal="left"/>
    </xf>
    <xf numFmtId="0" fontId="5" fillId="21" borderId="0" xfId="855" applyFill="1" applyAlignment="1">
      <alignment horizontal="left"/>
    </xf>
    <xf numFmtId="0" fontId="5" fillId="21" borderId="0" xfId="855" applyFill="1" applyAlignment="1">
      <alignment horizontal="center"/>
    </xf>
    <xf numFmtId="0" fontId="5" fillId="0" borderId="0" xfId="855" applyAlignment="1">
      <alignment horizontal="left"/>
    </xf>
    <xf numFmtId="0" fontId="44" fillId="0" borderId="0" xfId="855" applyFont="1" applyAlignment="1">
      <alignment horizontal="left"/>
    </xf>
    <xf numFmtId="0" fontId="10" fillId="0" borderId="0" xfId="855" applyFont="1" applyAlignment="1">
      <alignment horizontal="left"/>
    </xf>
    <xf numFmtId="0" fontId="44" fillId="0" borderId="0" xfId="856" applyFont="1" applyAlignment="1">
      <alignment horizontal="left"/>
    </xf>
    <xf numFmtId="2" fontId="5" fillId="0" borderId="0" xfId="855" applyNumberFormat="1" applyAlignment="1">
      <alignment horizontal="center"/>
    </xf>
    <xf numFmtId="180" fontId="44" fillId="0" borderId="0" xfId="872" applyFont="1" applyAlignment="1">
      <alignment horizontal="left"/>
    </xf>
    <xf numFmtId="49" fontId="44" fillId="0" borderId="0" xfId="866" applyNumberFormat="1" applyFont="1"/>
    <xf numFmtId="180" fontId="44" fillId="0" borderId="0" xfId="875" applyFont="1" applyAlignment="1">
      <alignment horizontal="center"/>
    </xf>
    <xf numFmtId="180" fontId="44" fillId="0" borderId="0" xfId="875" applyFont="1" applyAlignment="1">
      <alignment horizontal="left"/>
    </xf>
    <xf numFmtId="180" fontId="44" fillId="0" borderId="0" xfId="872" applyFont="1"/>
    <xf numFmtId="2" fontId="44" fillId="0" borderId="0" xfId="872" applyNumberFormat="1" applyFont="1"/>
    <xf numFmtId="180" fontId="55" fillId="0" borderId="0" xfId="872" applyFont="1"/>
    <xf numFmtId="180" fontId="44" fillId="0" borderId="0" xfId="879" applyFont="1" applyAlignment="1">
      <alignment horizontal="left"/>
    </xf>
    <xf numFmtId="0" fontId="5" fillId="0" borderId="0" xfId="879" applyNumberFormat="1" applyAlignment="1">
      <alignment horizontal="center"/>
    </xf>
    <xf numFmtId="180" fontId="5" fillId="0" borderId="0" xfId="879" applyAlignment="1">
      <alignment horizontal="left"/>
    </xf>
    <xf numFmtId="49" fontId="8" fillId="0" borderId="0" xfId="879" applyNumberFormat="1" applyFont="1" applyAlignment="1">
      <alignment horizontal="center"/>
    </xf>
    <xf numFmtId="0" fontId="5" fillId="0" borderId="0" xfId="856" applyAlignment="1">
      <alignment horizontal="center"/>
    </xf>
    <xf numFmtId="49" fontId="8" fillId="0" borderId="0" xfId="856" applyNumberFormat="1" applyFont="1" applyAlignment="1">
      <alignment horizontal="center"/>
    </xf>
    <xf numFmtId="49" fontId="5" fillId="0" borderId="0" xfId="855" applyNumberFormat="1" applyAlignment="1">
      <alignment horizontal="center"/>
    </xf>
    <xf numFmtId="47" fontId="5" fillId="0" borderId="0" xfId="855" applyNumberFormat="1" applyAlignment="1">
      <alignment horizontal="right"/>
    </xf>
    <xf numFmtId="0" fontId="83" fillId="0" borderId="0" xfId="855" applyFont="1" applyAlignment="1">
      <alignment horizontal="left"/>
    </xf>
    <xf numFmtId="49" fontId="56" fillId="0" borderId="0" xfId="821" applyNumberFormat="1" applyFont="1"/>
    <xf numFmtId="49" fontId="56" fillId="21" borderId="0" xfId="821" applyNumberFormat="1" applyFont="1" applyFill="1" applyAlignment="1">
      <alignment horizontal="right"/>
    </xf>
    <xf numFmtId="49" fontId="84" fillId="0" borderId="0" xfId="821" applyNumberFormat="1" applyFont="1" applyAlignment="1">
      <alignment horizontal="right"/>
    </xf>
    <xf numFmtId="0" fontId="65" fillId="0" borderId="0" xfId="855" applyFont="1" applyAlignment="1">
      <alignment horizontal="center"/>
    </xf>
    <xf numFmtId="0" fontId="65" fillId="0" borderId="0" xfId="859" applyFont="1"/>
    <xf numFmtId="2" fontId="65" fillId="0" borderId="0" xfId="855" applyNumberFormat="1" applyFont="1" applyBorder="1"/>
    <xf numFmtId="0" fontId="65" fillId="0" borderId="8" xfId="871" applyFont="1" applyBorder="1" applyAlignment="1">
      <alignment horizontal="left"/>
    </xf>
    <xf numFmtId="49" fontId="65" fillId="0" borderId="0" xfId="855" applyNumberFormat="1" applyFont="1" applyAlignment="1">
      <alignment horizontal="center"/>
    </xf>
    <xf numFmtId="0" fontId="65" fillId="0" borderId="23" xfId="859" applyFont="1" applyBorder="1" applyAlignment="1">
      <alignment horizontal="left"/>
    </xf>
    <xf numFmtId="0" fontId="40" fillId="0" borderId="0" xfId="855" applyFont="1" applyAlignment="1">
      <alignment horizontal="left"/>
    </xf>
    <xf numFmtId="2" fontId="5" fillId="0" borderId="0" xfId="855" applyNumberFormat="1" applyAlignment="1">
      <alignment horizontal="left"/>
    </xf>
    <xf numFmtId="180" fontId="5" fillId="0" borderId="0" xfId="865" applyAlignment="1">
      <alignment horizontal="left"/>
    </xf>
    <xf numFmtId="180" fontId="5" fillId="0" borderId="0" xfId="865" applyAlignment="1">
      <alignment horizontal="center"/>
    </xf>
    <xf numFmtId="0" fontId="44" fillId="21" borderId="0" xfId="855" applyFont="1" applyFill="1" applyAlignment="1">
      <alignment horizontal="left"/>
    </xf>
    <xf numFmtId="49" fontId="5" fillId="0" borderId="0" xfId="855" applyNumberFormat="1" applyAlignment="1">
      <alignment horizontal="left"/>
    </xf>
    <xf numFmtId="0" fontId="5" fillId="0" borderId="0" xfId="855"/>
    <xf numFmtId="49" fontId="8" fillId="0" borderId="0" xfId="881" applyNumberFormat="1" applyFont="1" applyAlignment="1">
      <alignment horizontal="left"/>
    </xf>
    <xf numFmtId="170" fontId="65" fillId="0" borderId="8" xfId="0" applyNumberFormat="1" applyFont="1" applyBorder="1" applyAlignment="1">
      <alignment horizontal="center"/>
    </xf>
    <xf numFmtId="47" fontId="5" fillId="0" borderId="0" xfId="855" applyNumberFormat="1" applyAlignment="1">
      <alignment horizontal="center"/>
    </xf>
    <xf numFmtId="0" fontId="5" fillId="0" borderId="0" xfId="856" applyAlignment="1">
      <alignment horizontal="left"/>
    </xf>
    <xf numFmtId="49" fontId="5" fillId="0" borderId="0" xfId="856" applyNumberFormat="1" applyAlignment="1">
      <alignment horizontal="center"/>
    </xf>
    <xf numFmtId="180" fontId="5" fillId="0" borderId="0" xfId="879" applyAlignment="1">
      <alignment horizontal="center"/>
    </xf>
    <xf numFmtId="180" fontId="44" fillId="0" borderId="0" xfId="879" applyFont="1" applyAlignment="1">
      <alignment horizontal="center"/>
    </xf>
    <xf numFmtId="188" fontId="71" fillId="0" borderId="8" xfId="930" applyFont="1" applyBorder="1" applyAlignment="1">
      <alignment horizontal="right" vertical="center"/>
    </xf>
    <xf numFmtId="188" fontId="74" fillId="0" borderId="8" xfId="930" applyFont="1" applyBorder="1" applyAlignment="1">
      <alignment vertical="center"/>
    </xf>
    <xf numFmtId="49" fontId="85" fillId="0" borderId="8" xfId="930" applyNumberFormat="1" applyFont="1" applyBorder="1" applyAlignment="1">
      <alignment horizontal="left" vertical="center"/>
    </xf>
    <xf numFmtId="188" fontId="82" fillId="0" borderId="8" xfId="930" applyFont="1" applyBorder="1" applyAlignment="1">
      <alignment horizontal="left" vertical="center"/>
    </xf>
    <xf numFmtId="49" fontId="42" fillId="0" borderId="16" xfId="824" applyNumberFormat="1" applyFont="1" applyBorder="1" applyAlignment="1">
      <alignment horizontal="center" vertical="center"/>
    </xf>
    <xf numFmtId="49" fontId="42" fillId="0" borderId="8" xfId="824" applyNumberFormat="1" applyFont="1" applyBorder="1" applyAlignment="1">
      <alignment horizontal="center" vertical="center"/>
    </xf>
    <xf numFmtId="49" fontId="42" fillId="0" borderId="18" xfId="824" applyNumberFormat="1" applyFont="1" applyBorder="1" applyAlignment="1">
      <alignment horizontal="center" vertical="center"/>
    </xf>
    <xf numFmtId="49" fontId="42" fillId="0" borderId="17" xfId="824" applyNumberFormat="1" applyFont="1" applyBorder="1" applyAlignment="1">
      <alignment horizontal="center" vertical="center"/>
    </xf>
    <xf numFmtId="49" fontId="42" fillId="0" borderId="19" xfId="824" applyNumberFormat="1" applyFont="1" applyBorder="1" applyAlignment="1">
      <alignment horizontal="center" vertical="center"/>
    </xf>
    <xf numFmtId="188" fontId="71" fillId="0" borderId="8" xfId="930" applyFont="1" applyBorder="1" applyAlignment="1">
      <alignment vertical="center"/>
    </xf>
    <xf numFmtId="49" fontId="10" fillId="0" borderId="8" xfId="0" applyNumberFormat="1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71" fillId="0" borderId="8" xfId="0" applyFont="1" applyBorder="1" applyAlignment="1">
      <alignment horizontal="right" vertical="center"/>
    </xf>
    <xf numFmtId="0" fontId="56" fillId="0" borderId="8" xfId="823" applyFont="1" applyBorder="1" applyAlignment="1">
      <alignment vertical="center"/>
    </xf>
    <xf numFmtId="14" fontId="85" fillId="0" borderId="8" xfId="0" applyNumberFormat="1" applyFont="1" applyBorder="1" applyAlignment="1">
      <alignment horizontal="left" vertical="center"/>
    </xf>
    <xf numFmtId="188" fontId="71" fillId="0" borderId="41" xfId="930" applyFont="1" applyBorder="1" applyAlignment="1">
      <alignment vertical="center"/>
    </xf>
    <xf numFmtId="0" fontId="42" fillId="0" borderId="8" xfId="824" applyFont="1" applyBorder="1" applyAlignment="1">
      <alignment horizontal="right" vertical="center"/>
    </xf>
    <xf numFmtId="0" fontId="46" fillId="0" borderId="8" xfId="824" applyFont="1" applyBorder="1" applyAlignment="1">
      <alignment horizontal="left" vertical="center"/>
    </xf>
    <xf numFmtId="0" fontId="42" fillId="0" borderId="8" xfId="824" applyFont="1" applyBorder="1" applyAlignment="1">
      <alignment horizontal="left" vertical="center"/>
    </xf>
    <xf numFmtId="0" fontId="56" fillId="0" borderId="8" xfId="824" applyFont="1" applyBorder="1" applyAlignment="1">
      <alignment vertical="center"/>
    </xf>
    <xf numFmtId="0" fontId="10" fillId="0" borderId="8" xfId="824" applyNumberFormat="1" applyFont="1" applyBorder="1" applyAlignment="1">
      <alignment horizontal="left" vertical="center"/>
    </xf>
    <xf numFmtId="169" fontId="10" fillId="0" borderId="8" xfId="824" applyNumberFormat="1" applyFont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856" applyFont="1" applyAlignment="1">
      <alignment horizontal="left" vertical="center"/>
    </xf>
    <xf numFmtId="0" fontId="5" fillId="0" borderId="0" xfId="856" applyAlignment="1">
      <alignment horizontal="left" vertical="center"/>
    </xf>
    <xf numFmtId="0" fontId="65" fillId="21" borderId="8" xfId="86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44" fillId="0" borderId="0" xfId="820" applyNumberFormat="1" applyFont="1"/>
    <xf numFmtId="0" fontId="65" fillId="0" borderId="19" xfId="860" applyNumberFormat="1" applyFont="1" applyFill="1" applyBorder="1" applyAlignment="1">
      <alignment horizontal="center"/>
    </xf>
    <xf numFmtId="2" fontId="65" fillId="0" borderId="19" xfId="860" applyNumberFormat="1" applyFont="1" applyFill="1" applyBorder="1" applyAlignment="1">
      <alignment horizontal="center"/>
    </xf>
    <xf numFmtId="0" fontId="44" fillId="0" borderId="0" xfId="855" applyFont="1" applyAlignment="1">
      <alignment horizontal="left" vertical="center"/>
    </xf>
    <xf numFmtId="0" fontId="5" fillId="0" borderId="0" xfId="855" applyAlignment="1">
      <alignment horizontal="left" vertical="center"/>
    </xf>
    <xf numFmtId="0" fontId="87" fillId="0" borderId="0" xfId="0" applyFont="1"/>
    <xf numFmtId="0" fontId="72" fillId="0" borderId="0" xfId="931" applyAlignment="1" applyProtection="1">
      <alignment horizontal="left" vertical="center" wrapText="1"/>
    </xf>
    <xf numFmtId="0" fontId="88" fillId="0" borderId="0" xfId="828" applyFont="1"/>
    <xf numFmtId="0" fontId="89" fillId="0" borderId="0" xfId="856" applyFont="1" applyAlignment="1">
      <alignment horizontal="right"/>
    </xf>
    <xf numFmtId="49" fontId="9" fillId="0" borderId="0" xfId="822" applyNumberFormat="1" applyFont="1" applyAlignment="1">
      <alignment horizontal="right"/>
    </xf>
    <xf numFmtId="0" fontId="40" fillId="0" borderId="0" xfId="856" applyFont="1"/>
    <xf numFmtId="180" fontId="41" fillId="0" borderId="0" xfId="926" applyFont="1"/>
    <xf numFmtId="49" fontId="9" fillId="0" borderId="0" xfId="866" applyNumberFormat="1" applyFont="1"/>
    <xf numFmtId="49" fontId="24" fillId="0" borderId="0" xfId="827" applyNumberFormat="1" applyFont="1" applyAlignment="1">
      <alignment horizontal="left"/>
    </xf>
    <xf numFmtId="49" fontId="7" fillId="0" borderId="0" xfId="821" applyNumberFormat="1" applyFont="1" applyAlignment="1">
      <alignment horizontal="left"/>
    </xf>
    <xf numFmtId="49" fontId="7" fillId="21" borderId="0" xfId="821" applyNumberFormat="1" applyFont="1" applyFill="1" applyAlignment="1">
      <alignment horizontal="left"/>
    </xf>
    <xf numFmtId="49" fontId="7" fillId="0" borderId="0" xfId="821" applyNumberFormat="1" applyFont="1" applyFill="1" applyAlignment="1">
      <alignment horizontal="left"/>
    </xf>
    <xf numFmtId="49" fontId="7" fillId="0" borderId="0" xfId="867" applyNumberFormat="1" applyFont="1" applyAlignment="1">
      <alignment horizontal="left"/>
    </xf>
    <xf numFmtId="0" fontId="62" fillId="0" borderId="27" xfId="859" applyFont="1" applyBorder="1" applyAlignment="1">
      <alignment horizontal="center" vertical="center"/>
    </xf>
    <xf numFmtId="0" fontId="62" fillId="0" borderId="13" xfId="859" applyFont="1" applyBorder="1" applyAlignment="1">
      <alignment horizontal="center" vertical="center"/>
    </xf>
    <xf numFmtId="0" fontId="62" fillId="0" borderId="15" xfId="859" applyFont="1" applyBorder="1" applyAlignment="1">
      <alignment horizontal="center" vertical="center"/>
    </xf>
    <xf numFmtId="0" fontId="57" fillId="0" borderId="27" xfId="859" applyFont="1" applyBorder="1" applyAlignment="1">
      <alignment horizontal="center" vertical="center"/>
    </xf>
    <xf numFmtId="0" fontId="29" fillId="0" borderId="13" xfId="856" applyFont="1" applyBorder="1"/>
    <xf numFmtId="0" fontId="29" fillId="0" borderId="15" xfId="856" applyFont="1" applyBorder="1"/>
    <xf numFmtId="170" fontId="58" fillId="0" borderId="27" xfId="855" applyNumberFormat="1" applyFont="1" applyBorder="1" applyAlignment="1">
      <alignment horizontal="center" vertical="center"/>
    </xf>
    <xf numFmtId="170" fontId="58" fillId="0" borderId="13" xfId="855" applyNumberFormat="1" applyFont="1" applyBorder="1" applyAlignment="1">
      <alignment horizontal="center" vertical="center"/>
    </xf>
    <xf numFmtId="170" fontId="58" fillId="0" borderId="15" xfId="855" applyNumberFormat="1" applyFont="1" applyBorder="1" applyAlignment="1">
      <alignment horizontal="center" vertical="center"/>
    </xf>
    <xf numFmtId="0" fontId="55" fillId="0" borderId="27" xfId="859" applyFont="1" applyBorder="1" applyAlignment="1">
      <alignment horizontal="center" vertical="center"/>
    </xf>
    <xf numFmtId="0" fontId="55" fillId="0" borderId="13" xfId="859" applyFont="1" applyBorder="1" applyAlignment="1">
      <alignment horizontal="center" vertical="center"/>
    </xf>
    <xf numFmtId="0" fontId="55" fillId="0" borderId="15" xfId="859" applyFont="1" applyBorder="1" applyAlignment="1">
      <alignment horizontal="center" vertical="center"/>
    </xf>
    <xf numFmtId="0" fontId="40" fillId="0" borderId="27" xfId="855" applyFont="1" applyBorder="1" applyAlignment="1">
      <alignment horizontal="center" vertical="center"/>
    </xf>
    <xf numFmtId="0" fontId="40" fillId="0" borderId="13" xfId="855" applyFont="1" applyBorder="1" applyAlignment="1">
      <alignment horizontal="center" vertical="center"/>
    </xf>
    <xf numFmtId="0" fontId="40" fillId="0" borderId="15" xfId="855" applyFont="1" applyBorder="1" applyAlignment="1">
      <alignment horizontal="center" vertical="center"/>
    </xf>
    <xf numFmtId="49" fontId="41" fillId="0" borderId="26" xfId="823" applyNumberFormat="1" applyFont="1" applyBorder="1" applyAlignment="1">
      <alignment horizontal="center" vertical="center"/>
    </xf>
    <xf numFmtId="49" fontId="41" fillId="0" borderId="23" xfId="823" applyNumberFormat="1" applyFont="1" applyBorder="1" applyAlignment="1">
      <alignment horizontal="center" vertical="center"/>
    </xf>
    <xf numFmtId="49" fontId="41" fillId="0" borderId="27" xfId="823" applyNumberFormat="1" applyFont="1" applyBorder="1" applyAlignment="1">
      <alignment horizontal="center" vertical="center"/>
    </xf>
    <xf numFmtId="49" fontId="41" fillId="0" borderId="15" xfId="823" applyNumberFormat="1" applyFont="1" applyBorder="1" applyAlignment="1">
      <alignment horizontal="center" vertical="center"/>
    </xf>
    <xf numFmtId="49" fontId="41" fillId="0" borderId="24" xfId="823" applyNumberFormat="1" applyFont="1" applyBorder="1" applyAlignment="1">
      <alignment horizontal="center" vertical="center"/>
    </xf>
    <xf numFmtId="49" fontId="41" fillId="0" borderId="25" xfId="823" applyNumberFormat="1" applyFont="1" applyBorder="1" applyAlignment="1">
      <alignment horizontal="center" vertical="center"/>
    </xf>
    <xf numFmtId="49" fontId="41" fillId="0" borderId="22" xfId="823" applyNumberFormat="1" applyFont="1" applyBorder="1" applyAlignment="1">
      <alignment horizontal="center" vertical="center"/>
    </xf>
    <xf numFmtId="49" fontId="41" fillId="0" borderId="14" xfId="823" applyNumberFormat="1" applyFont="1" applyBorder="1" applyAlignment="1">
      <alignment horizontal="center" vertical="center"/>
    </xf>
    <xf numFmtId="0" fontId="41" fillId="0" borderId="27" xfId="823" applyFont="1" applyBorder="1" applyAlignment="1">
      <alignment horizontal="center" vertical="center"/>
    </xf>
    <xf numFmtId="0" fontId="41" fillId="0" borderId="15" xfId="823" applyFont="1" applyBorder="1" applyAlignment="1">
      <alignment horizontal="center" vertical="center"/>
    </xf>
    <xf numFmtId="0" fontId="41" fillId="0" borderId="24" xfId="823" applyFont="1" applyBorder="1" applyAlignment="1">
      <alignment horizontal="right" vertical="center"/>
    </xf>
    <xf numFmtId="0" fontId="41" fillId="0" borderId="22" xfId="823" applyFont="1" applyBorder="1" applyAlignment="1">
      <alignment horizontal="right" vertical="center"/>
    </xf>
    <xf numFmtId="0" fontId="41" fillId="0" borderId="26" xfId="823" applyFont="1" applyBorder="1" applyAlignment="1">
      <alignment horizontal="left" vertical="center"/>
    </xf>
    <xf numFmtId="0" fontId="41" fillId="0" borderId="23" xfId="823" applyFont="1" applyBorder="1" applyAlignment="1">
      <alignment horizontal="left" vertical="center"/>
    </xf>
    <xf numFmtId="49" fontId="41" fillId="0" borderId="24" xfId="824" applyNumberFormat="1" applyFont="1" applyBorder="1" applyAlignment="1">
      <alignment horizontal="center" vertical="center"/>
    </xf>
    <xf numFmtId="49" fontId="41" fillId="0" borderId="25" xfId="824" applyNumberFormat="1" applyFont="1" applyBorder="1" applyAlignment="1">
      <alignment horizontal="center" vertical="center"/>
    </xf>
    <xf numFmtId="49" fontId="41" fillId="0" borderId="26" xfId="824" applyNumberFormat="1" applyFont="1" applyBorder="1" applyAlignment="1">
      <alignment horizontal="center" vertical="center"/>
    </xf>
    <xf numFmtId="49" fontId="41" fillId="0" borderId="22" xfId="824" applyNumberFormat="1" applyFont="1" applyBorder="1" applyAlignment="1">
      <alignment horizontal="center" vertical="center"/>
    </xf>
    <xf numFmtId="49" fontId="41" fillId="0" borderId="14" xfId="824" applyNumberFormat="1" applyFont="1" applyBorder="1" applyAlignment="1">
      <alignment horizontal="center" vertical="center"/>
    </xf>
    <xf numFmtId="49" fontId="41" fillId="0" borderId="23" xfId="824" applyNumberFormat="1" applyFont="1" applyBorder="1" applyAlignment="1">
      <alignment horizontal="center" vertical="center"/>
    </xf>
    <xf numFmtId="49" fontId="41" fillId="0" borderId="27" xfId="824" applyNumberFormat="1" applyFont="1" applyBorder="1" applyAlignment="1">
      <alignment horizontal="center" vertical="center"/>
    </xf>
    <xf numFmtId="49" fontId="41" fillId="0" borderId="15" xfId="824" applyNumberFormat="1" applyFont="1" applyBorder="1" applyAlignment="1">
      <alignment horizontal="center" vertical="center"/>
    </xf>
    <xf numFmtId="0" fontId="41" fillId="0" borderId="27" xfId="824" applyFont="1" applyBorder="1" applyAlignment="1">
      <alignment horizontal="center" vertical="center"/>
    </xf>
    <xf numFmtId="0" fontId="41" fillId="0" borderId="15" xfId="824" applyFont="1" applyBorder="1" applyAlignment="1">
      <alignment horizontal="center" vertical="center"/>
    </xf>
    <xf numFmtId="0" fontId="41" fillId="0" borderId="24" xfId="824" applyFont="1" applyBorder="1" applyAlignment="1">
      <alignment horizontal="right" vertical="center"/>
    </xf>
    <xf numFmtId="0" fontId="41" fillId="0" borderId="22" xfId="824" applyFont="1" applyBorder="1" applyAlignment="1">
      <alignment horizontal="right" vertical="center"/>
    </xf>
    <xf numFmtId="0" fontId="41" fillId="0" borderId="26" xfId="824" applyFont="1" applyBorder="1" applyAlignment="1">
      <alignment horizontal="left" vertical="center"/>
    </xf>
    <xf numFmtId="0" fontId="41" fillId="0" borderId="23" xfId="824" applyFont="1" applyBorder="1" applyAlignment="1">
      <alignment horizontal="left" vertical="center"/>
    </xf>
    <xf numFmtId="49" fontId="41" fillId="0" borderId="24" xfId="825" applyNumberFormat="1" applyFont="1" applyBorder="1" applyAlignment="1">
      <alignment horizontal="center" vertical="center"/>
    </xf>
    <xf numFmtId="49" fontId="41" fillId="0" borderId="25" xfId="825" applyNumberFormat="1" applyFont="1" applyBorder="1" applyAlignment="1">
      <alignment horizontal="center" vertical="center"/>
    </xf>
    <xf numFmtId="49" fontId="41" fillId="0" borderId="26" xfId="825" applyNumberFormat="1" applyFont="1" applyBorder="1" applyAlignment="1">
      <alignment horizontal="center" vertical="center"/>
    </xf>
    <xf numFmtId="49" fontId="41" fillId="0" borderId="22" xfId="825" applyNumberFormat="1" applyFont="1" applyBorder="1" applyAlignment="1">
      <alignment horizontal="center" vertical="center"/>
    </xf>
    <xf numFmtId="49" fontId="41" fillId="0" borderId="14" xfId="825" applyNumberFormat="1" applyFont="1" applyBorder="1" applyAlignment="1">
      <alignment horizontal="center" vertical="center"/>
    </xf>
    <xf numFmtId="49" fontId="41" fillId="0" borderId="23" xfId="825" applyNumberFormat="1" applyFont="1" applyBorder="1" applyAlignment="1">
      <alignment horizontal="center" vertical="center"/>
    </xf>
    <xf numFmtId="0" fontId="41" fillId="0" borderId="24" xfId="826" applyFont="1" applyBorder="1" applyAlignment="1">
      <alignment horizontal="right" vertical="center"/>
    </xf>
    <xf numFmtId="0" fontId="41" fillId="0" borderId="22" xfId="826" applyFont="1" applyBorder="1" applyAlignment="1">
      <alignment horizontal="right" vertical="center"/>
    </xf>
    <xf numFmtId="0" fontId="41" fillId="0" borderId="26" xfId="826" applyFont="1" applyBorder="1" applyAlignment="1">
      <alignment horizontal="left" vertical="center"/>
    </xf>
    <xf numFmtId="0" fontId="41" fillId="0" borderId="23" xfId="826" applyFont="1" applyBorder="1" applyAlignment="1">
      <alignment horizontal="left" vertical="center"/>
    </xf>
    <xf numFmtId="0" fontId="41" fillId="0" borderId="24" xfId="826" applyFont="1" applyBorder="1" applyAlignment="1">
      <alignment horizontal="center" vertical="center"/>
    </xf>
    <xf numFmtId="0" fontId="41" fillId="0" borderId="22" xfId="826" applyFont="1" applyBorder="1" applyAlignment="1">
      <alignment horizontal="center" vertical="center"/>
    </xf>
    <xf numFmtId="49" fontId="41" fillId="0" borderId="26" xfId="826" applyNumberFormat="1" applyFont="1" applyBorder="1" applyAlignment="1">
      <alignment horizontal="center" vertical="center"/>
    </xf>
    <xf numFmtId="49" fontId="41" fillId="0" borderId="23" xfId="826" applyNumberFormat="1" applyFont="1" applyBorder="1" applyAlignment="1">
      <alignment horizontal="center" vertical="center"/>
    </xf>
    <xf numFmtId="49" fontId="41" fillId="0" borderId="27" xfId="826" applyNumberFormat="1" applyFont="1" applyBorder="1" applyAlignment="1">
      <alignment horizontal="center" vertical="center"/>
    </xf>
    <xf numFmtId="49" fontId="41" fillId="0" borderId="15" xfId="826" applyNumberFormat="1" applyFont="1" applyBorder="1" applyAlignment="1">
      <alignment horizontal="center" vertical="center"/>
    </xf>
    <xf numFmtId="49" fontId="8" fillId="0" borderId="31" xfId="860" applyNumberFormat="1" applyFont="1" applyBorder="1" applyAlignment="1">
      <alignment horizontal="center"/>
    </xf>
    <xf numFmtId="49" fontId="8" fillId="0" borderId="30" xfId="860" applyNumberFormat="1" applyFont="1" applyBorder="1" applyAlignment="1">
      <alignment horizontal="center"/>
    </xf>
    <xf numFmtId="49" fontId="8" fillId="0" borderId="29" xfId="860" applyNumberFormat="1" applyFont="1" applyBorder="1" applyAlignment="1">
      <alignment horizontal="center"/>
    </xf>
    <xf numFmtId="49" fontId="8" fillId="0" borderId="35" xfId="860" applyNumberFormat="1" applyFont="1" applyFill="1" applyBorder="1" applyAlignment="1">
      <alignment horizontal="center"/>
    </xf>
    <xf numFmtId="49" fontId="8" fillId="0" borderId="34" xfId="860" applyNumberFormat="1" applyFont="1" applyFill="1" applyBorder="1" applyAlignment="1">
      <alignment horizontal="center"/>
    </xf>
    <xf numFmtId="49" fontId="8" fillId="0" borderId="33" xfId="860" applyNumberFormat="1" applyFont="1" applyFill="1" applyBorder="1" applyAlignment="1">
      <alignment horizontal="center"/>
    </xf>
    <xf numFmtId="49" fontId="8" fillId="0" borderId="35" xfId="860" applyNumberFormat="1" applyFont="1" applyBorder="1" applyAlignment="1">
      <alignment horizontal="center"/>
    </xf>
    <xf numFmtId="49" fontId="8" fillId="0" borderId="34" xfId="860" applyNumberFormat="1" applyFont="1" applyBorder="1" applyAlignment="1">
      <alignment horizontal="center"/>
    </xf>
    <xf numFmtId="49" fontId="8" fillId="0" borderId="33" xfId="860" applyNumberFormat="1" applyFont="1" applyBorder="1" applyAlignment="1">
      <alignment horizontal="center"/>
    </xf>
    <xf numFmtId="49" fontId="42" fillId="0" borderId="35" xfId="860" applyNumberFormat="1" applyFont="1" applyBorder="1" applyAlignment="1">
      <alignment horizontal="center"/>
    </xf>
    <xf numFmtId="49" fontId="42" fillId="0" borderId="34" xfId="860" applyNumberFormat="1" applyFont="1" applyBorder="1" applyAlignment="1">
      <alignment horizontal="center"/>
    </xf>
    <xf numFmtId="49" fontId="42" fillId="0" borderId="33" xfId="860" applyNumberFormat="1" applyFont="1" applyBorder="1" applyAlignment="1">
      <alignment horizontal="center"/>
    </xf>
  </cellXfs>
  <cellStyles count="935">
    <cellStyle name="1 antraštė" xfId="1"/>
    <cellStyle name="2 antraštė" xfId="2"/>
    <cellStyle name="20% – paryškinimas 1" xfId="3"/>
    <cellStyle name="20% – paryškinimas 2" xfId="4"/>
    <cellStyle name="20% – paryškinimas 3" xfId="5"/>
    <cellStyle name="20% – paryškinimas 4" xfId="6"/>
    <cellStyle name="20% – paryškinimas 5" xfId="7"/>
    <cellStyle name="20% – paryškinimas 6" xfId="8"/>
    <cellStyle name="3 antraštė" xfId="9"/>
    <cellStyle name="4 antraštė" xfId="10"/>
    <cellStyle name="40% – paryškinimas 1" xfId="11"/>
    <cellStyle name="40% – paryškinimas 2" xfId="12"/>
    <cellStyle name="40% – paryškinimas 3" xfId="13"/>
    <cellStyle name="40% – paryškinimas 4" xfId="14"/>
    <cellStyle name="40% – paryškinimas 5" xfId="15"/>
    <cellStyle name="40% – paryškinimas 6" xfId="16"/>
    <cellStyle name="60% – paryškinimas 1" xfId="17"/>
    <cellStyle name="60% – paryškinimas 2" xfId="18"/>
    <cellStyle name="60% – paryškinimas 3" xfId="19"/>
    <cellStyle name="60% – paryškinimas 4" xfId="20"/>
    <cellStyle name="60% – paryškinimas 5" xfId="21"/>
    <cellStyle name="60% – paryškinimas 6" xfId="22"/>
    <cellStyle name="Aiškinamasis tekstas" xfId="23"/>
    <cellStyle name="Blogas" xfId="24"/>
    <cellStyle name="Calc Currency (0)" xfId="25"/>
    <cellStyle name="Calc Currency (2)" xfId="26"/>
    <cellStyle name="Calc Percent (0)" xfId="27"/>
    <cellStyle name="Calc Percent (1)" xfId="28"/>
    <cellStyle name="Calc Percent (2)" xfId="29"/>
    <cellStyle name="Calc Units (0)" xfId="30"/>
    <cellStyle name="Calc Units (1)" xfId="31"/>
    <cellStyle name="Calc Units (2)" xfId="32"/>
    <cellStyle name="Comma [00]" xfId="33"/>
    <cellStyle name="Comma 10" xfId="34"/>
    <cellStyle name="Comma 10 2" xfId="35"/>
    <cellStyle name="Comma 10 2 2" xfId="890"/>
    <cellStyle name="Comma 11" xfId="36"/>
    <cellStyle name="Comma 11 2" xfId="37"/>
    <cellStyle name="Comma 11 2 2" xfId="891"/>
    <cellStyle name="Comma 12" xfId="38"/>
    <cellStyle name="Comma 12 2" xfId="39"/>
    <cellStyle name="Comma 12 2 2" xfId="892"/>
    <cellStyle name="Comma 13" xfId="40"/>
    <cellStyle name="Comma 13 2" xfId="41"/>
    <cellStyle name="Comma 13 2 2" xfId="893"/>
    <cellStyle name="Comma 14" xfId="42"/>
    <cellStyle name="Comma 14 2" xfId="43"/>
    <cellStyle name="Comma 14 2 2" xfId="894"/>
    <cellStyle name="Comma 15" xfId="44"/>
    <cellStyle name="Comma 15 2" xfId="45"/>
    <cellStyle name="Comma 15 2 2" xfId="895"/>
    <cellStyle name="Comma 16" xfId="46"/>
    <cellStyle name="Comma 16 2" xfId="47"/>
    <cellStyle name="Comma 16 2 2" xfId="896"/>
    <cellStyle name="Comma 17" xfId="48"/>
    <cellStyle name="Comma 17 2" xfId="49"/>
    <cellStyle name="Comma 17 2 2" xfId="897"/>
    <cellStyle name="Comma 18" xfId="50"/>
    <cellStyle name="Comma 18 2" xfId="51"/>
    <cellStyle name="Comma 18 2 2" xfId="898"/>
    <cellStyle name="Comma 19" xfId="52"/>
    <cellStyle name="Comma 19 2" xfId="53"/>
    <cellStyle name="Comma 19 2 2" xfId="899"/>
    <cellStyle name="Comma 2" xfId="54"/>
    <cellStyle name="Comma 2 2" xfId="55"/>
    <cellStyle name="Comma 2 3" xfId="56"/>
    <cellStyle name="Comma 2_DALYVIAI" xfId="57"/>
    <cellStyle name="Comma 20" xfId="58"/>
    <cellStyle name="Comma 20 2" xfId="59"/>
    <cellStyle name="Comma 20 2 2" xfId="900"/>
    <cellStyle name="Comma 21" xfId="60"/>
    <cellStyle name="Comma 21 2" xfId="61"/>
    <cellStyle name="Comma 21 2 2" xfId="901"/>
    <cellStyle name="Comma 22" xfId="62"/>
    <cellStyle name="Comma 22 2" xfId="63"/>
    <cellStyle name="Comma 22 2 2" xfId="902"/>
    <cellStyle name="Comma 23" xfId="64"/>
    <cellStyle name="Comma 23 2" xfId="65"/>
    <cellStyle name="Comma 23 2 2" xfId="903"/>
    <cellStyle name="Comma 24" xfId="66"/>
    <cellStyle name="Comma 24 2" xfId="67"/>
    <cellStyle name="Comma 24 2 2" xfId="904"/>
    <cellStyle name="Comma 25" xfId="68"/>
    <cellStyle name="Comma 25 2" xfId="69"/>
    <cellStyle name="Comma 25 2 2" xfId="905"/>
    <cellStyle name="Comma 26" xfId="70"/>
    <cellStyle name="Comma 26 2" xfId="71"/>
    <cellStyle name="Comma 26 2 2" xfId="906"/>
    <cellStyle name="Comma 27" xfId="72"/>
    <cellStyle name="Comma 27 2" xfId="73"/>
    <cellStyle name="Comma 27 2 2" xfId="907"/>
    <cellStyle name="Comma 28" xfId="74"/>
    <cellStyle name="Comma 28 2" xfId="75"/>
    <cellStyle name="Comma 28 2 2" xfId="908"/>
    <cellStyle name="Comma 29" xfId="76"/>
    <cellStyle name="Comma 29 2" xfId="77"/>
    <cellStyle name="Comma 29 2 2" xfId="909"/>
    <cellStyle name="Comma 3" xfId="78"/>
    <cellStyle name="Comma 3 2" xfId="79"/>
    <cellStyle name="Comma 3 2 2" xfId="910"/>
    <cellStyle name="Comma 30" xfId="80"/>
    <cellStyle name="Comma 30 2" xfId="81"/>
    <cellStyle name="Comma 30 2 2" xfId="82"/>
    <cellStyle name="Comma 30 2 2 2" xfId="911"/>
    <cellStyle name="Comma 30 3" xfId="83"/>
    <cellStyle name="Comma 30 3 2" xfId="84"/>
    <cellStyle name="Comma 30 3 2 2" xfId="912"/>
    <cellStyle name="Comma 30 4" xfId="85"/>
    <cellStyle name="Comma 30 4 2" xfId="913"/>
    <cellStyle name="Comma 31" xfId="86"/>
    <cellStyle name="Comma 31 2" xfId="87"/>
    <cellStyle name="Comma 31 2 2" xfId="914"/>
    <cellStyle name="Comma 32" xfId="88"/>
    <cellStyle name="Comma 32 2" xfId="89"/>
    <cellStyle name="Comma 32 2 2" xfId="915"/>
    <cellStyle name="Comma 33" xfId="90"/>
    <cellStyle name="Comma 33 2" xfId="91"/>
    <cellStyle name="Comma 33 2 2" xfId="916"/>
    <cellStyle name="Comma 34" xfId="92"/>
    <cellStyle name="Comma 34 2" xfId="93"/>
    <cellStyle name="Comma 34 2 2" xfId="917"/>
    <cellStyle name="Comma 35" xfId="94"/>
    <cellStyle name="Comma 35 2" xfId="95"/>
    <cellStyle name="Comma 35 2 2" xfId="918"/>
    <cellStyle name="Comma 4" xfId="96"/>
    <cellStyle name="Comma 4 2" xfId="97"/>
    <cellStyle name="Comma 4 2 2" xfId="919"/>
    <cellStyle name="Comma 5" xfId="98"/>
    <cellStyle name="Comma 5 2" xfId="99"/>
    <cellStyle name="Comma 5 2 2" xfId="920"/>
    <cellStyle name="Comma 6" xfId="100"/>
    <cellStyle name="Comma 6 2" xfId="101"/>
    <cellStyle name="Comma 6 2 2" xfId="921"/>
    <cellStyle name="Comma 7" xfId="102"/>
    <cellStyle name="Comma 7 2" xfId="103"/>
    <cellStyle name="Comma 7 2 2" xfId="922"/>
    <cellStyle name="Comma 8" xfId="104"/>
    <cellStyle name="Comma 8 2" xfId="105"/>
    <cellStyle name="Comma 8 2 2" xfId="923"/>
    <cellStyle name="Comma 9" xfId="106"/>
    <cellStyle name="Comma 9 2" xfId="107"/>
    <cellStyle name="Comma 9 2 2" xfId="924"/>
    <cellStyle name="Currency [00]" xfId="108"/>
    <cellStyle name="Currency 2" xfId="109"/>
    <cellStyle name="Date Short" xfId="110"/>
    <cellStyle name="Dziesiętny [0]_PLDT" xfId="111"/>
    <cellStyle name="Dziesiętny_PLDT" xfId="112"/>
    <cellStyle name="Enter Currency (0)" xfId="113"/>
    <cellStyle name="Enter Currency (2)" xfId="114"/>
    <cellStyle name="Enter Units (0)" xfId="115"/>
    <cellStyle name="Enter Units (1)" xfId="116"/>
    <cellStyle name="Enter Units (2)" xfId="117"/>
    <cellStyle name="Excel Built-in Normal" xfId="930"/>
    <cellStyle name="Geras" xfId="118"/>
    <cellStyle name="Grey" xfId="119"/>
    <cellStyle name="Header1" xfId="120"/>
    <cellStyle name="Header2" xfId="121"/>
    <cellStyle name="Hiperłącze" xfId="122"/>
    <cellStyle name="Hyperlink" xfId="931" builtinId="8"/>
    <cellStyle name="Input [yellow]" xfId="123"/>
    <cellStyle name="Įprastas 10" xfId="932"/>
    <cellStyle name="Įprastas 2" xfId="124"/>
    <cellStyle name="Įprastas 2 2" xfId="933"/>
    <cellStyle name="Įprastas 3" xfId="856"/>
    <cellStyle name="Įprastas 3 2" xfId="858"/>
    <cellStyle name="Įprastas 3 2 2" xfId="925"/>
    <cellStyle name="Įprastas 3 3" xfId="879"/>
    <cellStyle name="Įprastas 4" xfId="864"/>
    <cellStyle name="Įprastas 4 2" xfId="926"/>
    <cellStyle name="Įprastas 4 3" xfId="934"/>
    <cellStyle name="Įprastas 5" xfId="871"/>
    <cellStyle name="Įprastas 6" xfId="872"/>
    <cellStyle name="Įprastas 7" xfId="876"/>
    <cellStyle name="Įprastas 8" xfId="880"/>
    <cellStyle name="Įprastas 9" xfId="929"/>
    <cellStyle name="Įspėjimo tekstas" xfId="125"/>
    <cellStyle name="Išvestis" xfId="126"/>
    <cellStyle name="Įvestis" xfId="127"/>
    <cellStyle name="Link Currency (0)" xfId="128"/>
    <cellStyle name="Link Currency (2)" xfId="129"/>
    <cellStyle name="Link Units (0)" xfId="130"/>
    <cellStyle name="Link Units (1)" xfId="131"/>
    <cellStyle name="Link Units (2)" xfId="132"/>
    <cellStyle name="Neutralus" xfId="133"/>
    <cellStyle name="Normal" xfId="0" builtinId="0"/>
    <cellStyle name="Normal - Style1" xfId="134"/>
    <cellStyle name="Normal 10" xfId="135"/>
    <cellStyle name="Normal 10 2" xfId="136"/>
    <cellStyle name="Normal 10 2 2" xfId="137"/>
    <cellStyle name="Normal 10 2 2 2" xfId="138"/>
    <cellStyle name="Normal 10 2 2 3" xfId="139"/>
    <cellStyle name="Normal 10 2 2 4" xfId="140"/>
    <cellStyle name="Normal 10 2 2_DALYVIAI" xfId="141"/>
    <cellStyle name="Normal 10 2 3" xfId="142"/>
    <cellStyle name="Normal 10 2 4" xfId="143"/>
    <cellStyle name="Normal 10 2 5" xfId="144"/>
    <cellStyle name="Normal 10 2_+200Mg" xfId="145"/>
    <cellStyle name="Normal 10 3" xfId="146"/>
    <cellStyle name="Normal 10 3 2" xfId="147"/>
    <cellStyle name="Normal 10 3 3" xfId="148"/>
    <cellStyle name="Normal 10 3 4" xfId="149"/>
    <cellStyle name="Normal 10 3_+200Mg" xfId="150"/>
    <cellStyle name="Normal 10 4" xfId="151"/>
    <cellStyle name="Normal 10 5" xfId="152"/>
    <cellStyle name="Normal 10 5 2" xfId="153"/>
    <cellStyle name="Normal 10 5 3" xfId="154"/>
    <cellStyle name="Normal 10 5 4" xfId="155"/>
    <cellStyle name="Normal 10 5_DALYVIAI" xfId="156"/>
    <cellStyle name="Normal 10 6" xfId="157"/>
    <cellStyle name="Normal 10 7" xfId="158"/>
    <cellStyle name="Normal 10 8" xfId="855"/>
    <cellStyle name="Normal 10 8 2" xfId="875"/>
    <cellStyle name="Normal 10 9" xfId="865"/>
    <cellStyle name="Normal 10_DALYVIAI" xfId="159"/>
    <cellStyle name="Normal 11" xfId="160"/>
    <cellStyle name="Normal 11 2" xfId="161"/>
    <cellStyle name="Normal 11 2 2" xfId="162"/>
    <cellStyle name="Normal 11 2 3" xfId="163"/>
    <cellStyle name="Normal 11 2 4" xfId="164"/>
    <cellStyle name="Normal 11 2_+200Mg" xfId="165"/>
    <cellStyle name="Normal 11 3" xfId="166"/>
    <cellStyle name="Normal 11 3 2" xfId="167"/>
    <cellStyle name="Normal 11 3 3" xfId="168"/>
    <cellStyle name="Normal 11 3 4" xfId="169"/>
    <cellStyle name="Normal 11 3_+200Mg" xfId="170"/>
    <cellStyle name="Normal 11 4" xfId="171"/>
    <cellStyle name="Normal 11 5" xfId="172"/>
    <cellStyle name="Normal 11 5 2" xfId="173"/>
    <cellStyle name="Normal 11 5 3" xfId="174"/>
    <cellStyle name="Normal 11 5 4" xfId="175"/>
    <cellStyle name="Normal 11 5_DALYVIAI" xfId="176"/>
    <cellStyle name="Normal 11 6" xfId="177"/>
    <cellStyle name="Normal 11 7" xfId="178"/>
    <cellStyle name="Normal 11_+200Mg" xfId="179"/>
    <cellStyle name="Normal 12" xfId="180"/>
    <cellStyle name="Normal 12 2" xfId="181"/>
    <cellStyle name="Normal 12 2 2" xfId="182"/>
    <cellStyle name="Normal 12 2 3" xfId="183"/>
    <cellStyle name="Normal 12 2 4" xfId="184"/>
    <cellStyle name="Normal 12 2_+200Mg" xfId="185"/>
    <cellStyle name="Normal 12 3" xfId="186"/>
    <cellStyle name="Normal 12 4" xfId="187"/>
    <cellStyle name="Normal 12 4 2" xfId="188"/>
    <cellStyle name="Normal 12 4 3" xfId="189"/>
    <cellStyle name="Normal 12 4 4" xfId="190"/>
    <cellStyle name="Normal 12 4_DALYVIAI" xfId="191"/>
    <cellStyle name="Normal 12 5" xfId="192"/>
    <cellStyle name="Normal 12 6" xfId="193"/>
    <cellStyle name="Normal 12_+200Mg" xfId="194"/>
    <cellStyle name="Normal 13" xfId="195"/>
    <cellStyle name="Normal 13 2" xfId="196"/>
    <cellStyle name="Normal 13 2 2" xfId="197"/>
    <cellStyle name="Normal 13 2 2 2" xfId="198"/>
    <cellStyle name="Normal 13 2 2 3" xfId="199"/>
    <cellStyle name="Normal 13 2 2 4" xfId="200"/>
    <cellStyle name="Normal 13 2 2_+200Mg" xfId="201"/>
    <cellStyle name="Normal 13 2 3" xfId="202"/>
    <cellStyle name="Normal 13 2 4" xfId="203"/>
    <cellStyle name="Normal 13 2 5" xfId="204"/>
    <cellStyle name="Normal 13 2_DALYVIAI" xfId="205"/>
    <cellStyle name="Normal 13 3" xfId="206"/>
    <cellStyle name="Normal 13 3 2" xfId="207"/>
    <cellStyle name="Normal 13 3 3" xfId="208"/>
    <cellStyle name="Normal 13 3 4" xfId="209"/>
    <cellStyle name="Normal 13 3_DALYVIAI" xfId="210"/>
    <cellStyle name="Normal 13 4" xfId="211"/>
    <cellStyle name="Normal 13 5" xfId="212"/>
    <cellStyle name="Normal 13_+200Mg" xfId="213"/>
    <cellStyle name="Normal 14" xfId="214"/>
    <cellStyle name="Normal 14 2" xfId="215"/>
    <cellStyle name="Normal 14 2 2" xfId="216"/>
    <cellStyle name="Normal 14 2 2 2" xfId="217"/>
    <cellStyle name="Normal 14 2 2 3" xfId="218"/>
    <cellStyle name="Normal 14 2 2 4" xfId="219"/>
    <cellStyle name="Normal 14 2 2_+200Mg" xfId="220"/>
    <cellStyle name="Normal 14 2 3" xfId="221"/>
    <cellStyle name="Normal 14 2 4" xfId="222"/>
    <cellStyle name="Normal 14 2 5" xfId="223"/>
    <cellStyle name="Normal 14 2_DALYVIAI" xfId="224"/>
    <cellStyle name="Normal 14 3" xfId="225"/>
    <cellStyle name="Normal 14 3 2" xfId="226"/>
    <cellStyle name="Normal 14 3 3" xfId="227"/>
    <cellStyle name="Normal 14 3 4" xfId="228"/>
    <cellStyle name="Normal 14 3_DALYVIAI" xfId="229"/>
    <cellStyle name="Normal 14 4" xfId="230"/>
    <cellStyle name="Normal 14 5" xfId="231"/>
    <cellStyle name="Normal 14_+200Mg" xfId="232"/>
    <cellStyle name="Normal 15" xfId="233"/>
    <cellStyle name="Normal 15 2" xfId="234"/>
    <cellStyle name="Normal 15 2 2" xfId="235"/>
    <cellStyle name="Normal 15 2 3" xfId="236"/>
    <cellStyle name="Normal 15 2 4" xfId="237"/>
    <cellStyle name="Normal 15 2_+200Mg" xfId="238"/>
    <cellStyle name="Normal 15 3" xfId="239"/>
    <cellStyle name="Normal 15 4" xfId="240"/>
    <cellStyle name="Normal 15 4 2" xfId="241"/>
    <cellStyle name="Normal 15 4 3" xfId="242"/>
    <cellStyle name="Normal 15 4 4" xfId="243"/>
    <cellStyle name="Normal 15 4_DALYVIAI" xfId="244"/>
    <cellStyle name="Normal 15 5" xfId="245"/>
    <cellStyle name="Normal 15 6" xfId="246"/>
    <cellStyle name="Normal 15_+200Mg" xfId="247"/>
    <cellStyle name="Normal 16" xfId="248"/>
    <cellStyle name="Normal 16 2" xfId="249"/>
    <cellStyle name="Normal 16 2 2" xfId="250"/>
    <cellStyle name="Normal 16 2 3" xfId="251"/>
    <cellStyle name="Normal 16 2 4" xfId="252"/>
    <cellStyle name="Normal 16 2_+200Mg" xfId="253"/>
    <cellStyle name="Normal 16 3" xfId="254"/>
    <cellStyle name="Normal 16_+200Mg" xfId="255"/>
    <cellStyle name="Normal 17" xfId="256"/>
    <cellStyle name="Normal 17 2" xfId="257"/>
    <cellStyle name="Normal 17 2 2" xfId="258"/>
    <cellStyle name="Normal 17 2 3" xfId="259"/>
    <cellStyle name="Normal 17 2 4" xfId="260"/>
    <cellStyle name="Normal 17 2_+200Mg" xfId="261"/>
    <cellStyle name="Normal 17 3" xfId="262"/>
    <cellStyle name="Normal 17 4" xfId="263"/>
    <cellStyle name="Normal 17 4 2" xfId="264"/>
    <cellStyle name="Normal 17 4 3" xfId="265"/>
    <cellStyle name="Normal 17 4 4" xfId="266"/>
    <cellStyle name="Normal 17 4_DALYVIAI" xfId="267"/>
    <cellStyle name="Normal 17 5" xfId="268"/>
    <cellStyle name="Normal 17 6" xfId="269"/>
    <cellStyle name="Normal 17_+200Mg" xfId="270"/>
    <cellStyle name="Normal 18" xfId="271"/>
    <cellStyle name="Normal 18 2" xfId="272"/>
    <cellStyle name="Normal 18 2 2" xfId="273"/>
    <cellStyle name="Normal 18 2 2 2" xfId="274"/>
    <cellStyle name="Normal 18 2 2 3" xfId="275"/>
    <cellStyle name="Normal 18 2 2 4" xfId="276"/>
    <cellStyle name="Normal 18 2 2_+200Mg" xfId="277"/>
    <cellStyle name="Normal 18 2 3" xfId="278"/>
    <cellStyle name="Normal 18 2 4" xfId="279"/>
    <cellStyle name="Normal 18 2 5" xfId="280"/>
    <cellStyle name="Normal 18 2_DALYVIAI" xfId="281"/>
    <cellStyle name="Normal 18 3" xfId="282"/>
    <cellStyle name="Normal 18 3 2" xfId="283"/>
    <cellStyle name="Normal 18 3 3" xfId="284"/>
    <cellStyle name="Normal 18 3 4" xfId="285"/>
    <cellStyle name="Normal 18 3_DALYVIAI" xfId="286"/>
    <cellStyle name="Normal 18 4" xfId="287"/>
    <cellStyle name="Normal 18 5" xfId="288"/>
    <cellStyle name="Normal 18_+200Mg" xfId="289"/>
    <cellStyle name="Normal 19" xfId="290"/>
    <cellStyle name="Normal 19 2" xfId="291"/>
    <cellStyle name="Normal 19 2 2" xfId="292"/>
    <cellStyle name="Normal 19 2 2 2" xfId="293"/>
    <cellStyle name="Normal 19 2 2 3" xfId="294"/>
    <cellStyle name="Normal 19 2 2 4" xfId="295"/>
    <cellStyle name="Normal 19 2 2_+200Mg" xfId="296"/>
    <cellStyle name="Normal 19 2 3" xfId="297"/>
    <cellStyle name="Normal 19 2 4" xfId="298"/>
    <cellStyle name="Normal 19 2 5" xfId="299"/>
    <cellStyle name="Normal 19 2_DALYVIAI" xfId="300"/>
    <cellStyle name="Normal 19 3" xfId="301"/>
    <cellStyle name="Normal 19 3 2" xfId="302"/>
    <cellStyle name="Normal 19 3 3" xfId="303"/>
    <cellStyle name="Normal 19 3 4" xfId="304"/>
    <cellStyle name="Normal 19 3_DALYVIAI" xfId="305"/>
    <cellStyle name="Normal 19 4" xfId="306"/>
    <cellStyle name="Normal 19 5" xfId="307"/>
    <cellStyle name="Normal 19_+200Mg" xfId="308"/>
    <cellStyle name="Normal 2" xfId="309"/>
    <cellStyle name="Normal 2 10" xfId="863"/>
    <cellStyle name="Normal 2 2" xfId="310"/>
    <cellStyle name="Normal 2 2 10" xfId="311"/>
    <cellStyle name="Normal 2 2 10 2" xfId="312"/>
    <cellStyle name="Normal 2 2 10 3" xfId="313"/>
    <cellStyle name="Normal 2 2 10 4" xfId="314"/>
    <cellStyle name="Normal 2 2 10_DALYVIAI" xfId="315"/>
    <cellStyle name="Normal 2 2 11" xfId="316"/>
    <cellStyle name="Normal 2 2 12" xfId="317"/>
    <cellStyle name="Normal 2 2 2" xfId="318"/>
    <cellStyle name="Normal 2 2 2 2" xfId="319"/>
    <cellStyle name="Normal 2 2 2 2 2" xfId="320"/>
    <cellStyle name="Normal 2 2 2 2 3" xfId="321"/>
    <cellStyle name="Normal 2 2 2 2 4" xfId="322"/>
    <cellStyle name="Normal 2 2 2 2 5" xfId="323"/>
    <cellStyle name="Normal 2 2 2 2 5 2" xfId="324"/>
    <cellStyle name="Normal 2 2 2 2 5 3" xfId="325"/>
    <cellStyle name="Normal 2 2 2 3" xfId="326"/>
    <cellStyle name="Normal 2 2 2 4" xfId="327"/>
    <cellStyle name="Normal 2 2 2 4 2" xfId="328"/>
    <cellStyle name="Normal 2 2 2 4 3" xfId="329"/>
    <cellStyle name="Normal 2 2 2 4 4" xfId="330"/>
    <cellStyle name="Normal 2 2 2 4_+200Mg" xfId="331"/>
    <cellStyle name="Normal 2 2 2 5" xfId="332"/>
    <cellStyle name="Normal 2 2 2 6" xfId="333"/>
    <cellStyle name="Normal 2 2 2_DALYVIAI" xfId="334"/>
    <cellStyle name="Normal 2 2 3" xfId="335"/>
    <cellStyle name="Normal 2 2 3 10" xfId="336"/>
    <cellStyle name="Normal 2 2 3 2" xfId="337"/>
    <cellStyle name="Normal 2 2 3 2 2" xfId="338"/>
    <cellStyle name="Normal 2 2 3 2 2 2" xfId="339"/>
    <cellStyle name="Normal 2 2 3 2 2 2 2" xfId="340"/>
    <cellStyle name="Normal 2 2 3 2 2 2 3" xfId="341"/>
    <cellStyle name="Normal 2 2 3 2 2 2 4" xfId="342"/>
    <cellStyle name="Normal 2 2 3 2 2 2_+200Mg" xfId="343"/>
    <cellStyle name="Normal 2 2 3 2 2 3" xfId="344"/>
    <cellStyle name="Normal 2 2 3 2 2 3 2" xfId="345"/>
    <cellStyle name="Normal 2 2 3 2 2 3 3" xfId="346"/>
    <cellStyle name="Normal 2 2 3 2 2 3 4" xfId="347"/>
    <cellStyle name="Normal 2 2 3 2 2 3_+200Mg" xfId="348"/>
    <cellStyle name="Normal 2 2 3 2 2 4" xfId="349"/>
    <cellStyle name="Normal 2 2 3 2 2 4 2" xfId="350"/>
    <cellStyle name="Normal 2 2 3 2 2 4 3" xfId="351"/>
    <cellStyle name="Normal 2 2 3 2 2 4 4" xfId="352"/>
    <cellStyle name="Normal 2 2 3 2 2 4_+200Mg" xfId="353"/>
    <cellStyle name="Normal 2 2 3 2 2 5" xfId="354"/>
    <cellStyle name="Normal 2 2 3 2 2 5 2" xfId="355"/>
    <cellStyle name="Normal 2 2 3 2 2 5 3" xfId="356"/>
    <cellStyle name="Normal 2 2 3 2 2 5 4" xfId="357"/>
    <cellStyle name="Normal 2 2 3 2 2 5_+200Mg" xfId="358"/>
    <cellStyle name="Normal 2 2 3 2 2 6" xfId="359"/>
    <cellStyle name="Normal 2 2 3 2 2 7" xfId="360"/>
    <cellStyle name="Normal 2 2 3 2 2 8" xfId="361"/>
    <cellStyle name="Normal 2 2 3 2 2_+200Mg" xfId="362"/>
    <cellStyle name="Normal 2 2 3 2 3" xfId="363"/>
    <cellStyle name="Normal 2 2 3 2 4" xfId="364"/>
    <cellStyle name="Normal 2 2 3 2 5" xfId="365"/>
    <cellStyle name="Normal 2 2 3 2_+200Mg" xfId="366"/>
    <cellStyle name="Normal 2 2 3 3" xfId="367"/>
    <cellStyle name="Normal 2 2 3 3 2" xfId="368"/>
    <cellStyle name="Normal 2 2 3 3 2 2" xfId="369"/>
    <cellStyle name="Normal 2 2 3 3 2 3" xfId="370"/>
    <cellStyle name="Normal 2 2 3 3 2 4" xfId="371"/>
    <cellStyle name="Normal 2 2 3 3 2_+200Mg" xfId="372"/>
    <cellStyle name="Normal 2 2 3 3 3" xfId="373"/>
    <cellStyle name="Normal 2 2 3 3 3 2" xfId="374"/>
    <cellStyle name="Normal 2 2 3 3 3 3" xfId="375"/>
    <cellStyle name="Normal 2 2 3 3 3 4" xfId="376"/>
    <cellStyle name="Normal 2 2 3 3 3_+200Mg" xfId="377"/>
    <cellStyle name="Normal 2 2 3 3 4" xfId="378"/>
    <cellStyle name="Normal 2 2 3 3 5" xfId="379"/>
    <cellStyle name="Normal 2 2 3 3 6" xfId="380"/>
    <cellStyle name="Normal 2 2 3 3 7" xfId="381"/>
    <cellStyle name="Normal 2 2 3 3_+200Mg" xfId="382"/>
    <cellStyle name="Normal 2 2 3 4" xfId="383"/>
    <cellStyle name="Normal 2 2 3 4 2" xfId="384"/>
    <cellStyle name="Normal 2 2 3 4 2 2" xfId="385"/>
    <cellStyle name="Normal 2 2 3 4 2 2 2" xfId="386"/>
    <cellStyle name="Normal 2 2 3 4 2 2 3" xfId="387"/>
    <cellStyle name="Normal 2 2 3 4 2 2 4" xfId="388"/>
    <cellStyle name="Normal 2 2 3 4 2 2_+200Mg" xfId="389"/>
    <cellStyle name="Normal 2 2 3 4 2 3" xfId="390"/>
    <cellStyle name="Normal 2 2 3 4 2 3 2" xfId="391"/>
    <cellStyle name="Normal 2 2 3 4 2 3 3" xfId="392"/>
    <cellStyle name="Normal 2 2 3 4 2 3 4" xfId="393"/>
    <cellStyle name="Normal 2 2 3 4 2 3_+200Mg" xfId="394"/>
    <cellStyle name="Normal 2 2 3 4 2 4" xfId="395"/>
    <cellStyle name="Normal 2 2 3 4 2 5" xfId="396"/>
    <cellStyle name="Normal 2 2 3 4 2 6" xfId="397"/>
    <cellStyle name="Normal 2 2 3 4 2_+200Mg" xfId="398"/>
    <cellStyle name="Normal 2 2 3 4 3" xfId="399"/>
    <cellStyle name="Normal 2 2 3 4 4" xfId="400"/>
    <cellStyle name="Normal 2 2 3 4 5" xfId="401"/>
    <cellStyle name="Normal 2 2 3 4_+200Mg" xfId="402"/>
    <cellStyle name="Normal 2 2 3 5" xfId="403"/>
    <cellStyle name="Normal 2 2 3 5 2" xfId="404"/>
    <cellStyle name="Normal 2 2 3 5 2 2" xfId="405"/>
    <cellStyle name="Normal 2 2 3 5 2 3" xfId="406"/>
    <cellStyle name="Normal 2 2 3 5 2 4" xfId="407"/>
    <cellStyle name="Normal 2 2 3 5 2_+200Mg" xfId="408"/>
    <cellStyle name="Normal 2 2 3 5 3" xfId="409"/>
    <cellStyle name="Normal 2 2 3 5 3 2" xfId="410"/>
    <cellStyle name="Normal 2 2 3 5 3 3" xfId="411"/>
    <cellStyle name="Normal 2 2 3 5 3 4" xfId="412"/>
    <cellStyle name="Normal 2 2 3 5 3_+200Mg" xfId="413"/>
    <cellStyle name="Normal 2 2 3 5 4" xfId="414"/>
    <cellStyle name="Normal 2 2 3 5 4 2" xfId="415"/>
    <cellStyle name="Normal 2 2 3 5 4 3" xfId="416"/>
    <cellStyle name="Normal 2 2 3 5 4 4" xfId="417"/>
    <cellStyle name="Normal 2 2 3 5 4_+200Mg" xfId="418"/>
    <cellStyle name="Normal 2 2 3 5 5" xfId="419"/>
    <cellStyle name="Normal 2 2 3 5 5 2" xfId="420"/>
    <cellStyle name="Normal 2 2 3 5 5 3" xfId="421"/>
    <cellStyle name="Normal 2 2 3 5 5 4" xfId="422"/>
    <cellStyle name="Normal 2 2 3 5 5_+200Mg" xfId="423"/>
    <cellStyle name="Normal 2 2 3 5 6" xfId="424"/>
    <cellStyle name="Normal 2 2 3 5 7" xfId="425"/>
    <cellStyle name="Normal 2 2 3 5 8" xfId="426"/>
    <cellStyle name="Normal 2 2 3 5_+200Mg" xfId="427"/>
    <cellStyle name="Normal 2 2 3 6" xfId="428"/>
    <cellStyle name="Normal 2 2 3 6 10" xfId="429"/>
    <cellStyle name="Normal 2 2 3 6 11" xfId="430"/>
    <cellStyle name="Normal 2 2 3 6 12" xfId="431"/>
    <cellStyle name="Normal 2 2 3 6 2" xfId="432"/>
    <cellStyle name="Normal 2 2 3 6 2 2" xfId="433"/>
    <cellStyle name="Normal 2 2 3 6 2_+200Mg" xfId="434"/>
    <cellStyle name="Normal 2 2 3 6 3" xfId="435"/>
    <cellStyle name="Normal 2 2 3 6 3 2" xfId="436"/>
    <cellStyle name="Normal 2 2 3 6 3_+200Mg" xfId="437"/>
    <cellStyle name="Normal 2 2 3 6 4" xfId="438"/>
    <cellStyle name="Normal 2 2 3 6 5" xfId="439"/>
    <cellStyle name="Normal 2 2 3 6 6" xfId="440"/>
    <cellStyle name="Normal 2 2 3 6 7" xfId="441"/>
    <cellStyle name="Normal 2 2 3 6 8" xfId="442"/>
    <cellStyle name="Normal 2 2 3 6 9" xfId="443"/>
    <cellStyle name="Normal 2 2 3 6_+200Mg" xfId="444"/>
    <cellStyle name="Normal 2 2 3 7" xfId="445"/>
    <cellStyle name="Normal 2 2 3 8" xfId="446"/>
    <cellStyle name="Normal 2 2 3 9" xfId="447"/>
    <cellStyle name="Normal 2 2 3_+200Mg" xfId="448"/>
    <cellStyle name="Normal 2 2 4" xfId="449"/>
    <cellStyle name="Normal 2 2 4 2" xfId="450"/>
    <cellStyle name="Normal 2 2 4 2 2" xfId="451"/>
    <cellStyle name="Normal 2 2 4 2 3" xfId="452"/>
    <cellStyle name="Normal 2 2 4 2 4" xfId="453"/>
    <cellStyle name="Normal 2 2 4 2_+200Mg" xfId="454"/>
    <cellStyle name="Normal 2 2 4 3" xfId="455"/>
    <cellStyle name="Normal 2 2 4 4" xfId="456"/>
    <cellStyle name="Normal 2 2 4 5" xfId="457"/>
    <cellStyle name="Normal 2 2 4_+200Mg" xfId="458"/>
    <cellStyle name="Normal 2 2 5" xfId="459"/>
    <cellStyle name="Normal 2 2 5 2" xfId="460"/>
    <cellStyle name="Normal 2 2 5 2 2" xfId="461"/>
    <cellStyle name="Normal 2 2 5 2 2 2" xfId="462"/>
    <cellStyle name="Normal 2 2 5 2 2 3" xfId="463"/>
    <cellStyle name="Normal 2 2 5 2 2 4" xfId="464"/>
    <cellStyle name="Normal 2 2 5 2 2_+200Mg" xfId="465"/>
    <cellStyle name="Normal 2 2 5 2 3" xfId="466"/>
    <cellStyle name="Normal 2 2 5 2 3 2" xfId="467"/>
    <cellStyle name="Normal 2 2 5 2 3 3" xfId="468"/>
    <cellStyle name="Normal 2 2 5 2 3 4" xfId="469"/>
    <cellStyle name="Normal 2 2 5 2 3_+200Mg" xfId="470"/>
    <cellStyle name="Normal 2 2 5 2 4" xfId="471"/>
    <cellStyle name="Normal 2 2 5 2 5" xfId="472"/>
    <cellStyle name="Normal 2 2 5 2 6" xfId="473"/>
    <cellStyle name="Normal 2 2 5 2_+200Mg" xfId="474"/>
    <cellStyle name="Normal 2 2 5 3" xfId="475"/>
    <cellStyle name="Normal 2 2 5 4" xfId="476"/>
    <cellStyle name="Normal 2 2 5 5" xfId="477"/>
    <cellStyle name="Normal 2 2 5_+200Mg" xfId="478"/>
    <cellStyle name="Normal 2 2 6" xfId="479"/>
    <cellStyle name="Normal 2 2 6 2" xfId="480"/>
    <cellStyle name="Normal 2 2 6 3" xfId="481"/>
    <cellStyle name="Normal 2 2 6 4" xfId="482"/>
    <cellStyle name="Normal 2 2 6_+200Mg" xfId="483"/>
    <cellStyle name="Normal 2 2 7" xfId="484"/>
    <cellStyle name="Normal 2 2 7 2" xfId="485"/>
    <cellStyle name="Normal 2 2 7 3" xfId="486"/>
    <cellStyle name="Normal 2 2 7 4" xfId="487"/>
    <cellStyle name="Normal 2 2 7_+200Mg" xfId="488"/>
    <cellStyle name="Normal 2 2 8" xfId="489"/>
    <cellStyle name="Normal 2 2 8 2" xfId="490"/>
    <cellStyle name="Normal 2 2 8 3" xfId="491"/>
    <cellStyle name="Normal 2 2 8 4" xfId="492"/>
    <cellStyle name="Normal 2 2 8_+200Mg" xfId="493"/>
    <cellStyle name="Normal 2 2 9" xfId="494"/>
    <cellStyle name="Normal 2 2_+200Mg" xfId="495"/>
    <cellStyle name="Normal 2 3" xfId="496"/>
    <cellStyle name="Normal 2 4" xfId="497"/>
    <cellStyle name="Normal 2 4 2" xfId="498"/>
    <cellStyle name="Normal 2 4 3" xfId="499"/>
    <cellStyle name="Normal 2 4 3 2" xfId="500"/>
    <cellStyle name="Normal 2 4 3 3" xfId="501"/>
    <cellStyle name="Normal 2 4 3 4" xfId="502"/>
    <cellStyle name="Normal 2 5" xfId="503"/>
    <cellStyle name="Normal 2 6" xfId="504"/>
    <cellStyle name="Normal 2 7" xfId="505"/>
    <cellStyle name="Normal 2 7 2" xfId="506"/>
    <cellStyle name="Normal 2 7 3" xfId="507"/>
    <cellStyle name="Normal 2 7 4" xfId="508"/>
    <cellStyle name="Normal 2 7_DALYVIAI" xfId="509"/>
    <cellStyle name="Normal 2 8" xfId="510"/>
    <cellStyle name="Normal 2 9" xfId="511"/>
    <cellStyle name="Normal 2_+TolisV" xfId="512"/>
    <cellStyle name="Normal 20" xfId="513"/>
    <cellStyle name="Normal 20 2" xfId="514"/>
    <cellStyle name="Normal 20 2 2" xfId="515"/>
    <cellStyle name="Normal 20 2 2 2" xfId="516"/>
    <cellStyle name="Normal 20 2 2 3" xfId="517"/>
    <cellStyle name="Normal 20 2 2 4" xfId="518"/>
    <cellStyle name="Normal 20 2 2_+200Mg" xfId="519"/>
    <cellStyle name="Normal 20 2 3" xfId="520"/>
    <cellStyle name="Normal 20 2 4" xfId="521"/>
    <cellStyle name="Normal 20 2 5" xfId="522"/>
    <cellStyle name="Normal 20 2_DALYVIAI" xfId="523"/>
    <cellStyle name="Normal 20 3" xfId="524"/>
    <cellStyle name="Normal 20 3 2" xfId="525"/>
    <cellStyle name="Normal 20 3 3" xfId="526"/>
    <cellStyle name="Normal 20 3 4" xfId="527"/>
    <cellStyle name="Normal 20 3_DALYVIAI" xfId="528"/>
    <cellStyle name="Normal 20 4" xfId="529"/>
    <cellStyle name="Normal 20 5" xfId="530"/>
    <cellStyle name="Normal 20_+200Mg" xfId="531"/>
    <cellStyle name="Normal 21" xfId="532"/>
    <cellStyle name="Normal 21 2" xfId="533"/>
    <cellStyle name="Normal 21 2 2" xfId="534"/>
    <cellStyle name="Normal 21 2 2 2" xfId="535"/>
    <cellStyle name="Normal 21 2 2 3" xfId="536"/>
    <cellStyle name="Normal 21 2 2 4" xfId="537"/>
    <cellStyle name="Normal 21 2 2_DALYVIAI" xfId="538"/>
    <cellStyle name="Normal 21 2 3" xfId="539"/>
    <cellStyle name="Normal 21 2 4" xfId="540"/>
    <cellStyle name="Normal 21 2 5" xfId="541"/>
    <cellStyle name="Normal 21 2_DALYVIAI" xfId="542"/>
    <cellStyle name="Normal 21 3" xfId="543"/>
    <cellStyle name="Normal 21 3 2" xfId="544"/>
    <cellStyle name="Normal 21 3 3" xfId="545"/>
    <cellStyle name="Normal 21 3 4" xfId="546"/>
    <cellStyle name="Normal 21 3_DALYVIAI" xfId="547"/>
    <cellStyle name="Normal 21 4" xfId="548"/>
    <cellStyle name="Normal 21 5" xfId="549"/>
    <cellStyle name="Normal 21_DALYVIAI" xfId="550"/>
    <cellStyle name="Normal 22" xfId="551"/>
    <cellStyle name="Normal 22 2" xfId="552"/>
    <cellStyle name="Normal 22 2 2" xfId="553"/>
    <cellStyle name="Normal 22 2 2 2" xfId="554"/>
    <cellStyle name="Normal 22 2 2 3" xfId="555"/>
    <cellStyle name="Normal 22 2 2 4" xfId="556"/>
    <cellStyle name="Normal 22 2 2_+200Mg" xfId="557"/>
    <cellStyle name="Normal 22 2 3" xfId="558"/>
    <cellStyle name="Normal 22 2 4" xfId="559"/>
    <cellStyle name="Normal 22 2 5" xfId="560"/>
    <cellStyle name="Normal 22 2_DALYVIAI" xfId="561"/>
    <cellStyle name="Normal 22 3" xfId="562"/>
    <cellStyle name="Normal 22 3 2" xfId="563"/>
    <cellStyle name="Normal 22 3 3" xfId="564"/>
    <cellStyle name="Normal 22 3 4" xfId="565"/>
    <cellStyle name="Normal 22 3_DALYVIAI" xfId="566"/>
    <cellStyle name="Normal 22 4" xfId="567"/>
    <cellStyle name="Normal 22 5" xfId="568"/>
    <cellStyle name="Normal 22_+200Mg" xfId="569"/>
    <cellStyle name="Normal 23" xfId="570"/>
    <cellStyle name="Normal 23 2" xfId="571"/>
    <cellStyle name="Normal 23 3" xfId="572"/>
    <cellStyle name="Normal 24" xfId="573"/>
    <cellStyle name="Normal 24 2" xfId="574"/>
    <cellStyle name="Normal 24 3" xfId="575"/>
    <cellStyle name="Normal 24 4" xfId="576"/>
    <cellStyle name="Normal 24 5" xfId="577"/>
    <cellStyle name="Normal 24_DALYVIAI" xfId="578"/>
    <cellStyle name="Normal 25" xfId="579"/>
    <cellStyle name="Normal 25 2" xfId="580"/>
    <cellStyle name="Normal 25 3" xfId="581"/>
    <cellStyle name="Normal 25_+200Mg" xfId="582"/>
    <cellStyle name="Normal 26" xfId="583"/>
    <cellStyle name="Normal 26 2" xfId="584"/>
    <cellStyle name="Normal 26 3" xfId="585"/>
    <cellStyle name="Normal 26 4" xfId="586"/>
    <cellStyle name="Normal 26_DALYVIAI" xfId="587"/>
    <cellStyle name="Normal 27" xfId="588"/>
    <cellStyle name="Normal 28" xfId="589"/>
    <cellStyle name="Normal 29" xfId="590"/>
    <cellStyle name="Normal 3" xfId="591"/>
    <cellStyle name="Normal 3 10" xfId="592"/>
    <cellStyle name="Normal 3 11" xfId="593"/>
    <cellStyle name="Normal 3 12" xfId="594"/>
    <cellStyle name="Normal 3 12 2" xfId="595"/>
    <cellStyle name="Normal 3 12 3" xfId="596"/>
    <cellStyle name="Normal 3 12 4" xfId="597"/>
    <cellStyle name="Normal 3 12_DALYVIAI" xfId="598"/>
    <cellStyle name="Normal 3 13" xfId="599"/>
    <cellStyle name="Normal 3 14" xfId="600"/>
    <cellStyle name="Normal 3 2" xfId="601"/>
    <cellStyle name="Normal 3 3" xfId="602"/>
    <cellStyle name="Normal 3 3 2" xfId="603"/>
    <cellStyle name="Normal 3 3 3" xfId="604"/>
    <cellStyle name="Normal 3 4" xfId="605"/>
    <cellStyle name="Normal 3 4 2" xfId="606"/>
    <cellStyle name="Normal 3 4 3" xfId="607"/>
    <cellStyle name="Normal 3 5" xfId="608"/>
    <cellStyle name="Normal 3 5 2" xfId="609"/>
    <cellStyle name="Normal 3 6" xfId="610"/>
    <cellStyle name="Normal 3 7" xfId="611"/>
    <cellStyle name="Normal 3 8" xfId="612"/>
    <cellStyle name="Normal 3 8 2" xfId="613"/>
    <cellStyle name="Normal 3 9" xfId="614"/>
    <cellStyle name="Normal 3 9 2" xfId="615"/>
    <cellStyle name="Normal 3_4x200 M" xfId="616"/>
    <cellStyle name="Normal 30" xfId="617"/>
    <cellStyle name="Normal 31" xfId="618"/>
    <cellStyle name="Normal 4" xfId="619"/>
    <cellStyle name="Normal 4 10" xfId="620"/>
    <cellStyle name="Normal 4 11" xfId="621"/>
    <cellStyle name="Normal 4 11 2" xfId="622"/>
    <cellStyle name="Normal 4 11 3" xfId="623"/>
    <cellStyle name="Normal 4 11 4" xfId="624"/>
    <cellStyle name="Normal 4 11_DALYVIAI" xfId="625"/>
    <cellStyle name="Normal 4 12" xfId="626"/>
    <cellStyle name="Normal 4 13" xfId="627"/>
    <cellStyle name="Normal 4 2" xfId="628"/>
    <cellStyle name="Normal 4 2 2" xfId="629"/>
    <cellStyle name="Normal 4 2 2 2" xfId="630"/>
    <cellStyle name="Normal 4 2 2 3" xfId="631"/>
    <cellStyle name="Normal 4 2 2 4" xfId="632"/>
    <cellStyle name="Normal 4 2 2_+200Mg" xfId="633"/>
    <cellStyle name="Normal 4 2 3" xfId="634"/>
    <cellStyle name="Normal 4 2 3 2" xfId="635"/>
    <cellStyle name="Normal 4 2 3 3" xfId="636"/>
    <cellStyle name="Normal 4 2 3 4" xfId="637"/>
    <cellStyle name="Normal 4 2 3_+200Mg" xfId="638"/>
    <cellStyle name="Normal 4 2 4" xfId="639"/>
    <cellStyle name="Normal 4 2 5" xfId="640"/>
    <cellStyle name="Normal 4 2 6" xfId="641"/>
    <cellStyle name="Normal 4 2_+200Mg" xfId="642"/>
    <cellStyle name="Normal 4 3" xfId="643"/>
    <cellStyle name="Normal 4 3 2" xfId="644"/>
    <cellStyle name="Normal 4 3 3" xfId="645"/>
    <cellStyle name="Normal 4 3 4" xfId="646"/>
    <cellStyle name="Normal 4 3_+200Mg" xfId="647"/>
    <cellStyle name="Normal 4 4" xfId="648"/>
    <cellStyle name="Normal 4 4 2" xfId="649"/>
    <cellStyle name="Normal 4 4 3" xfId="650"/>
    <cellStyle name="Normal 4 4 4" xfId="651"/>
    <cellStyle name="Normal 4 4_+200Mg" xfId="652"/>
    <cellStyle name="Normal 4 5" xfId="653"/>
    <cellStyle name="Normal 4 5 2" xfId="654"/>
    <cellStyle name="Normal 4 5 3" xfId="655"/>
    <cellStyle name="Normal 4 5 4" xfId="656"/>
    <cellStyle name="Normal 4 5_+200Mg" xfId="657"/>
    <cellStyle name="Normal 4 6" xfId="658"/>
    <cellStyle name="Normal 4 6 2" xfId="659"/>
    <cellStyle name="Normal 4 6 3" xfId="660"/>
    <cellStyle name="Normal 4 6 4" xfId="661"/>
    <cellStyle name="Normal 4 6_+200Mg" xfId="662"/>
    <cellStyle name="Normal 4 7" xfId="663"/>
    <cellStyle name="Normal 4 7 2" xfId="664"/>
    <cellStyle name="Normal 4 7 3" xfId="665"/>
    <cellStyle name="Normal 4 7 4" xfId="666"/>
    <cellStyle name="Normal 4 7_+200Mg" xfId="667"/>
    <cellStyle name="Normal 4 8" xfId="668"/>
    <cellStyle name="Normal 4 8 2" xfId="669"/>
    <cellStyle name="Normal 4 8 3" xfId="670"/>
    <cellStyle name="Normal 4 8 4" xfId="671"/>
    <cellStyle name="Normal 4 8_+200Mg" xfId="672"/>
    <cellStyle name="Normal 4 9" xfId="673"/>
    <cellStyle name="Normal 4 9 2" xfId="674"/>
    <cellStyle name="Normal 4 9 2 2" xfId="675"/>
    <cellStyle name="Normal 4 9 2 3" xfId="676"/>
    <cellStyle name="Normal 4 9 2 4" xfId="677"/>
    <cellStyle name="Normal 4 9 2_+200Mg" xfId="678"/>
    <cellStyle name="Normal 4 9 3" xfId="679"/>
    <cellStyle name="Normal 4 9 3 2" xfId="680"/>
    <cellStyle name="Normal 4 9 3 3" xfId="681"/>
    <cellStyle name="Normal 4 9 3 4" xfId="682"/>
    <cellStyle name="Normal 4 9 3_+200Mg" xfId="683"/>
    <cellStyle name="Normal 4 9 4" xfId="684"/>
    <cellStyle name="Normal 4 9 4 2" xfId="685"/>
    <cellStyle name="Normal 4 9 4 3" xfId="686"/>
    <cellStyle name="Normal 4 9 4 4" xfId="687"/>
    <cellStyle name="Normal 4 9 4_+200Mg" xfId="688"/>
    <cellStyle name="Normal 4 9 5" xfId="689"/>
    <cellStyle name="Normal 4 9 5 2" xfId="690"/>
    <cellStyle name="Normal 4 9 5 3" xfId="691"/>
    <cellStyle name="Normal 4 9 5 4" xfId="692"/>
    <cellStyle name="Normal 4 9 5_+200Mg" xfId="693"/>
    <cellStyle name="Normal 4 9 6" xfId="694"/>
    <cellStyle name="Normal 4 9 6 2" xfId="695"/>
    <cellStyle name="Normal 4 9 6 3" xfId="696"/>
    <cellStyle name="Normal 4 9 6 4" xfId="697"/>
    <cellStyle name="Normal 4 9 6_+200Mg" xfId="698"/>
    <cellStyle name="Normal 4 9 7" xfId="699"/>
    <cellStyle name="Normal 4 9 8" xfId="700"/>
    <cellStyle name="Normal 4 9 9" xfId="701"/>
    <cellStyle name="Normal 4 9_+200Mg" xfId="702"/>
    <cellStyle name="Normal 4_+200Mg" xfId="703"/>
    <cellStyle name="Normal 5" xfId="704"/>
    <cellStyle name="Normal 5 2" xfId="705"/>
    <cellStyle name="Normal 5 2 2" xfId="706"/>
    <cellStyle name="Normal 5 2 2 2" xfId="707"/>
    <cellStyle name="Normal 5 2 2 3" xfId="708"/>
    <cellStyle name="Normal 5 2 2 4" xfId="709"/>
    <cellStyle name="Normal 5 2 2_+200Mg" xfId="710"/>
    <cellStyle name="Normal 5 2 3" xfId="711"/>
    <cellStyle name="Normal 5 2 4" xfId="712"/>
    <cellStyle name="Normal 5 2 5" xfId="713"/>
    <cellStyle name="Normal 5 2_DALYVIAI" xfId="714"/>
    <cellStyle name="Normal 5 3" xfId="715"/>
    <cellStyle name="Normal 5 3 2" xfId="716"/>
    <cellStyle name="Normal 5 3 3" xfId="717"/>
    <cellStyle name="Normal 5 3 4" xfId="718"/>
    <cellStyle name="Normal 5 3_DALYVIAI" xfId="719"/>
    <cellStyle name="Normal 5 4" xfId="720"/>
    <cellStyle name="Normal 5 5" xfId="721"/>
    <cellStyle name="Normal 5_+200Mg" xfId="722"/>
    <cellStyle name="Normal 6" xfId="723"/>
    <cellStyle name="Normal 6 2" xfId="724"/>
    <cellStyle name="Normal 6 2 2" xfId="725"/>
    <cellStyle name="Normal 6 2 3" xfId="726"/>
    <cellStyle name="Normal 6 2 4" xfId="727"/>
    <cellStyle name="Normal 6 2_+200Mg" xfId="728"/>
    <cellStyle name="Normal 6 3" xfId="729"/>
    <cellStyle name="Normal 6 3 2" xfId="730"/>
    <cellStyle name="Normal 6 3 3" xfId="731"/>
    <cellStyle name="Normal 6 3 4" xfId="732"/>
    <cellStyle name="Normal 6 3_+200Mg" xfId="733"/>
    <cellStyle name="Normal 6 4" xfId="734"/>
    <cellStyle name="Normal 6 4 2" xfId="735"/>
    <cellStyle name="Normal 6 4 3" xfId="736"/>
    <cellStyle name="Normal 6 4 4" xfId="737"/>
    <cellStyle name="Normal 6 4_+200Mg" xfId="738"/>
    <cellStyle name="Normal 6 5" xfId="739"/>
    <cellStyle name="Normal 6 6" xfId="740"/>
    <cellStyle name="Normal 6 6 2" xfId="741"/>
    <cellStyle name="Normal 6 6 3" xfId="742"/>
    <cellStyle name="Normal 6 6 4" xfId="743"/>
    <cellStyle name="Normal 6 6_DALYVIAI" xfId="744"/>
    <cellStyle name="Normal 6 7" xfId="745"/>
    <cellStyle name="Normal 6 8" xfId="746"/>
    <cellStyle name="Normal 6_+200Mg" xfId="747"/>
    <cellStyle name="Normal 7" xfId="748"/>
    <cellStyle name="Normal 7 2" xfId="749"/>
    <cellStyle name="Normal 7 2 2" xfId="750"/>
    <cellStyle name="Normal 7 2 2 2" xfId="751"/>
    <cellStyle name="Normal 7 2 2 3" xfId="752"/>
    <cellStyle name="Normal 7 2 2 4" xfId="753"/>
    <cellStyle name="Normal 7 2 2_DALYVIAI" xfId="754"/>
    <cellStyle name="Normal 7 2 3" xfId="755"/>
    <cellStyle name="Normal 7 2 4" xfId="756"/>
    <cellStyle name="Normal 7 2 5" xfId="757"/>
    <cellStyle name="Normal 7 2_+200Mg" xfId="758"/>
    <cellStyle name="Normal 7 3" xfId="759"/>
    <cellStyle name="Normal 7 4" xfId="760"/>
    <cellStyle name="Normal 7 5" xfId="761"/>
    <cellStyle name="Normal 7 6" xfId="762"/>
    <cellStyle name="Normal 7_DALYVIAI" xfId="763"/>
    <cellStyle name="Normal 8" xfId="764"/>
    <cellStyle name="Normal 8 2" xfId="765"/>
    <cellStyle name="Normal 8 2 2" xfId="766"/>
    <cellStyle name="Normal 8 2 2 2" xfId="767"/>
    <cellStyle name="Normal 8 2 2 3" xfId="768"/>
    <cellStyle name="Normal 8 2 2 4" xfId="769"/>
    <cellStyle name="Normal 8 2 2_+200Mg" xfId="770"/>
    <cellStyle name="Normal 8 2 3" xfId="771"/>
    <cellStyle name="Normal 8 2 4" xfId="772"/>
    <cellStyle name="Normal 8 2 5" xfId="773"/>
    <cellStyle name="Normal 8 2_+200Mg" xfId="774"/>
    <cellStyle name="Normal 8 3" xfId="775"/>
    <cellStyle name="Normal 8 4" xfId="776"/>
    <cellStyle name="Normal 8 4 2" xfId="777"/>
    <cellStyle name="Normal 8 4 3" xfId="778"/>
    <cellStyle name="Normal 8 4 4" xfId="779"/>
    <cellStyle name="Normal 8 4_DALYVIAI" xfId="780"/>
    <cellStyle name="Normal 8 5" xfId="781"/>
    <cellStyle name="Normal 8 6" xfId="782"/>
    <cellStyle name="Normal 8_+200Mg" xfId="783"/>
    <cellStyle name="Normal 9" xfId="784"/>
    <cellStyle name="Normal 9 2" xfId="785"/>
    <cellStyle name="Normal 9 2 2" xfId="786"/>
    <cellStyle name="Normal 9 2 3" xfId="787"/>
    <cellStyle name="Normal 9 2 4" xfId="788"/>
    <cellStyle name="Normal 9 2_+200Mg" xfId="789"/>
    <cellStyle name="Normal 9 3" xfId="790"/>
    <cellStyle name="Normal 9 3 2" xfId="791"/>
    <cellStyle name="Normal 9 3 2 2" xfId="792"/>
    <cellStyle name="Normal 9 3 2 3" xfId="793"/>
    <cellStyle name="Normal 9 3 2 4" xfId="794"/>
    <cellStyle name="Normal 9 3 2_+200Mg" xfId="795"/>
    <cellStyle name="Normal 9 3 3" xfId="796"/>
    <cellStyle name="Normal 9 3 4" xfId="797"/>
    <cellStyle name="Normal 9 3 5" xfId="798"/>
    <cellStyle name="Normal 9 3_+200Mg" xfId="799"/>
    <cellStyle name="Normal 9 4" xfId="800"/>
    <cellStyle name="Normal 9 4 2" xfId="801"/>
    <cellStyle name="Normal 9 4 3" xfId="802"/>
    <cellStyle name="Normal 9 4 4" xfId="803"/>
    <cellStyle name="Normal 9 4_+200Mg" xfId="804"/>
    <cellStyle name="Normal 9 5" xfId="805"/>
    <cellStyle name="Normal 9 5 2" xfId="806"/>
    <cellStyle name="Normal 9 5 3" xfId="807"/>
    <cellStyle name="Normal 9 5 4" xfId="808"/>
    <cellStyle name="Normal 9 5_+200Mg" xfId="809"/>
    <cellStyle name="Normal 9 6" xfId="810"/>
    <cellStyle name="Normal 9 7" xfId="811"/>
    <cellStyle name="Normal 9 7 2" xfId="812"/>
    <cellStyle name="Normal 9 7 3" xfId="813"/>
    <cellStyle name="Normal 9 7 4" xfId="814"/>
    <cellStyle name="Normal 9 7_DALYVIAI" xfId="815"/>
    <cellStyle name="Normal 9 8" xfId="816"/>
    <cellStyle name="Normal 9 9" xfId="817"/>
    <cellStyle name="Normal 9_+200Mg" xfId="818"/>
    <cellStyle name="Normal_1000 Mj" xfId="819"/>
    <cellStyle name="Normal_1000 Mv" xfId="885"/>
    <cellStyle name="Normal_1000 Vj" xfId="886"/>
    <cellStyle name="Normal_1000 Vv" xfId="820"/>
    <cellStyle name="Normal_1000 Vv 2" xfId="887"/>
    <cellStyle name="Normal_200 Mj" xfId="873"/>
    <cellStyle name="Normal_200 Mj 2" xfId="877"/>
    <cellStyle name="Normal_200 Mv" xfId="874"/>
    <cellStyle name="Normal_200 Mv 2" xfId="878"/>
    <cellStyle name="Normal_4x200 M" xfId="859"/>
    <cellStyle name="Normal_600 Mj" xfId="881"/>
    <cellStyle name="Normal_600 Mv" xfId="882"/>
    <cellStyle name="Normal_600 Vj" xfId="884"/>
    <cellStyle name="Normal_600 Vv" xfId="883"/>
    <cellStyle name="Normal_60Mj" xfId="821"/>
    <cellStyle name="Normal_60Mj 2" xfId="867"/>
    <cellStyle name="Normal_60Mv" xfId="822"/>
    <cellStyle name="Normal_60Mv 2" xfId="866"/>
    <cellStyle name="Normal_60Vj" xfId="868"/>
    <cellStyle name="Normal_60Vj 2" xfId="888"/>
    <cellStyle name="Normal_60Vv" xfId="869"/>
    <cellStyle name="Normal_60Vv 2" xfId="889"/>
    <cellStyle name="Normal_Aukstis Mj_1" xfId="823"/>
    <cellStyle name="Normal_Aukstis Mv" xfId="824"/>
    <cellStyle name="Normal_Aukstis Vj" xfId="825"/>
    <cellStyle name="Normal_Aukstis Vv" xfId="826"/>
    <cellStyle name="Normal_Rutulys Mj" xfId="927"/>
    <cellStyle name="Normal_Rutulys Mv" xfId="827"/>
    <cellStyle name="Normal_Rutulys Vj_1" xfId="928"/>
    <cellStyle name="Normal_Rutulys Vv" xfId="857"/>
    <cellStyle name="Normal_Tolis Mj" xfId="860"/>
    <cellStyle name="Normal_Tolis Mv" xfId="870"/>
    <cellStyle name="Normal_Tolis Vj" xfId="862"/>
    <cellStyle name="Normal_Tolis Vv" xfId="861"/>
    <cellStyle name="Normal_virseliui" xfId="828"/>
    <cellStyle name="Paryškinimas 1" xfId="829"/>
    <cellStyle name="Paryškinimas 2" xfId="830"/>
    <cellStyle name="Paryškinimas 3" xfId="831"/>
    <cellStyle name="Paryškinimas 4" xfId="832"/>
    <cellStyle name="Paryškinimas 5" xfId="833"/>
    <cellStyle name="Paryškinimas 6" xfId="834"/>
    <cellStyle name="Pastaba" xfId="835"/>
    <cellStyle name="Pavadinimas" xfId="836"/>
    <cellStyle name="Percent [0]" xfId="837"/>
    <cellStyle name="Percent [00]" xfId="838"/>
    <cellStyle name="Percent [2]" xfId="839"/>
    <cellStyle name="PrePop Currency (0)" xfId="840"/>
    <cellStyle name="PrePop Currency (2)" xfId="841"/>
    <cellStyle name="PrePop Units (0)" xfId="842"/>
    <cellStyle name="PrePop Units (1)" xfId="843"/>
    <cellStyle name="PrePop Units (2)" xfId="844"/>
    <cellStyle name="Skaičiavimas" xfId="845"/>
    <cellStyle name="Suma" xfId="846"/>
    <cellStyle name="Susietas langelis" xfId="847"/>
    <cellStyle name="Text Indent A" xfId="848"/>
    <cellStyle name="Text Indent B" xfId="849"/>
    <cellStyle name="Text Indent C" xfId="850"/>
    <cellStyle name="Tikrinimo langelis" xfId="851"/>
    <cellStyle name="Walutowy [0]_PLDT" xfId="852"/>
    <cellStyle name="Walutowy_PLDT" xfId="853"/>
    <cellStyle name="Обычный_Итоговый спартакиады 1991-92 г" xfId="854"/>
  </cellStyles>
  <dxfs count="0"/>
  <tableStyles count="0" defaultTableStyle="TableStyleMedium9" defaultPivotStyle="PivotStyleLight16"/>
  <colors>
    <mruColors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kksc.l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20</xdr:row>
      <xdr:rowOff>0</xdr:rowOff>
    </xdr:from>
    <xdr:to>
      <xdr:col>6</xdr:col>
      <xdr:colOff>190500</xdr:colOff>
      <xdr:row>25</xdr:row>
      <xdr:rowOff>47625</xdr:rowOff>
    </xdr:to>
    <xdr:pic>
      <xdr:nvPicPr>
        <xdr:cNvPr id="4" name="Paveikslėlis 3" descr="PANEVĖŽIO SPORTO CENTR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5120EA-C6CC-49BB-8AFB-41B63713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4290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Nevezio%20tau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iška"/>
      <sheetName val="Pavyzdys"/>
    </sheetNames>
    <sheetDataSet>
      <sheetData sheetId="0"/>
      <sheetData sheetId="1">
        <row r="7">
          <cell r="B7" t="str">
            <v>m</v>
          </cell>
          <cell r="E7" t="str">
            <v>Elzė</v>
          </cell>
          <cell r="F7" t="str">
            <v>Šiugždaitė</v>
          </cell>
          <cell r="G7" t="str">
            <v>2005-12-24</v>
          </cell>
          <cell r="H7" t="str">
            <v>Vilnius</v>
          </cell>
          <cell r="L7" t="str">
            <v>V.Kozlov P.Žukienė</v>
          </cell>
        </row>
        <row r="8">
          <cell r="E8" t="str">
            <v>Mažvydas</v>
          </cell>
          <cell r="F8" t="str">
            <v>Peleckas</v>
          </cell>
          <cell r="G8" t="str">
            <v>2005-04-25</v>
          </cell>
          <cell r="H8" t="str">
            <v>Vilnius</v>
          </cell>
          <cell r="L8" t="str">
            <v>V.Kozlov P.Žukienė</v>
          </cell>
        </row>
        <row r="9">
          <cell r="E9" t="str">
            <v>Adomas</v>
          </cell>
          <cell r="F9" t="str">
            <v>Nakrošis</v>
          </cell>
          <cell r="G9" t="str">
            <v>2003-07-08</v>
          </cell>
          <cell r="H9" t="str">
            <v>Vilnius</v>
          </cell>
          <cell r="L9" t="str">
            <v>V. Kozlov P.Žukienė</v>
          </cell>
        </row>
        <row r="10">
          <cell r="E10" t="str">
            <v>Monika Lina</v>
          </cell>
          <cell r="F10" t="str">
            <v>Eglinskas</v>
          </cell>
          <cell r="G10" t="str">
            <v>2005-07-13</v>
          </cell>
          <cell r="H10" t="str">
            <v>Vilnius</v>
          </cell>
          <cell r="L10" t="str">
            <v>V.Kozlov P.Žukienė</v>
          </cell>
        </row>
        <row r="11">
          <cell r="E11" t="str">
            <v>Monika Lina</v>
          </cell>
          <cell r="F11" t="str">
            <v>Eglinskas</v>
          </cell>
          <cell r="G11" t="str">
            <v>2005-07-13</v>
          </cell>
          <cell r="H11" t="str">
            <v>Vilnius</v>
          </cell>
          <cell r="L11" t="str">
            <v>V.Kozlov P.Žukienė</v>
          </cell>
        </row>
        <row r="12">
          <cell r="E12" t="str">
            <v>Einaras</v>
          </cell>
          <cell r="F12" t="str">
            <v>Borisenko</v>
          </cell>
          <cell r="G12">
            <v>38068</v>
          </cell>
          <cell r="H12" t="str">
            <v>Vilnius</v>
          </cell>
          <cell r="L12" t="str">
            <v>V. Kozlov P.Žukienė</v>
          </cell>
        </row>
        <row r="13">
          <cell r="E13" t="str">
            <v xml:space="preserve">Michail </v>
          </cell>
          <cell r="F13" t="str">
            <v>Antonian</v>
          </cell>
          <cell r="G13">
            <v>38639</v>
          </cell>
          <cell r="H13" t="str">
            <v>Vilnius</v>
          </cell>
          <cell r="L13" t="str">
            <v>V. Kozlov P.Žukienė</v>
          </cell>
        </row>
        <row r="14">
          <cell r="E14" t="str">
            <v>Michail</v>
          </cell>
          <cell r="F14" t="str">
            <v>Antonian</v>
          </cell>
          <cell r="G14">
            <v>38639</v>
          </cell>
          <cell r="H14" t="str">
            <v>Vilnius</v>
          </cell>
          <cell r="L14" t="str">
            <v>V. Kozlov P.Žukienė</v>
          </cell>
        </row>
        <row r="15">
          <cell r="E15" t="str">
            <v>Rokas</v>
          </cell>
          <cell r="F15" t="str">
            <v>Zakarka</v>
          </cell>
          <cell r="G15" t="str">
            <v>2006-02-15</v>
          </cell>
          <cell r="H15" t="str">
            <v>Vilnius</v>
          </cell>
          <cell r="L15" t="str">
            <v>V. Kozlov P.Žukienė</v>
          </cell>
        </row>
        <row r="16">
          <cell r="E16" t="str">
            <v>Rokas</v>
          </cell>
          <cell r="F16" t="str">
            <v>Zakarka</v>
          </cell>
          <cell r="G16" t="str">
            <v>2006-02-15</v>
          </cell>
          <cell r="H16" t="str">
            <v>Vilnius</v>
          </cell>
          <cell r="L16" t="str">
            <v>V. Kozlov P.Žukienė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</sheetPr>
  <dimension ref="A1:O44"/>
  <sheetViews>
    <sheetView tabSelected="1" topLeftCell="A16" zoomScaleNormal="100" workbookViewId="0">
      <selection activeCell="F34" sqref="F34"/>
    </sheetView>
  </sheetViews>
  <sheetFormatPr defaultColWidth="9.109375" defaultRowHeight="13.2"/>
  <cols>
    <col min="1" max="1" width="4.44140625" style="2" customWidth="1"/>
    <col min="2" max="2" width="0.5546875" style="2" customWidth="1"/>
    <col min="3" max="3" width="3.6640625" style="2" customWidth="1"/>
    <col min="4" max="25" width="5.6640625" style="2" customWidth="1"/>
    <col min="26" max="26" width="9" style="2" customWidth="1"/>
    <col min="27" max="41" width="5.6640625" style="2" customWidth="1"/>
    <col min="42" max="16384" width="9.109375" style="2"/>
  </cols>
  <sheetData>
    <row r="1" spans="1:15">
      <c r="B1" s="1"/>
    </row>
    <row r="2" spans="1:15">
      <c r="B2" s="1"/>
    </row>
    <row r="3" spans="1:15">
      <c r="B3" s="1"/>
    </row>
    <row r="4" spans="1:15">
      <c r="B4" s="1"/>
    </row>
    <row r="5" spans="1:15">
      <c r="B5" s="1"/>
    </row>
    <row r="6" spans="1:15">
      <c r="B6" s="1"/>
    </row>
    <row r="7" spans="1:15">
      <c r="B7" s="1"/>
    </row>
    <row r="8" spans="1:15">
      <c r="B8" s="1"/>
    </row>
    <row r="9" spans="1:15" ht="22.8">
      <c r="B9" s="1"/>
      <c r="D9" s="4" t="s">
        <v>1191</v>
      </c>
    </row>
    <row r="10" spans="1:15">
      <c r="B10" s="1"/>
    </row>
    <row r="11" spans="1:15" ht="22.8">
      <c r="B11" s="1"/>
      <c r="D11" s="1150" t="s">
        <v>0</v>
      </c>
      <c r="E11" s="1150"/>
      <c r="F11" s="1150"/>
      <c r="G11" s="1150"/>
      <c r="H11" s="1150"/>
      <c r="I11" s="1150"/>
      <c r="J11" s="1150"/>
      <c r="K11" s="1150"/>
      <c r="L11" s="1150"/>
      <c r="M11" s="1150"/>
      <c r="N11" s="1150"/>
      <c r="O11" s="1150"/>
    </row>
    <row r="12" spans="1:15">
      <c r="B12" s="1"/>
    </row>
    <row r="13" spans="1:15" ht="22.8">
      <c r="B13" s="1"/>
      <c r="D13" s="1150" t="s">
        <v>2</v>
      </c>
      <c r="E13" s="1150"/>
      <c r="F13" s="1150"/>
      <c r="G13" s="1150"/>
      <c r="H13" s="1150"/>
      <c r="I13" s="1150"/>
      <c r="J13" s="1150"/>
      <c r="K13" s="1150"/>
    </row>
    <row r="14" spans="1:15" ht="17.25" customHeight="1">
      <c r="B14" s="1"/>
      <c r="D14" s="5"/>
    </row>
    <row r="15" spans="1:15" ht="5.0999999999999996" customHeight="1">
      <c r="B15" s="1"/>
    </row>
    <row r="16" spans="1:15" ht="3" customHeight="1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1" ht="5.0999999999999996" customHeight="1">
      <c r="B17" s="1"/>
    </row>
    <row r="18" spans="1:11" ht="20.399999999999999">
      <c r="B18" s="1"/>
      <c r="D18" s="8"/>
    </row>
    <row r="19" spans="1:11">
      <c r="B19" s="1"/>
    </row>
    <row r="20" spans="1:11">
      <c r="B20" s="1"/>
      <c r="D20" s="1144" t="s">
        <v>1187</v>
      </c>
      <c r="E20" s="1144"/>
      <c r="F20" s="1144"/>
      <c r="G20" s="1144"/>
      <c r="H20" s="1144"/>
      <c r="K20" s="13"/>
    </row>
    <row r="21" spans="1:11" ht="20.399999999999999">
      <c r="B21" s="1"/>
      <c r="E21" s="1142"/>
    </row>
    <row r="22" spans="1:11">
      <c r="B22" s="1"/>
      <c r="D22"/>
      <c r="E22" s="1143"/>
      <c r="K22"/>
    </row>
    <row r="23" spans="1:11">
      <c r="B23" s="1"/>
    </row>
    <row r="24" spans="1:11">
      <c r="B24" s="1"/>
    </row>
    <row r="25" spans="1:11">
      <c r="B25" s="1"/>
    </row>
    <row r="26" spans="1:11">
      <c r="B26" s="1"/>
    </row>
    <row r="27" spans="1:11">
      <c r="B27" s="1"/>
    </row>
    <row r="28" spans="1:11">
      <c r="B28" s="1"/>
    </row>
    <row r="29" spans="1:11" ht="15.6">
      <c r="B29" s="1"/>
      <c r="D29" s="9" t="s">
        <v>58</v>
      </c>
    </row>
    <row r="30" spans="1:11" ht="6.9" customHeight="1">
      <c r="A30" s="10"/>
      <c r="B30" s="11"/>
      <c r="C30" s="10"/>
      <c r="D30" s="10"/>
      <c r="E30" s="10"/>
      <c r="F30" s="10"/>
      <c r="G30" s="10"/>
      <c r="H30" s="10"/>
      <c r="I30" s="10"/>
    </row>
    <row r="31" spans="1:11" ht="6.9" customHeight="1">
      <c r="B31" s="1"/>
    </row>
    <row r="32" spans="1:11" ht="15.6">
      <c r="B32" s="1"/>
      <c r="D32" s="3" t="s">
        <v>1</v>
      </c>
    </row>
    <row r="33" spans="2:14">
      <c r="B33" s="1"/>
    </row>
    <row r="34" spans="2:14">
      <c r="B34" s="1"/>
    </row>
    <row r="35" spans="2:14">
      <c r="B35" s="1"/>
    </row>
    <row r="36" spans="2:14">
      <c r="B36" s="1"/>
      <c r="E36" s="2" t="s">
        <v>3</v>
      </c>
      <c r="K36" s="2" t="s">
        <v>1186</v>
      </c>
    </row>
    <row r="37" spans="2:14">
      <c r="B37" s="1"/>
    </row>
    <row r="38" spans="2:14">
      <c r="B38" s="1"/>
      <c r="E38" s="2" t="s">
        <v>1194</v>
      </c>
      <c r="K38" s="2" t="s">
        <v>1190</v>
      </c>
    </row>
    <row r="39" spans="2:14">
      <c r="B39" s="1"/>
      <c r="N39" s="12"/>
    </row>
    <row r="40" spans="2:14">
      <c r="B40" s="1"/>
    </row>
    <row r="41" spans="2:14">
      <c r="B41" s="1"/>
    </row>
    <row r="42" spans="2:14">
      <c r="B42" s="1"/>
    </row>
    <row r="43" spans="2:14">
      <c r="B43" s="1"/>
    </row>
    <row r="44" spans="2:14">
      <c r="B44" s="1"/>
    </row>
  </sheetData>
  <mergeCells count="2">
    <mergeCell ref="D11:O11"/>
    <mergeCell ref="D13:K13"/>
  </mergeCells>
  <phoneticPr fontId="6" type="noConversion"/>
  <pageMargins left="1.181102362204724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92"/>
  <sheetViews>
    <sheetView zoomScaleNormal="100" workbookViewId="0">
      <selection sqref="A1:G1"/>
    </sheetView>
  </sheetViews>
  <sheetFormatPr defaultColWidth="9.109375" defaultRowHeight="13.2"/>
  <cols>
    <col min="1" max="1" width="5.109375" style="139" customWidth="1"/>
    <col min="2" max="2" width="11.6640625" style="139" customWidth="1"/>
    <col min="3" max="3" width="14.109375" style="139" customWidth="1"/>
    <col min="4" max="4" width="10.5546875" style="140" customWidth="1"/>
    <col min="5" max="5" width="12.109375" style="231" customWidth="1"/>
    <col min="6" max="6" width="9.109375" style="142"/>
    <col min="7" max="7" width="18.5546875" style="140" customWidth="1"/>
    <col min="8" max="16384" width="9.109375" style="139"/>
  </cols>
  <sheetData>
    <row r="1" spans="1:10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10" s="44" customFormat="1" ht="20.399999999999999">
      <c r="A2" s="1151" t="s">
        <v>0</v>
      </c>
      <c r="B2" s="1151"/>
      <c r="C2" s="1151"/>
      <c r="D2" s="1151"/>
      <c r="E2" s="1151"/>
      <c r="F2" s="1151"/>
      <c r="J2" s="352" t="s">
        <v>175</v>
      </c>
    </row>
    <row r="3" spans="1:10" s="44" customFormat="1" ht="20.399999999999999">
      <c r="A3" s="1151" t="s">
        <v>2</v>
      </c>
      <c r="B3" s="1151"/>
      <c r="C3" s="1151"/>
      <c r="D3" s="1151"/>
      <c r="E3" s="1151"/>
      <c r="F3" s="1151"/>
      <c r="G3" s="174" t="s">
        <v>61</v>
      </c>
    </row>
    <row r="4" spans="1:10" s="44" customFormat="1" ht="12.75" customHeight="1">
      <c r="A4" s="306"/>
      <c r="B4" s="306"/>
      <c r="C4" s="306"/>
      <c r="D4" s="153"/>
      <c r="E4" s="153"/>
      <c r="F4" s="306"/>
      <c r="G4" s="51" t="s">
        <v>1</v>
      </c>
    </row>
    <row r="5" spans="1:10" s="149" customFormat="1" ht="8.25" customHeight="1">
      <c r="E5" s="151"/>
      <c r="G5" s="150"/>
    </row>
    <row r="6" spans="1:10" s="149" customFormat="1" ht="15.6">
      <c r="B6" s="235" t="s">
        <v>65</v>
      </c>
      <c r="E6" s="151"/>
      <c r="G6" s="234" t="s">
        <v>11</v>
      </c>
    </row>
    <row r="7" spans="1:10" ht="12.75" customHeight="1"/>
    <row r="8" spans="1:10" s="545" customFormat="1" ht="14.1" customHeight="1">
      <c r="C8" s="145">
        <v>1</v>
      </c>
      <c r="D8" s="145" t="s">
        <v>36</v>
      </c>
      <c r="E8" s="554">
        <v>12</v>
      </c>
      <c r="F8" s="546"/>
      <c r="G8" s="548"/>
    </row>
    <row r="9" spans="1:10" s="545" customFormat="1" ht="14.1" customHeight="1">
      <c r="A9" s="143" t="s">
        <v>27</v>
      </c>
      <c r="B9" s="549" t="s">
        <v>9</v>
      </c>
      <c r="C9" s="550" t="s">
        <v>8</v>
      </c>
      <c r="D9" s="143" t="s">
        <v>7</v>
      </c>
      <c r="E9" s="551" t="s">
        <v>6</v>
      </c>
      <c r="F9" s="552" t="s">
        <v>17</v>
      </c>
      <c r="G9" s="143" t="s">
        <v>4</v>
      </c>
    </row>
    <row r="10" spans="1:10" s="545" customFormat="1" ht="14.1" customHeight="1">
      <c r="A10" s="553">
        <v>2</v>
      </c>
      <c r="B10" s="571" t="s">
        <v>32</v>
      </c>
      <c r="C10" s="414" t="s">
        <v>200</v>
      </c>
      <c r="D10" s="574">
        <v>39422</v>
      </c>
      <c r="E10" s="503" t="s">
        <v>182</v>
      </c>
      <c r="F10" s="555">
        <v>31.72</v>
      </c>
      <c r="G10" s="492" t="s">
        <v>183</v>
      </c>
      <c r="H10" s="468" t="s">
        <v>74</v>
      </c>
    </row>
    <row r="11" spans="1:10" s="545" customFormat="1" ht="14.1" customHeight="1">
      <c r="A11" s="553">
        <v>3</v>
      </c>
      <c r="B11" s="357" t="s">
        <v>419</v>
      </c>
      <c r="C11" s="414" t="s">
        <v>420</v>
      </c>
      <c r="D11" s="575">
        <v>2006</v>
      </c>
      <c r="E11" s="576" t="s">
        <v>407</v>
      </c>
      <c r="F11" s="555">
        <v>33.200000000000003</v>
      </c>
      <c r="G11" s="474" t="s">
        <v>408</v>
      </c>
    </row>
    <row r="12" spans="1:10" s="545" customFormat="1" ht="14.1" customHeight="1">
      <c r="A12" s="553">
        <v>4</v>
      </c>
      <c r="B12" s="357" t="s">
        <v>396</v>
      </c>
      <c r="C12" s="372" t="s">
        <v>397</v>
      </c>
      <c r="D12" s="356" t="s">
        <v>398</v>
      </c>
      <c r="E12" s="356" t="s">
        <v>1</v>
      </c>
      <c r="F12" s="555">
        <v>31.4</v>
      </c>
      <c r="G12" s="360" t="s">
        <v>385</v>
      </c>
    </row>
    <row r="13" spans="1:10" s="545" customFormat="1" ht="14.1" customHeight="1">
      <c r="A13" s="553">
        <v>5</v>
      </c>
      <c r="B13" s="484" t="s">
        <v>42</v>
      </c>
      <c r="C13" s="393" t="s">
        <v>234</v>
      </c>
      <c r="D13" s="356" t="s">
        <v>235</v>
      </c>
      <c r="E13" s="356" t="s">
        <v>218</v>
      </c>
      <c r="F13" s="555" t="s">
        <v>1073</v>
      </c>
      <c r="G13" s="463" t="s">
        <v>225</v>
      </c>
    </row>
    <row r="14" spans="1:10" s="545" customFormat="1" ht="14.1" customHeight="1">
      <c r="A14" s="553">
        <v>6</v>
      </c>
      <c r="B14" s="573" t="s">
        <v>171</v>
      </c>
      <c r="C14" s="414" t="s">
        <v>172</v>
      </c>
      <c r="D14" s="503" t="s">
        <v>169</v>
      </c>
      <c r="E14" s="576" t="s">
        <v>127</v>
      </c>
      <c r="F14" s="555">
        <v>27.7</v>
      </c>
      <c r="G14" s="492" t="s">
        <v>170</v>
      </c>
    </row>
    <row r="15" spans="1:10" s="545" customFormat="1" ht="14.1" customHeight="1">
      <c r="B15" s="556"/>
      <c r="C15" s="145">
        <v>2</v>
      </c>
      <c r="D15" s="145" t="s">
        <v>36</v>
      </c>
      <c r="E15" s="554">
        <v>12</v>
      </c>
      <c r="F15" s="546"/>
      <c r="G15" s="548"/>
    </row>
    <row r="16" spans="1:10" s="545" customFormat="1" ht="14.1" customHeight="1">
      <c r="A16" s="143" t="s">
        <v>27</v>
      </c>
      <c r="B16" s="549" t="s">
        <v>9</v>
      </c>
      <c r="C16" s="550" t="s">
        <v>8</v>
      </c>
      <c r="D16" s="143" t="s">
        <v>7</v>
      </c>
      <c r="E16" s="551" t="s">
        <v>6</v>
      </c>
      <c r="F16" s="552" t="s">
        <v>17</v>
      </c>
      <c r="G16" s="143" t="s">
        <v>4</v>
      </c>
    </row>
    <row r="17" spans="1:9" s="545" customFormat="1" ht="14.1" customHeight="1">
      <c r="A17" s="553">
        <v>2</v>
      </c>
      <c r="B17" s="357"/>
      <c r="C17" s="372"/>
      <c r="D17" s="356"/>
      <c r="E17" s="360"/>
      <c r="F17" s="555"/>
      <c r="G17" s="360"/>
    </row>
    <row r="18" spans="1:9" s="545" customFormat="1" ht="14.1" customHeight="1">
      <c r="A18" s="553">
        <v>3</v>
      </c>
      <c r="B18" s="571" t="s">
        <v>176</v>
      </c>
      <c r="C18" s="414" t="s">
        <v>174</v>
      </c>
      <c r="D18" s="503" t="s">
        <v>173</v>
      </c>
      <c r="E18" s="576" t="s">
        <v>127</v>
      </c>
      <c r="F18" s="555" t="s">
        <v>991</v>
      </c>
      <c r="G18" s="492" t="s">
        <v>170</v>
      </c>
    </row>
    <row r="19" spans="1:9" s="545" customFormat="1" ht="14.1" customHeight="1">
      <c r="A19" s="553">
        <v>4</v>
      </c>
      <c r="B19" s="571" t="s">
        <v>915</v>
      </c>
      <c r="C19" s="578" t="s">
        <v>875</v>
      </c>
      <c r="D19" s="596" t="s">
        <v>916</v>
      </c>
      <c r="E19" s="597" t="s">
        <v>831</v>
      </c>
      <c r="F19" s="555">
        <v>28.29</v>
      </c>
      <c r="G19" s="598" t="s">
        <v>874</v>
      </c>
    </row>
    <row r="20" spans="1:9" s="545" customFormat="1" ht="14.1" customHeight="1">
      <c r="A20" s="553">
        <v>5</v>
      </c>
      <c r="B20" s="498" t="str">
        <f>[1]Pavyzdys!E11</f>
        <v>Monika Lina</v>
      </c>
      <c r="C20" s="437" t="str">
        <f>[1]Pavyzdys!F11</f>
        <v>Eglinskas</v>
      </c>
      <c r="D20" s="499" t="str">
        <f>[1]Pavyzdys!G11</f>
        <v>2005-07-13</v>
      </c>
      <c r="E20" s="360" t="str">
        <f>[1]Pavyzdys!H11</f>
        <v>Vilnius</v>
      </c>
      <c r="F20" s="555">
        <v>26.74</v>
      </c>
      <c r="G20" s="477" t="str">
        <f>[1]Pavyzdys!L11</f>
        <v>V.Kozlov P.Žukienė</v>
      </c>
    </row>
    <row r="21" spans="1:9" s="545" customFormat="1" ht="14.1" customHeight="1">
      <c r="A21" s="553">
        <v>6</v>
      </c>
      <c r="B21" s="483" t="s">
        <v>439</v>
      </c>
      <c r="C21" s="579" t="s">
        <v>440</v>
      </c>
      <c r="D21" s="580">
        <v>2005</v>
      </c>
      <c r="E21" s="577" t="s">
        <v>407</v>
      </c>
      <c r="F21" s="555">
        <v>27.23</v>
      </c>
      <c r="G21" s="494" t="s">
        <v>438</v>
      </c>
    </row>
    <row r="22" spans="1:9" s="545" customFormat="1" ht="14.1" customHeight="1">
      <c r="B22" s="556"/>
      <c r="C22" s="145">
        <v>3</v>
      </c>
      <c r="D22" s="145" t="s">
        <v>36</v>
      </c>
      <c r="E22" s="554">
        <v>12</v>
      </c>
      <c r="F22" s="546"/>
      <c r="G22" s="548"/>
    </row>
    <row r="23" spans="1:9" s="545" customFormat="1" ht="14.1" customHeight="1">
      <c r="A23" s="143" t="s">
        <v>27</v>
      </c>
      <c r="B23" s="549" t="s">
        <v>9</v>
      </c>
      <c r="C23" s="550" t="s">
        <v>8</v>
      </c>
      <c r="D23" s="143" t="s">
        <v>7</v>
      </c>
      <c r="E23" s="551" t="s">
        <v>6</v>
      </c>
      <c r="F23" s="552" t="s">
        <v>17</v>
      </c>
      <c r="G23" s="143" t="s">
        <v>4</v>
      </c>
    </row>
    <row r="24" spans="1:9" s="545" customFormat="1" ht="14.1" customHeight="1">
      <c r="A24" s="582">
        <v>2</v>
      </c>
      <c r="B24" s="571" t="s">
        <v>162</v>
      </c>
      <c r="C24" s="414" t="s">
        <v>178</v>
      </c>
      <c r="D24" s="503" t="s">
        <v>177</v>
      </c>
      <c r="E24" s="576" t="s">
        <v>127</v>
      </c>
      <c r="F24" s="555">
        <v>30.04</v>
      </c>
      <c r="G24" s="492" t="s">
        <v>170</v>
      </c>
      <c r="I24" s="468" t="s">
        <v>175</v>
      </c>
    </row>
    <row r="25" spans="1:9" s="545" customFormat="1" ht="14.1" customHeight="1">
      <c r="A25" s="582">
        <v>3</v>
      </c>
      <c r="B25" s="484" t="s">
        <v>215</v>
      </c>
      <c r="C25" s="393" t="s">
        <v>216</v>
      </c>
      <c r="D25" s="356" t="s">
        <v>217</v>
      </c>
      <c r="E25" s="356" t="s">
        <v>218</v>
      </c>
      <c r="F25" s="555">
        <v>28.77</v>
      </c>
      <c r="G25" s="463" t="s">
        <v>219</v>
      </c>
    </row>
    <row r="26" spans="1:9" s="545" customFormat="1" ht="14.1" customHeight="1">
      <c r="A26" s="582">
        <v>4</v>
      </c>
      <c r="B26" s="571" t="s">
        <v>201</v>
      </c>
      <c r="C26" s="414" t="s">
        <v>338</v>
      </c>
      <c r="D26" s="581">
        <v>38856</v>
      </c>
      <c r="E26" s="577" t="s">
        <v>1</v>
      </c>
      <c r="F26" s="555">
        <v>30.99</v>
      </c>
      <c r="G26" s="561" t="s">
        <v>332</v>
      </c>
    </row>
    <row r="27" spans="1:9" s="545" customFormat="1" ht="14.1" customHeight="1">
      <c r="A27" s="582">
        <v>5</v>
      </c>
      <c r="B27" s="583" t="s">
        <v>412</v>
      </c>
      <c r="C27" s="414" t="s">
        <v>411</v>
      </c>
      <c r="D27" s="575">
        <v>2005</v>
      </c>
      <c r="E27" s="576" t="s">
        <v>407</v>
      </c>
      <c r="F27" s="555">
        <v>30.21</v>
      </c>
      <c r="G27" s="474" t="s">
        <v>408</v>
      </c>
    </row>
    <row r="28" spans="1:9" s="545" customFormat="1" ht="14.1" customHeight="1">
      <c r="A28" s="582">
        <v>6</v>
      </c>
      <c r="B28" s="498" t="s">
        <v>203</v>
      </c>
      <c r="C28" s="437" t="s">
        <v>740</v>
      </c>
      <c r="D28" s="499" t="s">
        <v>546</v>
      </c>
      <c r="E28" s="360" t="s">
        <v>320</v>
      </c>
      <c r="F28" s="555" t="s">
        <v>991</v>
      </c>
      <c r="G28" s="477" t="s">
        <v>730</v>
      </c>
    </row>
    <row r="29" spans="1:9" s="545" customFormat="1" ht="14.1" customHeight="1">
      <c r="B29" s="556"/>
      <c r="C29" s="145">
        <v>4</v>
      </c>
      <c r="D29" s="145" t="s">
        <v>36</v>
      </c>
      <c r="E29" s="554">
        <v>12</v>
      </c>
      <c r="F29" s="546"/>
      <c r="G29" s="548"/>
    </row>
    <row r="30" spans="1:9" s="545" customFormat="1" ht="14.1" customHeight="1">
      <c r="A30" s="143" t="s">
        <v>27</v>
      </c>
      <c r="B30" s="549" t="s">
        <v>9</v>
      </c>
      <c r="C30" s="550" t="s">
        <v>8</v>
      </c>
      <c r="D30" s="143" t="s">
        <v>7</v>
      </c>
      <c r="E30" s="551" t="s">
        <v>6</v>
      </c>
      <c r="F30" s="552" t="s">
        <v>17</v>
      </c>
      <c r="G30" s="143" t="s">
        <v>4</v>
      </c>
    </row>
    <row r="31" spans="1:9" s="545" customFormat="1" ht="14.1" customHeight="1">
      <c r="A31" s="553">
        <v>2</v>
      </c>
      <c r="B31" s="357" t="s">
        <v>416</v>
      </c>
      <c r="C31" s="414" t="s">
        <v>415</v>
      </c>
      <c r="D31" s="584">
        <v>2006</v>
      </c>
      <c r="E31" s="576" t="s">
        <v>407</v>
      </c>
      <c r="F31" s="555">
        <v>31.4</v>
      </c>
      <c r="G31" s="474" t="s">
        <v>408</v>
      </c>
    </row>
    <row r="32" spans="1:9" s="545" customFormat="1" ht="14.1" customHeight="1">
      <c r="A32" s="553">
        <v>3</v>
      </c>
      <c r="B32" s="484" t="s">
        <v>242</v>
      </c>
      <c r="C32" s="393" t="s">
        <v>243</v>
      </c>
      <c r="D32" s="356" t="s">
        <v>244</v>
      </c>
      <c r="E32" s="356" t="s">
        <v>218</v>
      </c>
      <c r="F32" s="555" t="s">
        <v>991</v>
      </c>
      <c r="G32" s="463" t="s">
        <v>225</v>
      </c>
    </row>
    <row r="33" spans="1:7" s="545" customFormat="1" ht="14.1" customHeight="1">
      <c r="A33" s="553">
        <v>4</v>
      </c>
      <c r="B33" s="571" t="s">
        <v>339</v>
      </c>
      <c r="C33" s="414" t="s">
        <v>340</v>
      </c>
      <c r="D33" s="585">
        <v>38856</v>
      </c>
      <c r="E33" s="577" t="s">
        <v>1</v>
      </c>
      <c r="F33" s="555">
        <v>32.75</v>
      </c>
      <c r="G33" s="561" t="s">
        <v>332</v>
      </c>
    </row>
    <row r="34" spans="1:7" s="545" customFormat="1" ht="14.1" customHeight="1">
      <c r="A34" s="553">
        <v>5</v>
      </c>
      <c r="B34" s="498" t="s">
        <v>701</v>
      </c>
      <c r="C34" s="437" t="s">
        <v>702</v>
      </c>
      <c r="D34" s="499">
        <v>38548</v>
      </c>
      <c r="E34" s="360" t="s">
        <v>320</v>
      </c>
      <c r="F34" s="555">
        <v>29.32</v>
      </c>
      <c r="G34" s="477" t="s">
        <v>700</v>
      </c>
    </row>
    <row r="35" spans="1:7" s="545" customFormat="1" ht="14.1" customHeight="1">
      <c r="A35" s="553">
        <v>6</v>
      </c>
      <c r="B35" s="562" t="s">
        <v>344</v>
      </c>
      <c r="C35" s="449" t="s">
        <v>776</v>
      </c>
      <c r="D35" s="564">
        <v>39071</v>
      </c>
      <c r="E35" s="565" t="s">
        <v>768</v>
      </c>
      <c r="F35" s="555" t="s">
        <v>991</v>
      </c>
      <c r="G35" s="566" t="s">
        <v>769</v>
      </c>
    </row>
    <row r="36" spans="1:7" s="545" customFormat="1" ht="14.1" customHeight="1">
      <c r="B36" s="556"/>
      <c r="C36" s="145">
        <v>5</v>
      </c>
      <c r="D36" s="145" t="s">
        <v>36</v>
      </c>
      <c r="E36" s="554">
        <v>12</v>
      </c>
      <c r="F36" s="546"/>
      <c r="G36" s="548"/>
    </row>
    <row r="37" spans="1:7" s="545" customFormat="1" ht="14.1" customHeight="1">
      <c r="A37" s="143" t="s">
        <v>27</v>
      </c>
      <c r="B37" s="549" t="s">
        <v>9</v>
      </c>
      <c r="C37" s="550" t="s">
        <v>8</v>
      </c>
      <c r="D37" s="143" t="s">
        <v>7</v>
      </c>
      <c r="E37" s="551" t="s">
        <v>6</v>
      </c>
      <c r="F37" s="552" t="s">
        <v>17</v>
      </c>
      <c r="G37" s="143" t="s">
        <v>4</v>
      </c>
    </row>
    <row r="38" spans="1:7" s="545" customFormat="1" ht="14.1" customHeight="1">
      <c r="A38" s="553">
        <v>2</v>
      </c>
      <c r="B38" s="483" t="s">
        <v>294</v>
      </c>
      <c r="C38" s="457" t="s">
        <v>432</v>
      </c>
      <c r="D38" s="586">
        <v>38890</v>
      </c>
      <c r="E38" s="576" t="s">
        <v>407</v>
      </c>
      <c r="F38" s="555" t="s">
        <v>991</v>
      </c>
      <c r="G38" s="494" t="s">
        <v>431</v>
      </c>
    </row>
    <row r="39" spans="1:7" s="545" customFormat="1" ht="14.1" customHeight="1">
      <c r="A39" s="553">
        <v>3</v>
      </c>
      <c r="B39" s="484" t="s">
        <v>245</v>
      </c>
      <c r="C39" s="393" t="s">
        <v>246</v>
      </c>
      <c r="D39" s="356" t="s">
        <v>247</v>
      </c>
      <c r="E39" s="356" t="s">
        <v>218</v>
      </c>
      <c r="F39" s="555">
        <v>30.56</v>
      </c>
      <c r="G39" s="463" t="s">
        <v>225</v>
      </c>
    </row>
    <row r="40" spans="1:7" s="545" customFormat="1" ht="14.1" customHeight="1">
      <c r="A40" s="553">
        <v>4</v>
      </c>
      <c r="B40" s="571" t="s">
        <v>334</v>
      </c>
      <c r="C40" s="414" t="s">
        <v>335</v>
      </c>
      <c r="D40" s="581">
        <v>39063</v>
      </c>
      <c r="E40" s="577" t="s">
        <v>1</v>
      </c>
      <c r="F40" s="555">
        <v>29.25</v>
      </c>
      <c r="G40" s="561" t="s">
        <v>332</v>
      </c>
    </row>
    <row r="41" spans="1:7" s="545" customFormat="1" ht="14.1" customHeight="1">
      <c r="A41" s="553">
        <v>5</v>
      </c>
      <c r="B41" s="484" t="s">
        <v>236</v>
      </c>
      <c r="C41" s="393" t="s">
        <v>237</v>
      </c>
      <c r="D41" s="356" t="s">
        <v>238</v>
      </c>
      <c r="E41" s="356" t="s">
        <v>218</v>
      </c>
      <c r="F41" s="555">
        <v>31.32</v>
      </c>
      <c r="G41" s="463" t="s">
        <v>225</v>
      </c>
    </row>
    <row r="42" spans="1:7" s="545" customFormat="1" ht="14.1" customHeight="1">
      <c r="A42" s="553">
        <v>6</v>
      </c>
      <c r="B42" s="357" t="s">
        <v>409</v>
      </c>
      <c r="C42" s="587" t="s">
        <v>410</v>
      </c>
      <c r="D42" s="567">
        <v>38954</v>
      </c>
      <c r="E42" s="568" t="s">
        <v>407</v>
      </c>
      <c r="F42" s="555">
        <v>30.03</v>
      </c>
      <c r="G42" s="474" t="s">
        <v>408</v>
      </c>
    </row>
    <row r="43" spans="1:7" s="545" customFormat="1" ht="14.1" customHeight="1">
      <c r="A43" s="557"/>
      <c r="B43" s="558"/>
      <c r="C43" s="233">
        <v>6</v>
      </c>
      <c r="D43" s="233" t="s">
        <v>36</v>
      </c>
      <c r="E43" s="554">
        <v>12</v>
      </c>
      <c r="F43" s="560"/>
      <c r="G43" s="559"/>
    </row>
    <row r="44" spans="1:7" s="545" customFormat="1" ht="14.1" customHeight="1">
      <c r="A44" s="143" t="s">
        <v>27</v>
      </c>
      <c r="B44" s="549" t="s">
        <v>9</v>
      </c>
      <c r="C44" s="550" t="s">
        <v>8</v>
      </c>
      <c r="D44" s="143" t="s">
        <v>7</v>
      </c>
      <c r="E44" s="551" t="s">
        <v>6</v>
      </c>
      <c r="F44" s="552" t="s">
        <v>17</v>
      </c>
      <c r="G44" s="143" t="s">
        <v>4</v>
      </c>
    </row>
    <row r="45" spans="1:7" s="545" customFormat="1" ht="14.1" customHeight="1">
      <c r="A45" s="548">
        <v>2</v>
      </c>
      <c r="B45" s="357" t="s">
        <v>413</v>
      </c>
      <c r="C45" s="414" t="s">
        <v>414</v>
      </c>
      <c r="D45" s="585">
        <v>38880</v>
      </c>
      <c r="E45" s="576" t="s">
        <v>407</v>
      </c>
      <c r="F45" s="555">
        <v>30.3</v>
      </c>
      <c r="G45" s="474" t="s">
        <v>408</v>
      </c>
    </row>
    <row r="46" spans="1:7" s="545" customFormat="1" ht="14.1" customHeight="1">
      <c r="A46" s="582">
        <v>3</v>
      </c>
      <c r="B46" s="498" t="s">
        <v>687</v>
      </c>
      <c r="C46" s="437" t="s">
        <v>688</v>
      </c>
      <c r="D46" s="499">
        <v>38874</v>
      </c>
      <c r="E46" s="360" t="s">
        <v>320</v>
      </c>
      <c r="F46" s="555" t="s">
        <v>991</v>
      </c>
      <c r="G46" s="477" t="s">
        <v>689</v>
      </c>
    </row>
    <row r="47" spans="1:7" s="545" customFormat="1" ht="14.1" customHeight="1">
      <c r="A47" s="582">
        <v>4</v>
      </c>
      <c r="B47" s="357" t="s">
        <v>417</v>
      </c>
      <c r="C47" s="587" t="s">
        <v>418</v>
      </c>
      <c r="D47" s="567">
        <v>38515</v>
      </c>
      <c r="E47" s="576" t="s">
        <v>407</v>
      </c>
      <c r="F47" s="555">
        <v>27.81</v>
      </c>
      <c r="G47" s="474" t="s">
        <v>408</v>
      </c>
    </row>
    <row r="48" spans="1:7" s="545" customFormat="1" ht="14.1" customHeight="1">
      <c r="A48" s="582">
        <v>5</v>
      </c>
      <c r="B48" s="484" t="s">
        <v>239</v>
      </c>
      <c r="C48" s="393" t="s">
        <v>240</v>
      </c>
      <c r="D48" s="356" t="s">
        <v>241</v>
      </c>
      <c r="E48" s="356" t="s">
        <v>218</v>
      </c>
      <c r="F48" s="555" t="s">
        <v>991</v>
      </c>
      <c r="G48" s="463" t="s">
        <v>225</v>
      </c>
    </row>
    <row r="49" spans="1:7" s="545" customFormat="1" ht="14.1" customHeight="1">
      <c r="A49" s="582">
        <v>6</v>
      </c>
      <c r="B49" s="357" t="s">
        <v>402</v>
      </c>
      <c r="C49" s="372" t="s">
        <v>403</v>
      </c>
      <c r="D49" s="356" t="s">
        <v>404</v>
      </c>
      <c r="E49" s="356" t="s">
        <v>1</v>
      </c>
      <c r="F49" s="555">
        <v>31.74</v>
      </c>
      <c r="G49" s="360" t="s">
        <v>385</v>
      </c>
    </row>
    <row r="50" spans="1:7" s="545" customFormat="1" ht="14.1" customHeight="1">
      <c r="A50" s="557"/>
      <c r="B50" s="558"/>
      <c r="C50" s="233">
        <v>7</v>
      </c>
      <c r="D50" s="233" t="s">
        <v>36</v>
      </c>
      <c r="E50" s="554">
        <v>12</v>
      </c>
      <c r="F50" s="560"/>
      <c r="G50" s="559"/>
    </row>
    <row r="51" spans="1:7" s="545" customFormat="1" ht="14.1" customHeight="1">
      <c r="A51" s="143" t="s">
        <v>27</v>
      </c>
      <c r="B51" s="549" t="s">
        <v>9</v>
      </c>
      <c r="C51" s="550" t="s">
        <v>8</v>
      </c>
      <c r="D51" s="143" t="s">
        <v>7</v>
      </c>
      <c r="E51" s="551" t="s">
        <v>6</v>
      </c>
      <c r="F51" s="552" t="s">
        <v>17</v>
      </c>
      <c r="G51" s="143" t="s">
        <v>4</v>
      </c>
    </row>
    <row r="52" spans="1:7" s="545" customFormat="1" ht="14.1" customHeight="1">
      <c r="A52" s="548">
        <v>2</v>
      </c>
      <c r="B52" s="498" t="s">
        <v>697</v>
      </c>
      <c r="C52" s="437" t="s">
        <v>698</v>
      </c>
      <c r="D52" s="499">
        <v>38781</v>
      </c>
      <c r="E52" s="360" t="s">
        <v>320</v>
      </c>
      <c r="F52" s="555" t="s">
        <v>991</v>
      </c>
      <c r="G52" s="477" t="s">
        <v>692</v>
      </c>
    </row>
    <row r="53" spans="1:7" s="545" customFormat="1" ht="14.1" customHeight="1">
      <c r="A53" s="553">
        <v>3</v>
      </c>
      <c r="B53" s="589" t="s">
        <v>16</v>
      </c>
      <c r="C53" s="462" t="s">
        <v>309</v>
      </c>
      <c r="D53" s="480" t="s">
        <v>961</v>
      </c>
      <c r="E53" s="360" t="s">
        <v>853</v>
      </c>
      <c r="F53" s="555">
        <v>30.41</v>
      </c>
      <c r="G53" s="481" t="s">
        <v>960</v>
      </c>
    </row>
    <row r="54" spans="1:7" s="545" customFormat="1" ht="14.1" customHeight="1">
      <c r="A54" s="553">
        <v>4</v>
      </c>
      <c r="B54" s="483" t="s">
        <v>412</v>
      </c>
      <c r="C54" s="457" t="s">
        <v>441</v>
      </c>
      <c r="D54" s="497" t="s">
        <v>442</v>
      </c>
      <c r="E54" s="577" t="s">
        <v>407</v>
      </c>
      <c r="F54" s="555">
        <v>30.09</v>
      </c>
      <c r="G54" s="494" t="s">
        <v>438</v>
      </c>
    </row>
    <row r="55" spans="1:7" s="545" customFormat="1" ht="14.1" customHeight="1">
      <c r="A55" s="553">
        <v>5</v>
      </c>
      <c r="B55" s="571" t="s">
        <v>203</v>
      </c>
      <c r="C55" s="414" t="s">
        <v>204</v>
      </c>
      <c r="D55" s="574">
        <v>39053</v>
      </c>
      <c r="E55" s="503" t="s">
        <v>182</v>
      </c>
      <c r="F55" s="555" t="s">
        <v>991</v>
      </c>
      <c r="G55" s="492" t="s">
        <v>183</v>
      </c>
    </row>
    <row r="56" spans="1:7" s="545" customFormat="1" ht="14.1" customHeight="1">
      <c r="A56" s="553">
        <v>6</v>
      </c>
      <c r="B56" s="483" t="s">
        <v>424</v>
      </c>
      <c r="C56" s="578" t="s">
        <v>425</v>
      </c>
      <c r="D56" s="590">
        <v>38538</v>
      </c>
      <c r="E56" s="576" t="s">
        <v>407</v>
      </c>
      <c r="F56" s="555">
        <v>28.6</v>
      </c>
      <c r="G56" s="494" t="s">
        <v>423</v>
      </c>
    </row>
    <row r="57" spans="1:7" s="545" customFormat="1" ht="14.1" customHeight="1">
      <c r="A57" s="559"/>
      <c r="B57" s="891"/>
      <c r="C57" s="892"/>
      <c r="D57" s="893"/>
      <c r="E57" s="894"/>
      <c r="F57" s="895"/>
      <c r="G57" s="890"/>
    </row>
    <row r="58" spans="1:7" s="545" customFormat="1" ht="14.1" customHeight="1">
      <c r="A58" s="557"/>
      <c r="B58" s="558"/>
      <c r="C58" s="233">
        <v>8</v>
      </c>
      <c r="D58" s="233" t="s">
        <v>36</v>
      </c>
      <c r="E58" s="554">
        <v>12</v>
      </c>
      <c r="F58" s="560"/>
      <c r="G58" s="559"/>
    </row>
    <row r="59" spans="1:7" s="545" customFormat="1" ht="14.1" customHeight="1">
      <c r="A59" s="143" t="s">
        <v>27</v>
      </c>
      <c r="B59" s="549" t="s">
        <v>9</v>
      </c>
      <c r="C59" s="550" t="s">
        <v>8</v>
      </c>
      <c r="D59" s="143" t="s">
        <v>7</v>
      </c>
      <c r="E59" s="551" t="s">
        <v>6</v>
      </c>
      <c r="F59" s="552" t="s">
        <v>17</v>
      </c>
      <c r="G59" s="143" t="s">
        <v>4</v>
      </c>
    </row>
    <row r="60" spans="1:7" s="545" customFormat="1" ht="14.1" customHeight="1">
      <c r="A60" s="548">
        <v>2</v>
      </c>
      <c r="B60" s="562" t="s">
        <v>773</v>
      </c>
      <c r="C60" s="449" t="s">
        <v>774</v>
      </c>
      <c r="D60" s="564">
        <v>38859</v>
      </c>
      <c r="E60" s="565" t="s">
        <v>768</v>
      </c>
      <c r="F60" s="555" t="s">
        <v>991</v>
      </c>
      <c r="G60" s="566" t="s">
        <v>769</v>
      </c>
    </row>
    <row r="61" spans="1:7" s="545" customFormat="1" ht="14.1" customHeight="1">
      <c r="A61" s="553">
        <v>3</v>
      </c>
      <c r="B61" s="498" t="s">
        <v>673</v>
      </c>
      <c r="C61" s="437" t="s">
        <v>690</v>
      </c>
      <c r="D61" s="499">
        <v>38955</v>
      </c>
      <c r="E61" s="360" t="s">
        <v>320</v>
      </c>
      <c r="F61" s="555" t="s">
        <v>991</v>
      </c>
      <c r="G61" s="477" t="s">
        <v>689</v>
      </c>
    </row>
    <row r="62" spans="1:7" s="545" customFormat="1" ht="14.1" customHeight="1">
      <c r="A62" s="553">
        <v>4</v>
      </c>
      <c r="B62" s="483"/>
      <c r="C62" s="457"/>
      <c r="D62" s="590"/>
      <c r="E62" s="577"/>
      <c r="F62" s="555"/>
      <c r="G62" s="494"/>
    </row>
    <row r="63" spans="1:7" s="545" customFormat="1" ht="14.1" customHeight="1">
      <c r="A63" s="553">
        <v>5</v>
      </c>
      <c r="B63" s="589" t="s">
        <v>652</v>
      </c>
      <c r="C63" s="462" t="s">
        <v>864</v>
      </c>
      <c r="D63" s="480" t="s">
        <v>865</v>
      </c>
      <c r="E63" s="360" t="s">
        <v>858</v>
      </c>
      <c r="F63" s="555" t="s">
        <v>991</v>
      </c>
      <c r="G63" s="481" t="s">
        <v>859</v>
      </c>
    </row>
    <row r="64" spans="1:7" s="545" customFormat="1" ht="14.1" customHeight="1">
      <c r="A64" s="553">
        <v>6</v>
      </c>
      <c r="B64" s="502" t="s">
        <v>453</v>
      </c>
      <c r="C64" s="591" t="s">
        <v>454</v>
      </c>
      <c r="D64" s="588">
        <v>38396</v>
      </c>
      <c r="E64" s="576" t="s">
        <v>407</v>
      </c>
      <c r="F64" s="555" t="s">
        <v>991</v>
      </c>
      <c r="G64" s="494" t="s">
        <v>452</v>
      </c>
    </row>
    <row r="65" spans="1:7" s="545" customFormat="1" ht="14.1" customHeight="1">
      <c r="A65" s="557"/>
      <c r="B65" s="558"/>
      <c r="C65" s="233">
        <v>9</v>
      </c>
      <c r="D65" s="233" t="s">
        <v>36</v>
      </c>
      <c r="E65" s="554">
        <v>12</v>
      </c>
      <c r="F65" s="560"/>
      <c r="G65" s="559"/>
    </row>
    <row r="66" spans="1:7" s="545" customFormat="1" ht="14.1" customHeight="1">
      <c r="A66" s="143" t="s">
        <v>27</v>
      </c>
      <c r="B66" s="549" t="s">
        <v>9</v>
      </c>
      <c r="C66" s="550" t="s">
        <v>8</v>
      </c>
      <c r="D66" s="143" t="s">
        <v>7</v>
      </c>
      <c r="E66" s="551" t="s">
        <v>6</v>
      </c>
      <c r="F66" s="552" t="s">
        <v>17</v>
      </c>
      <c r="G66" s="143" t="s">
        <v>4</v>
      </c>
    </row>
    <row r="67" spans="1:7" s="545" customFormat="1" ht="14.1" customHeight="1">
      <c r="A67" s="548">
        <v>2</v>
      </c>
      <c r="B67" s="502" t="s">
        <v>460</v>
      </c>
      <c r="C67" s="495" t="s">
        <v>461</v>
      </c>
      <c r="D67" s="588">
        <v>38411</v>
      </c>
      <c r="E67" s="577" t="s">
        <v>407</v>
      </c>
      <c r="F67" s="555" t="s">
        <v>991</v>
      </c>
      <c r="G67" s="494" t="s">
        <v>455</v>
      </c>
    </row>
    <row r="68" spans="1:7" s="545" customFormat="1" ht="14.1" customHeight="1">
      <c r="A68" s="553">
        <v>3</v>
      </c>
      <c r="B68" s="498" t="s">
        <v>693</v>
      </c>
      <c r="C68" s="437" t="s">
        <v>694</v>
      </c>
      <c r="D68" s="499">
        <v>38360</v>
      </c>
      <c r="E68" s="360" t="s">
        <v>320</v>
      </c>
      <c r="F68" s="555">
        <v>30.8</v>
      </c>
      <c r="G68" s="477" t="s">
        <v>692</v>
      </c>
    </row>
    <row r="69" spans="1:7" s="545" customFormat="1" ht="14.1" customHeight="1">
      <c r="A69" s="553">
        <v>4</v>
      </c>
      <c r="B69" s="483" t="s">
        <v>450</v>
      </c>
      <c r="C69" s="457" t="s">
        <v>451</v>
      </c>
      <c r="D69" s="590">
        <v>38713</v>
      </c>
      <c r="E69" s="577" t="s">
        <v>407</v>
      </c>
      <c r="F69" s="555">
        <v>27.93</v>
      </c>
      <c r="G69" s="494" t="s">
        <v>446</v>
      </c>
    </row>
    <row r="70" spans="1:7" s="545" customFormat="1" ht="14.1" customHeight="1">
      <c r="A70" s="553">
        <v>5</v>
      </c>
      <c r="B70" s="562" t="s">
        <v>670</v>
      </c>
      <c r="C70" s="449" t="s">
        <v>782</v>
      </c>
      <c r="D70" s="564">
        <v>38869</v>
      </c>
      <c r="E70" s="565" t="s">
        <v>768</v>
      </c>
      <c r="F70" s="555">
        <v>33.68</v>
      </c>
      <c r="G70" s="563" t="s">
        <v>779</v>
      </c>
    </row>
    <row r="71" spans="1:7" s="545" customFormat="1" ht="14.1" customHeight="1">
      <c r="A71" s="553">
        <v>6</v>
      </c>
      <c r="B71" s="483" t="s">
        <v>428</v>
      </c>
      <c r="C71" s="457" t="s">
        <v>429</v>
      </c>
      <c r="D71" s="497" t="s">
        <v>430</v>
      </c>
      <c r="E71" s="577" t="s">
        <v>407</v>
      </c>
      <c r="F71" s="555">
        <v>29.41</v>
      </c>
      <c r="G71" s="494" t="s">
        <v>427</v>
      </c>
    </row>
    <row r="72" spans="1:7" s="545" customFormat="1" ht="14.1" customHeight="1">
      <c r="A72" s="557"/>
      <c r="B72" s="558"/>
      <c r="C72" s="233">
        <v>10</v>
      </c>
      <c r="D72" s="233" t="s">
        <v>36</v>
      </c>
      <c r="E72" s="554">
        <v>12</v>
      </c>
      <c r="F72" s="560"/>
      <c r="G72" s="559"/>
    </row>
    <row r="73" spans="1:7" s="545" customFormat="1" ht="14.1" customHeight="1">
      <c r="A73" s="143" t="s">
        <v>27</v>
      </c>
      <c r="B73" s="549" t="s">
        <v>9</v>
      </c>
      <c r="C73" s="550" t="s">
        <v>8</v>
      </c>
      <c r="D73" s="143" t="s">
        <v>7</v>
      </c>
      <c r="E73" s="551" t="s">
        <v>6</v>
      </c>
      <c r="F73" s="552" t="s">
        <v>17</v>
      </c>
      <c r="G73" s="143" t="s">
        <v>4</v>
      </c>
    </row>
    <row r="74" spans="1:7" s="545" customFormat="1" ht="14.1" customHeight="1">
      <c r="A74" s="548">
        <v>2</v>
      </c>
      <c r="B74" s="483" t="s">
        <v>426</v>
      </c>
      <c r="C74" s="457" t="s">
        <v>434</v>
      </c>
      <c r="D74" s="497" t="s">
        <v>433</v>
      </c>
      <c r="E74" s="577" t="s">
        <v>407</v>
      </c>
      <c r="F74" s="555">
        <v>32.14</v>
      </c>
      <c r="G74" s="494" t="s">
        <v>431</v>
      </c>
    </row>
    <row r="75" spans="1:7" s="545" customFormat="1" ht="14.1" customHeight="1">
      <c r="A75" s="582">
        <v>3</v>
      </c>
      <c r="B75" s="562" t="s">
        <v>16</v>
      </c>
      <c r="C75" s="449" t="s">
        <v>775</v>
      </c>
      <c r="D75" s="564">
        <v>38720</v>
      </c>
      <c r="E75" s="565" t="s">
        <v>768</v>
      </c>
      <c r="F75" s="555">
        <v>28.76</v>
      </c>
      <c r="G75" s="566" t="s">
        <v>769</v>
      </c>
    </row>
    <row r="76" spans="1:7" s="545" customFormat="1" ht="14.1" customHeight="1">
      <c r="A76" s="582">
        <v>4</v>
      </c>
      <c r="B76" s="357" t="s">
        <v>421</v>
      </c>
      <c r="C76" s="587" t="s">
        <v>422</v>
      </c>
      <c r="D76" s="569">
        <v>2006</v>
      </c>
      <c r="E76" s="576" t="s">
        <v>407</v>
      </c>
      <c r="F76" s="555">
        <v>33.340000000000003</v>
      </c>
      <c r="G76" s="474" t="s">
        <v>408</v>
      </c>
    </row>
    <row r="77" spans="1:7" s="545" customFormat="1" ht="14.1" customHeight="1">
      <c r="A77" s="582">
        <v>5</v>
      </c>
      <c r="B77" s="357"/>
      <c r="C77" s="372"/>
      <c r="D77" s="480"/>
      <c r="E77" s="360"/>
      <c r="F77" s="555"/>
      <c r="G77" s="481"/>
    </row>
    <row r="78" spans="1:7" s="545" customFormat="1" ht="14.1" customHeight="1">
      <c r="A78" s="582">
        <v>6</v>
      </c>
      <c r="B78" s="498" t="s">
        <v>32</v>
      </c>
      <c r="C78" s="437" t="s">
        <v>740</v>
      </c>
      <c r="D78" s="499" t="s">
        <v>546</v>
      </c>
      <c r="E78" s="360" t="s">
        <v>320</v>
      </c>
      <c r="F78" s="555" t="s">
        <v>991</v>
      </c>
      <c r="G78" s="477" t="s">
        <v>730</v>
      </c>
    </row>
    <row r="79" spans="1:7" s="545" customFormat="1" ht="14.1" customHeight="1">
      <c r="A79" s="557"/>
      <c r="B79" s="558"/>
      <c r="C79" s="233">
        <v>11</v>
      </c>
      <c r="D79" s="233" t="s">
        <v>36</v>
      </c>
      <c r="E79" s="554">
        <v>12</v>
      </c>
      <c r="F79" s="560"/>
      <c r="G79" s="559"/>
    </row>
    <row r="80" spans="1:7" s="545" customFormat="1" ht="14.1" customHeight="1">
      <c r="A80" s="143" t="s">
        <v>27</v>
      </c>
      <c r="B80" s="549" t="s">
        <v>9</v>
      </c>
      <c r="C80" s="550" t="s">
        <v>8</v>
      </c>
      <c r="D80" s="143" t="s">
        <v>7</v>
      </c>
      <c r="E80" s="551" t="s">
        <v>6</v>
      </c>
      <c r="F80" s="552" t="s">
        <v>17</v>
      </c>
      <c r="G80" s="143" t="s">
        <v>4</v>
      </c>
    </row>
    <row r="81" spans="1:7" s="545" customFormat="1" ht="14.1" customHeight="1">
      <c r="A81" s="548">
        <v>2</v>
      </c>
      <c r="B81" s="502" t="s">
        <v>456</v>
      </c>
      <c r="C81" s="495" t="s">
        <v>457</v>
      </c>
      <c r="D81" s="588">
        <v>38998</v>
      </c>
      <c r="E81" s="577" t="s">
        <v>407</v>
      </c>
      <c r="F81" s="555">
        <v>33.54</v>
      </c>
      <c r="G81" s="494" t="s">
        <v>455</v>
      </c>
    </row>
    <row r="82" spans="1:7" s="545" customFormat="1" ht="14.1" customHeight="1">
      <c r="A82" s="553">
        <v>3</v>
      </c>
      <c r="B82" s="484" t="s">
        <v>252</v>
      </c>
      <c r="C82" s="393" t="s">
        <v>253</v>
      </c>
      <c r="D82" s="356" t="s">
        <v>254</v>
      </c>
      <c r="E82" s="356" t="s">
        <v>218</v>
      </c>
      <c r="F82" s="555" t="s">
        <v>1075</v>
      </c>
      <c r="G82" s="463" t="s">
        <v>251</v>
      </c>
    </row>
    <row r="83" spans="1:7" s="545" customFormat="1" ht="14.1" customHeight="1">
      <c r="A83" s="553">
        <v>4</v>
      </c>
      <c r="B83" s="594" t="s">
        <v>213</v>
      </c>
      <c r="C83" s="441" t="s">
        <v>190</v>
      </c>
      <c r="D83" s="593">
        <v>38747</v>
      </c>
      <c r="E83" s="570" t="s">
        <v>853</v>
      </c>
      <c r="F83" s="555">
        <v>29.28</v>
      </c>
      <c r="G83" s="570" t="s">
        <v>857</v>
      </c>
    </row>
    <row r="84" spans="1:7" s="545" customFormat="1" ht="14.1" customHeight="1">
      <c r="A84" s="553">
        <v>5</v>
      </c>
      <c r="B84" s="562" t="s">
        <v>611</v>
      </c>
      <c r="C84" s="449" t="s">
        <v>834</v>
      </c>
      <c r="D84" s="595" t="s">
        <v>264</v>
      </c>
      <c r="E84" s="565" t="s">
        <v>831</v>
      </c>
      <c r="F84" s="555">
        <v>29.68</v>
      </c>
      <c r="G84" s="563" t="s">
        <v>832</v>
      </c>
    </row>
    <row r="85" spans="1:7" s="545" customFormat="1" ht="14.1" customHeight="1">
      <c r="A85" s="553">
        <v>6</v>
      </c>
      <c r="B85" s="357"/>
      <c r="C85" s="372"/>
      <c r="D85" s="480"/>
      <c r="E85" s="360"/>
      <c r="F85" s="572"/>
      <c r="G85" s="360"/>
    </row>
    <row r="86" spans="1:7" s="545" customFormat="1" ht="14.1" customHeight="1">
      <c r="A86" s="557"/>
      <c r="B86" s="558"/>
      <c r="C86" s="233">
        <v>12</v>
      </c>
      <c r="D86" s="233" t="s">
        <v>36</v>
      </c>
      <c r="E86" s="554">
        <v>12</v>
      </c>
      <c r="F86" s="560"/>
      <c r="G86" s="559"/>
    </row>
    <row r="87" spans="1:7" s="545" customFormat="1" ht="14.1" customHeight="1">
      <c r="A87" s="143" t="s">
        <v>27</v>
      </c>
      <c r="B87" s="549" t="s">
        <v>9</v>
      </c>
      <c r="C87" s="550" t="s">
        <v>8</v>
      </c>
      <c r="D87" s="143" t="s">
        <v>7</v>
      </c>
      <c r="E87" s="551" t="s">
        <v>6</v>
      </c>
      <c r="F87" s="552" t="s">
        <v>17</v>
      </c>
      <c r="G87" s="143" t="s">
        <v>4</v>
      </c>
    </row>
    <row r="88" spans="1:7" s="545" customFormat="1" ht="14.1" customHeight="1">
      <c r="A88" s="548">
        <v>2</v>
      </c>
      <c r="B88" s="571" t="s">
        <v>210</v>
      </c>
      <c r="C88" s="414" t="s">
        <v>345</v>
      </c>
      <c r="D88" s="581">
        <v>38727</v>
      </c>
      <c r="E88" s="577" t="s">
        <v>1</v>
      </c>
      <c r="F88" s="555">
        <v>32.36</v>
      </c>
      <c r="G88" s="561" t="s">
        <v>332</v>
      </c>
    </row>
    <row r="89" spans="1:7" s="545" customFormat="1" ht="14.1" customHeight="1">
      <c r="A89" s="582">
        <v>3</v>
      </c>
      <c r="B89" s="498" t="s">
        <v>611</v>
      </c>
      <c r="C89" s="437" t="s">
        <v>703</v>
      </c>
      <c r="D89" s="499">
        <v>38661</v>
      </c>
      <c r="E89" s="360" t="s">
        <v>320</v>
      </c>
      <c r="F89" s="555">
        <v>29.24</v>
      </c>
      <c r="G89" s="477" t="s">
        <v>700</v>
      </c>
    </row>
    <row r="90" spans="1:7" s="545" customFormat="1" ht="14.1" customHeight="1">
      <c r="A90" s="582">
        <v>4</v>
      </c>
      <c r="B90" s="562" t="s">
        <v>159</v>
      </c>
      <c r="C90" s="449" t="s">
        <v>778</v>
      </c>
      <c r="D90" s="564">
        <v>39069</v>
      </c>
      <c r="E90" s="565" t="s">
        <v>768</v>
      </c>
      <c r="F90" s="555">
        <v>29.65</v>
      </c>
      <c r="G90" s="563" t="s">
        <v>779</v>
      </c>
    </row>
    <row r="91" spans="1:7" s="545" customFormat="1" ht="14.1" customHeight="1">
      <c r="A91" s="582">
        <v>5</v>
      </c>
      <c r="B91" s="589" t="s">
        <v>860</v>
      </c>
      <c r="C91" s="462" t="s">
        <v>861</v>
      </c>
      <c r="D91" s="480" t="s">
        <v>862</v>
      </c>
      <c r="E91" s="360" t="s">
        <v>858</v>
      </c>
      <c r="F91" s="555" t="s">
        <v>991</v>
      </c>
      <c r="G91" s="481" t="s">
        <v>859</v>
      </c>
    </row>
    <row r="92" spans="1:7" s="545" customFormat="1" ht="14.1" customHeight="1">
      <c r="A92" s="582">
        <v>6</v>
      </c>
      <c r="B92" s="483" t="s">
        <v>443</v>
      </c>
      <c r="C92" s="495" t="s">
        <v>444</v>
      </c>
      <c r="D92" s="497" t="s">
        <v>445</v>
      </c>
      <c r="E92" s="577" t="s">
        <v>407</v>
      </c>
      <c r="F92" s="555">
        <v>32.119999999999997</v>
      </c>
      <c r="G92" s="494" t="s">
        <v>438</v>
      </c>
    </row>
  </sheetData>
  <mergeCells count="3">
    <mergeCell ref="A2:F2"/>
    <mergeCell ref="A3:F3"/>
    <mergeCell ref="A1:G1"/>
  </mergeCells>
  <pageMargins left="0.51181102362204722" right="0.51181102362204722" top="0.35433070866141736" bottom="0.35433070866141736" header="0.31496062992125984" footer="0.31496062992125984"/>
  <pageSetup paperSize="9" orientation="portrait" r:id="rId1"/>
  <ignoredErrors>
    <ignoredError sqref="F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65"/>
  <sheetViews>
    <sheetView zoomScaleNormal="100" workbookViewId="0">
      <selection sqref="A1:G1"/>
    </sheetView>
  </sheetViews>
  <sheetFormatPr defaultColWidth="9.109375" defaultRowHeight="13.2"/>
  <cols>
    <col min="1" max="1" width="5.109375" style="139" customWidth="1"/>
    <col min="2" max="2" width="11.6640625" style="139" customWidth="1"/>
    <col min="3" max="3" width="14.109375" style="139" customWidth="1"/>
    <col min="4" max="4" width="10.5546875" style="140" customWidth="1"/>
    <col min="5" max="5" width="12.109375" style="231" customWidth="1"/>
    <col min="6" max="6" width="9.109375" style="142"/>
    <col min="7" max="7" width="18.5546875" style="140" customWidth="1"/>
    <col min="8" max="16384" width="9.109375" style="139"/>
  </cols>
  <sheetData>
    <row r="1" spans="1:10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10" s="44" customFormat="1" ht="20.399999999999999">
      <c r="A2" s="1151" t="s">
        <v>0</v>
      </c>
      <c r="B2" s="1151"/>
      <c r="C2" s="1151"/>
      <c r="D2" s="1151"/>
      <c r="E2" s="1151"/>
      <c r="F2" s="1151"/>
      <c r="J2" s="352" t="s">
        <v>175</v>
      </c>
    </row>
    <row r="3" spans="1:10" s="44" customFormat="1" ht="20.399999999999999">
      <c r="A3" s="1151" t="s">
        <v>2</v>
      </c>
      <c r="B3" s="1151"/>
      <c r="C3" s="1151"/>
      <c r="D3" s="1151"/>
      <c r="E3" s="1151"/>
      <c r="F3" s="1151"/>
      <c r="G3" s="174" t="s">
        <v>61</v>
      </c>
    </row>
    <row r="4" spans="1:10" s="44" customFormat="1" ht="12.75" customHeight="1">
      <c r="A4" s="878"/>
      <c r="B4" s="878"/>
      <c r="C4" s="878"/>
      <c r="D4" s="153"/>
      <c r="E4" s="153"/>
      <c r="F4" s="878"/>
      <c r="G4" s="51" t="s">
        <v>1</v>
      </c>
    </row>
    <row r="5" spans="1:10" s="149" customFormat="1" ht="18.75" customHeight="1">
      <c r="B5" s="1066" t="s">
        <v>1128</v>
      </c>
      <c r="C5" s="1067"/>
      <c r="D5" s="1063" t="s">
        <v>1129</v>
      </c>
      <c r="E5" s="231"/>
      <c r="F5" s="142"/>
      <c r="G5" s="150"/>
    </row>
    <row r="6" spans="1:10" s="149" customFormat="1" ht="15.6">
      <c r="B6" s="235" t="s">
        <v>65</v>
      </c>
      <c r="E6" s="151"/>
      <c r="G6" s="234" t="s">
        <v>11</v>
      </c>
    </row>
    <row r="7" spans="1:10" ht="12.75" customHeight="1"/>
    <row r="8" spans="1:10" s="545" customFormat="1" ht="14.1" customHeight="1">
      <c r="C8" s="145"/>
      <c r="D8" s="145"/>
      <c r="E8" s="554"/>
      <c r="F8" s="546"/>
      <c r="G8" s="548"/>
    </row>
    <row r="9" spans="1:10" s="545" customFormat="1" ht="14.1" customHeight="1">
      <c r="A9" s="143" t="s">
        <v>46</v>
      </c>
      <c r="B9" s="549" t="s">
        <v>9</v>
      </c>
      <c r="C9" s="550" t="s">
        <v>8</v>
      </c>
      <c r="D9" s="143" t="s">
        <v>7</v>
      </c>
      <c r="E9" s="551" t="s">
        <v>6</v>
      </c>
      <c r="F9" s="552" t="s">
        <v>17</v>
      </c>
      <c r="G9" s="143" t="s">
        <v>4</v>
      </c>
    </row>
    <row r="10" spans="1:10" s="545" customFormat="1" ht="14.1" customHeight="1">
      <c r="A10" s="553">
        <v>1</v>
      </c>
      <c r="B10" s="498" t="str">
        <f>[1]Pavyzdys!E11</f>
        <v>Monika Lina</v>
      </c>
      <c r="C10" s="437" t="str">
        <f>[1]Pavyzdys!F11</f>
        <v>Eglinskas</v>
      </c>
      <c r="D10" s="499" t="str">
        <f>[1]Pavyzdys!G11</f>
        <v>2005-07-13</v>
      </c>
      <c r="E10" s="360" t="str">
        <f>[1]Pavyzdys!H11</f>
        <v>Vilnius</v>
      </c>
      <c r="F10" s="555">
        <v>26.74</v>
      </c>
      <c r="G10" s="477" t="str">
        <f>[1]Pavyzdys!L11</f>
        <v>V.Kozlov P.Žukienė</v>
      </c>
    </row>
    <row r="11" spans="1:10" s="545" customFormat="1" ht="14.1" customHeight="1">
      <c r="A11" s="553">
        <v>2</v>
      </c>
      <c r="B11" s="483" t="s">
        <v>439</v>
      </c>
      <c r="C11" s="579" t="s">
        <v>440</v>
      </c>
      <c r="D11" s="580">
        <v>2005</v>
      </c>
      <c r="E11" s="577" t="s">
        <v>407</v>
      </c>
      <c r="F11" s="555">
        <v>27.23</v>
      </c>
      <c r="G11" s="494" t="s">
        <v>438</v>
      </c>
    </row>
    <row r="12" spans="1:10" s="545" customFormat="1" ht="14.1" customHeight="1">
      <c r="A12" s="553">
        <v>3</v>
      </c>
      <c r="B12" s="573" t="s">
        <v>171</v>
      </c>
      <c r="C12" s="414" t="s">
        <v>172</v>
      </c>
      <c r="D12" s="503" t="s">
        <v>169</v>
      </c>
      <c r="E12" s="576" t="s">
        <v>127</v>
      </c>
      <c r="F12" s="555">
        <v>27.7</v>
      </c>
      <c r="G12" s="492" t="s">
        <v>170</v>
      </c>
    </row>
    <row r="13" spans="1:10" s="545" customFormat="1" ht="14.1" customHeight="1">
      <c r="A13" s="553">
        <v>4</v>
      </c>
      <c r="B13" s="357" t="s">
        <v>417</v>
      </c>
      <c r="C13" s="587" t="s">
        <v>418</v>
      </c>
      <c r="D13" s="567">
        <v>38515</v>
      </c>
      <c r="E13" s="576" t="s">
        <v>407</v>
      </c>
      <c r="F13" s="555">
        <v>27.81</v>
      </c>
      <c r="G13" s="474" t="s">
        <v>408</v>
      </c>
    </row>
    <row r="14" spans="1:10" s="545" customFormat="1" ht="14.1" customHeight="1">
      <c r="A14" s="553">
        <v>5</v>
      </c>
      <c r="B14" s="483" t="s">
        <v>450</v>
      </c>
      <c r="C14" s="457" t="s">
        <v>451</v>
      </c>
      <c r="D14" s="590">
        <v>38713</v>
      </c>
      <c r="E14" s="577" t="s">
        <v>407</v>
      </c>
      <c r="F14" s="555">
        <v>27.93</v>
      </c>
      <c r="G14" s="494" t="s">
        <v>446</v>
      </c>
    </row>
    <row r="15" spans="1:10" s="545" customFormat="1" ht="14.1" customHeight="1">
      <c r="A15" s="553">
        <v>6</v>
      </c>
      <c r="B15" s="571" t="s">
        <v>915</v>
      </c>
      <c r="C15" s="578" t="s">
        <v>875</v>
      </c>
      <c r="D15" s="988" t="s">
        <v>916</v>
      </c>
      <c r="E15" s="990" t="s">
        <v>831</v>
      </c>
      <c r="F15" s="555">
        <v>28.29</v>
      </c>
      <c r="G15" s="992" t="s">
        <v>874</v>
      </c>
    </row>
    <row r="16" spans="1:10" s="545" customFormat="1" ht="14.1" customHeight="1">
      <c r="A16" s="553">
        <v>7</v>
      </c>
      <c r="B16" s="483" t="s">
        <v>424</v>
      </c>
      <c r="C16" s="578" t="s">
        <v>425</v>
      </c>
      <c r="D16" s="989">
        <v>38538</v>
      </c>
      <c r="E16" s="991" t="s">
        <v>407</v>
      </c>
      <c r="F16" s="555">
        <v>28.6</v>
      </c>
      <c r="G16" s="993" t="s">
        <v>423</v>
      </c>
    </row>
    <row r="17" spans="1:9" s="545" customFormat="1" ht="14.1" customHeight="1">
      <c r="A17" s="553">
        <v>8</v>
      </c>
      <c r="B17" s="562" t="s">
        <v>16</v>
      </c>
      <c r="C17" s="449" t="s">
        <v>775</v>
      </c>
      <c r="D17" s="564">
        <v>38720</v>
      </c>
      <c r="E17" s="565" t="s">
        <v>768</v>
      </c>
      <c r="F17" s="555">
        <v>28.76</v>
      </c>
      <c r="G17" s="566" t="s">
        <v>769</v>
      </c>
    </row>
    <row r="18" spans="1:9" s="545" customFormat="1" ht="14.1" customHeight="1">
      <c r="A18" s="553">
        <v>9</v>
      </c>
      <c r="B18" s="484" t="s">
        <v>215</v>
      </c>
      <c r="C18" s="393" t="s">
        <v>216</v>
      </c>
      <c r="D18" s="356" t="s">
        <v>217</v>
      </c>
      <c r="E18" s="356" t="s">
        <v>218</v>
      </c>
      <c r="F18" s="555">
        <v>28.77</v>
      </c>
      <c r="G18" s="463" t="s">
        <v>219</v>
      </c>
    </row>
    <row r="19" spans="1:9" s="545" customFormat="1" ht="14.1" customHeight="1">
      <c r="A19" s="553">
        <v>10</v>
      </c>
      <c r="B19" s="498" t="s">
        <v>611</v>
      </c>
      <c r="C19" s="437" t="s">
        <v>703</v>
      </c>
      <c r="D19" s="499">
        <v>38661</v>
      </c>
      <c r="E19" s="360" t="s">
        <v>320</v>
      </c>
      <c r="F19" s="555">
        <v>29.24</v>
      </c>
      <c r="G19" s="477" t="s">
        <v>700</v>
      </c>
    </row>
    <row r="20" spans="1:9" s="545" customFormat="1" ht="14.1" customHeight="1">
      <c r="A20" s="553">
        <v>11</v>
      </c>
      <c r="B20" s="571" t="s">
        <v>334</v>
      </c>
      <c r="C20" s="414" t="s">
        <v>335</v>
      </c>
      <c r="D20" s="581">
        <v>39063</v>
      </c>
      <c r="E20" s="577" t="s">
        <v>1</v>
      </c>
      <c r="F20" s="555">
        <v>29.25</v>
      </c>
      <c r="G20" s="561" t="s">
        <v>332</v>
      </c>
    </row>
    <row r="21" spans="1:9" s="545" customFormat="1" ht="14.1" customHeight="1">
      <c r="A21" s="553">
        <v>12</v>
      </c>
      <c r="B21" s="594" t="s">
        <v>213</v>
      </c>
      <c r="C21" s="441" t="s">
        <v>190</v>
      </c>
      <c r="D21" s="593">
        <v>38747</v>
      </c>
      <c r="E21" s="570" t="s">
        <v>853</v>
      </c>
      <c r="F21" s="555">
        <v>29.28</v>
      </c>
      <c r="G21" s="570" t="s">
        <v>857</v>
      </c>
    </row>
    <row r="22" spans="1:9" s="545" customFormat="1" ht="14.1" customHeight="1">
      <c r="A22" s="553">
        <v>13</v>
      </c>
      <c r="B22" s="498" t="s">
        <v>701</v>
      </c>
      <c r="C22" s="437" t="s">
        <v>702</v>
      </c>
      <c r="D22" s="499">
        <v>38548</v>
      </c>
      <c r="E22" s="360" t="s">
        <v>320</v>
      </c>
      <c r="F22" s="555">
        <v>29.32</v>
      </c>
      <c r="G22" s="477" t="s">
        <v>700</v>
      </c>
    </row>
    <row r="23" spans="1:9" s="545" customFormat="1" ht="14.1" customHeight="1">
      <c r="A23" s="553">
        <v>14</v>
      </c>
      <c r="B23" s="483" t="s">
        <v>428</v>
      </c>
      <c r="C23" s="457" t="s">
        <v>429</v>
      </c>
      <c r="D23" s="497" t="s">
        <v>430</v>
      </c>
      <c r="E23" s="577" t="s">
        <v>407</v>
      </c>
      <c r="F23" s="555">
        <v>29.41</v>
      </c>
      <c r="G23" s="494" t="s">
        <v>427</v>
      </c>
    </row>
    <row r="24" spans="1:9" s="545" customFormat="1" ht="14.1" customHeight="1">
      <c r="A24" s="553">
        <v>15</v>
      </c>
      <c r="B24" s="562" t="s">
        <v>159</v>
      </c>
      <c r="C24" s="449" t="s">
        <v>778</v>
      </c>
      <c r="D24" s="564">
        <v>39069</v>
      </c>
      <c r="E24" s="565" t="s">
        <v>768</v>
      </c>
      <c r="F24" s="555">
        <v>29.65</v>
      </c>
      <c r="G24" s="563" t="s">
        <v>779</v>
      </c>
    </row>
    <row r="25" spans="1:9" s="545" customFormat="1" ht="14.1" customHeight="1">
      <c r="A25" s="553">
        <v>16</v>
      </c>
      <c r="B25" s="562" t="s">
        <v>611</v>
      </c>
      <c r="C25" s="449" t="s">
        <v>834</v>
      </c>
      <c r="D25" s="595" t="s">
        <v>264</v>
      </c>
      <c r="E25" s="565" t="s">
        <v>831</v>
      </c>
      <c r="F25" s="555">
        <v>29.68</v>
      </c>
      <c r="G25" s="563" t="s">
        <v>832</v>
      </c>
    </row>
    <row r="26" spans="1:9" s="545" customFormat="1" ht="14.1" customHeight="1">
      <c r="A26" s="553">
        <v>17</v>
      </c>
      <c r="B26" s="357" t="s">
        <v>409</v>
      </c>
      <c r="C26" s="587" t="s">
        <v>410</v>
      </c>
      <c r="D26" s="567">
        <v>38954</v>
      </c>
      <c r="E26" s="568" t="s">
        <v>407</v>
      </c>
      <c r="F26" s="555">
        <v>30.03</v>
      </c>
      <c r="G26" s="474" t="s">
        <v>408</v>
      </c>
    </row>
    <row r="27" spans="1:9" s="545" customFormat="1" ht="14.1" customHeight="1">
      <c r="A27" s="553">
        <v>18</v>
      </c>
      <c r="B27" s="571" t="s">
        <v>162</v>
      </c>
      <c r="C27" s="414" t="s">
        <v>178</v>
      </c>
      <c r="D27" s="503" t="s">
        <v>177</v>
      </c>
      <c r="E27" s="576" t="s">
        <v>127</v>
      </c>
      <c r="F27" s="555">
        <v>30.04</v>
      </c>
      <c r="G27" s="492" t="s">
        <v>170</v>
      </c>
      <c r="I27" s="468" t="s">
        <v>175</v>
      </c>
    </row>
    <row r="28" spans="1:9" s="545" customFormat="1" ht="14.1" customHeight="1">
      <c r="A28" s="553">
        <v>19</v>
      </c>
      <c r="B28" s="483" t="s">
        <v>412</v>
      </c>
      <c r="C28" s="457" t="s">
        <v>441</v>
      </c>
      <c r="D28" s="497" t="s">
        <v>442</v>
      </c>
      <c r="E28" s="577" t="s">
        <v>407</v>
      </c>
      <c r="F28" s="555">
        <v>30.09</v>
      </c>
      <c r="G28" s="494" t="s">
        <v>438</v>
      </c>
    </row>
    <row r="29" spans="1:9" s="545" customFormat="1" ht="14.1" customHeight="1">
      <c r="A29" s="553">
        <v>20</v>
      </c>
      <c r="B29" s="583" t="s">
        <v>412</v>
      </c>
      <c r="C29" s="414" t="s">
        <v>411</v>
      </c>
      <c r="D29" s="575">
        <v>2005</v>
      </c>
      <c r="E29" s="576" t="s">
        <v>407</v>
      </c>
      <c r="F29" s="555">
        <v>30.21</v>
      </c>
      <c r="G29" s="474" t="s">
        <v>408</v>
      </c>
    </row>
    <row r="30" spans="1:9" s="545" customFormat="1" ht="14.1" customHeight="1">
      <c r="A30" s="553">
        <v>21</v>
      </c>
      <c r="B30" s="357" t="s">
        <v>413</v>
      </c>
      <c r="C30" s="414" t="s">
        <v>414</v>
      </c>
      <c r="D30" s="585">
        <v>38880</v>
      </c>
      <c r="E30" s="576" t="s">
        <v>407</v>
      </c>
      <c r="F30" s="555">
        <v>30.3</v>
      </c>
      <c r="G30" s="474" t="s">
        <v>408</v>
      </c>
    </row>
    <row r="31" spans="1:9" s="545" customFormat="1" ht="14.1" customHeight="1">
      <c r="A31" s="553">
        <v>22</v>
      </c>
      <c r="B31" s="589" t="s">
        <v>16</v>
      </c>
      <c r="C31" s="462" t="s">
        <v>309</v>
      </c>
      <c r="D31" s="480" t="s">
        <v>961</v>
      </c>
      <c r="E31" s="360" t="s">
        <v>853</v>
      </c>
      <c r="F31" s="555">
        <v>30.41</v>
      </c>
      <c r="G31" s="481" t="s">
        <v>960</v>
      </c>
    </row>
    <row r="32" spans="1:9" s="545" customFormat="1" ht="14.1" customHeight="1">
      <c r="A32" s="553">
        <v>23</v>
      </c>
      <c r="B32" s="484" t="s">
        <v>245</v>
      </c>
      <c r="C32" s="393" t="s">
        <v>246</v>
      </c>
      <c r="D32" s="356" t="s">
        <v>247</v>
      </c>
      <c r="E32" s="356" t="s">
        <v>218</v>
      </c>
      <c r="F32" s="555">
        <v>30.56</v>
      </c>
      <c r="G32" s="463" t="s">
        <v>225</v>
      </c>
    </row>
    <row r="33" spans="1:8" s="545" customFormat="1" ht="14.1" customHeight="1">
      <c r="A33" s="553">
        <v>24</v>
      </c>
      <c r="B33" s="498" t="s">
        <v>693</v>
      </c>
      <c r="C33" s="437" t="s">
        <v>694</v>
      </c>
      <c r="D33" s="499">
        <v>38360</v>
      </c>
      <c r="E33" s="360" t="s">
        <v>320</v>
      </c>
      <c r="F33" s="555">
        <v>30.8</v>
      </c>
      <c r="G33" s="477" t="s">
        <v>692</v>
      </c>
    </row>
    <row r="34" spans="1:8" s="545" customFormat="1" ht="14.1" customHeight="1">
      <c r="A34" s="553">
        <v>25</v>
      </c>
      <c r="B34" s="571" t="s">
        <v>201</v>
      </c>
      <c r="C34" s="414" t="s">
        <v>338</v>
      </c>
      <c r="D34" s="581">
        <v>38856</v>
      </c>
      <c r="E34" s="577" t="s">
        <v>1</v>
      </c>
      <c r="F34" s="555">
        <v>30.99</v>
      </c>
      <c r="G34" s="561" t="s">
        <v>332</v>
      </c>
    </row>
    <row r="35" spans="1:8" s="545" customFormat="1" ht="14.1" customHeight="1">
      <c r="A35" s="553">
        <v>26</v>
      </c>
      <c r="B35" s="484" t="s">
        <v>236</v>
      </c>
      <c r="C35" s="393" t="s">
        <v>237</v>
      </c>
      <c r="D35" s="356" t="s">
        <v>238</v>
      </c>
      <c r="E35" s="356" t="s">
        <v>218</v>
      </c>
      <c r="F35" s="555">
        <v>31.32</v>
      </c>
      <c r="G35" s="463" t="s">
        <v>225</v>
      </c>
    </row>
    <row r="36" spans="1:8" s="545" customFormat="1" ht="14.1" customHeight="1">
      <c r="A36" s="553">
        <v>27</v>
      </c>
      <c r="B36" s="357" t="s">
        <v>396</v>
      </c>
      <c r="C36" s="372" t="s">
        <v>397</v>
      </c>
      <c r="D36" s="356" t="s">
        <v>398</v>
      </c>
      <c r="E36" s="356" t="s">
        <v>1</v>
      </c>
      <c r="F36" s="555">
        <v>31.4</v>
      </c>
      <c r="G36" s="360" t="s">
        <v>385</v>
      </c>
    </row>
    <row r="37" spans="1:8" s="545" customFormat="1" ht="14.1" customHeight="1">
      <c r="A37" s="553">
        <v>28</v>
      </c>
      <c r="B37" s="357" t="s">
        <v>416</v>
      </c>
      <c r="C37" s="414" t="s">
        <v>415</v>
      </c>
      <c r="D37" s="584">
        <v>2006</v>
      </c>
      <c r="E37" s="576" t="s">
        <v>407</v>
      </c>
      <c r="F37" s="555">
        <v>31.4</v>
      </c>
      <c r="G37" s="474" t="s">
        <v>408</v>
      </c>
    </row>
    <row r="38" spans="1:8" s="545" customFormat="1" ht="14.1" customHeight="1">
      <c r="A38" s="553">
        <v>29</v>
      </c>
      <c r="B38" s="571" t="s">
        <v>32</v>
      </c>
      <c r="C38" s="414" t="s">
        <v>200</v>
      </c>
      <c r="D38" s="574">
        <v>39422</v>
      </c>
      <c r="E38" s="503" t="s">
        <v>182</v>
      </c>
      <c r="F38" s="555">
        <v>31.72</v>
      </c>
      <c r="G38" s="492" t="s">
        <v>183</v>
      </c>
      <c r="H38" s="468" t="s">
        <v>74</v>
      </c>
    </row>
    <row r="39" spans="1:8" s="545" customFormat="1" ht="14.1" customHeight="1">
      <c r="A39" s="553">
        <v>30</v>
      </c>
      <c r="B39" s="357" t="s">
        <v>402</v>
      </c>
      <c r="C39" s="372" t="s">
        <v>403</v>
      </c>
      <c r="D39" s="356" t="s">
        <v>404</v>
      </c>
      <c r="E39" s="356" t="s">
        <v>1</v>
      </c>
      <c r="F39" s="555">
        <v>31.74</v>
      </c>
      <c r="G39" s="360" t="s">
        <v>385</v>
      </c>
    </row>
    <row r="40" spans="1:8" s="545" customFormat="1" ht="14.1" customHeight="1">
      <c r="A40" s="553">
        <v>31</v>
      </c>
      <c r="B40" s="484" t="s">
        <v>42</v>
      </c>
      <c r="C40" s="393" t="s">
        <v>234</v>
      </c>
      <c r="D40" s="356" t="s">
        <v>235</v>
      </c>
      <c r="E40" s="356" t="s">
        <v>218</v>
      </c>
      <c r="F40" s="555" t="s">
        <v>1073</v>
      </c>
      <c r="G40" s="463" t="s">
        <v>225</v>
      </c>
    </row>
    <row r="41" spans="1:8" s="545" customFormat="1" ht="14.1" customHeight="1">
      <c r="A41" s="553">
        <v>32</v>
      </c>
      <c r="B41" s="483" t="s">
        <v>443</v>
      </c>
      <c r="C41" s="495" t="s">
        <v>444</v>
      </c>
      <c r="D41" s="497" t="s">
        <v>445</v>
      </c>
      <c r="E41" s="577" t="s">
        <v>407</v>
      </c>
      <c r="F41" s="555">
        <v>32.119999999999997</v>
      </c>
      <c r="G41" s="494" t="s">
        <v>438</v>
      </c>
    </row>
    <row r="42" spans="1:8" s="545" customFormat="1" ht="14.1" customHeight="1">
      <c r="A42" s="553">
        <v>33</v>
      </c>
      <c r="B42" s="483" t="s">
        <v>426</v>
      </c>
      <c r="C42" s="457" t="s">
        <v>434</v>
      </c>
      <c r="D42" s="497" t="s">
        <v>433</v>
      </c>
      <c r="E42" s="577" t="s">
        <v>407</v>
      </c>
      <c r="F42" s="555">
        <v>32.14</v>
      </c>
      <c r="G42" s="494" t="s">
        <v>431</v>
      </c>
    </row>
    <row r="43" spans="1:8" s="545" customFormat="1" ht="14.1" customHeight="1">
      <c r="A43" s="553">
        <v>34</v>
      </c>
      <c r="B43" s="571" t="s">
        <v>210</v>
      </c>
      <c r="C43" s="414" t="s">
        <v>345</v>
      </c>
      <c r="D43" s="581">
        <v>38727</v>
      </c>
      <c r="E43" s="577" t="s">
        <v>1</v>
      </c>
      <c r="F43" s="555">
        <v>32.36</v>
      </c>
      <c r="G43" s="561" t="s">
        <v>332</v>
      </c>
    </row>
    <row r="44" spans="1:8" s="545" customFormat="1" ht="14.1" customHeight="1">
      <c r="A44" s="553">
        <v>35</v>
      </c>
      <c r="B44" s="571" t="s">
        <v>339</v>
      </c>
      <c r="C44" s="414" t="s">
        <v>340</v>
      </c>
      <c r="D44" s="585">
        <v>38856</v>
      </c>
      <c r="E44" s="577" t="s">
        <v>1</v>
      </c>
      <c r="F44" s="555">
        <v>32.75</v>
      </c>
      <c r="G44" s="561" t="s">
        <v>332</v>
      </c>
    </row>
    <row r="45" spans="1:8" s="545" customFormat="1" ht="14.1" customHeight="1">
      <c r="A45" s="553">
        <v>36</v>
      </c>
      <c r="B45" s="357" t="s">
        <v>419</v>
      </c>
      <c r="C45" s="414" t="s">
        <v>420</v>
      </c>
      <c r="D45" s="575">
        <v>2006</v>
      </c>
      <c r="E45" s="576" t="s">
        <v>407</v>
      </c>
      <c r="F45" s="555">
        <v>33.200000000000003</v>
      </c>
      <c r="G45" s="474" t="s">
        <v>408</v>
      </c>
    </row>
    <row r="46" spans="1:8" s="545" customFormat="1" ht="14.1" customHeight="1">
      <c r="A46" s="553">
        <v>37</v>
      </c>
      <c r="B46" s="357" t="s">
        <v>421</v>
      </c>
      <c r="C46" s="587" t="s">
        <v>422</v>
      </c>
      <c r="D46" s="569">
        <v>2006</v>
      </c>
      <c r="E46" s="576" t="s">
        <v>407</v>
      </c>
      <c r="F46" s="555">
        <v>33.340000000000003</v>
      </c>
      <c r="G46" s="474" t="s">
        <v>408</v>
      </c>
    </row>
    <row r="47" spans="1:8" s="545" customFormat="1" ht="14.1" customHeight="1">
      <c r="A47" s="553">
        <v>38</v>
      </c>
      <c r="B47" s="502" t="s">
        <v>456</v>
      </c>
      <c r="C47" s="495" t="s">
        <v>457</v>
      </c>
      <c r="D47" s="588">
        <v>38998</v>
      </c>
      <c r="E47" s="577" t="s">
        <v>407</v>
      </c>
      <c r="F47" s="555">
        <v>33.54</v>
      </c>
      <c r="G47" s="494" t="s">
        <v>455</v>
      </c>
    </row>
    <row r="48" spans="1:8" s="545" customFormat="1" ht="14.1" customHeight="1">
      <c r="A48" s="553">
        <v>39</v>
      </c>
      <c r="B48" s="562" t="s">
        <v>670</v>
      </c>
      <c r="C48" s="449" t="s">
        <v>782</v>
      </c>
      <c r="D48" s="564">
        <v>38869</v>
      </c>
      <c r="E48" s="565" t="s">
        <v>768</v>
      </c>
      <c r="F48" s="555">
        <v>33.68</v>
      </c>
      <c r="G48" s="563" t="s">
        <v>779</v>
      </c>
    </row>
    <row r="49" spans="1:7" s="545" customFormat="1" ht="14.1" customHeight="1">
      <c r="A49" s="553">
        <v>40</v>
      </c>
      <c r="B49" s="484" t="s">
        <v>252</v>
      </c>
      <c r="C49" s="393" t="s">
        <v>253</v>
      </c>
      <c r="D49" s="356" t="s">
        <v>254</v>
      </c>
      <c r="E49" s="356" t="s">
        <v>218</v>
      </c>
      <c r="F49" s="555" t="s">
        <v>1075</v>
      </c>
      <c r="G49" s="463" t="s">
        <v>251</v>
      </c>
    </row>
    <row r="50" spans="1:7" s="545" customFormat="1" ht="14.1" customHeight="1">
      <c r="A50" s="553"/>
      <c r="B50" s="571" t="s">
        <v>176</v>
      </c>
      <c r="C50" s="414" t="s">
        <v>174</v>
      </c>
      <c r="D50" s="503" t="s">
        <v>173</v>
      </c>
      <c r="E50" s="576" t="s">
        <v>127</v>
      </c>
      <c r="F50" s="555" t="s">
        <v>991</v>
      </c>
      <c r="G50" s="492" t="s">
        <v>170</v>
      </c>
    </row>
    <row r="51" spans="1:7" s="545" customFormat="1" ht="14.1" customHeight="1">
      <c r="A51" s="553"/>
      <c r="B51" s="498" t="s">
        <v>203</v>
      </c>
      <c r="C51" s="437" t="s">
        <v>740</v>
      </c>
      <c r="D51" s="499" t="s">
        <v>546</v>
      </c>
      <c r="E51" s="360" t="s">
        <v>320</v>
      </c>
      <c r="F51" s="555" t="s">
        <v>991</v>
      </c>
      <c r="G51" s="477" t="s">
        <v>730</v>
      </c>
    </row>
    <row r="52" spans="1:7" s="545" customFormat="1" ht="14.1" customHeight="1">
      <c r="A52" s="553"/>
      <c r="B52" s="484" t="s">
        <v>242</v>
      </c>
      <c r="C52" s="393" t="s">
        <v>243</v>
      </c>
      <c r="D52" s="356" t="s">
        <v>244</v>
      </c>
      <c r="E52" s="356" t="s">
        <v>218</v>
      </c>
      <c r="F52" s="555" t="s">
        <v>991</v>
      </c>
      <c r="G52" s="463" t="s">
        <v>225</v>
      </c>
    </row>
    <row r="53" spans="1:7" s="545" customFormat="1" ht="14.1" customHeight="1">
      <c r="A53" s="987"/>
      <c r="B53" s="562" t="s">
        <v>344</v>
      </c>
      <c r="C53" s="449" t="s">
        <v>776</v>
      </c>
      <c r="D53" s="564">
        <v>39071</v>
      </c>
      <c r="E53" s="565" t="s">
        <v>768</v>
      </c>
      <c r="F53" s="555" t="s">
        <v>991</v>
      </c>
      <c r="G53" s="566" t="s">
        <v>769</v>
      </c>
    </row>
    <row r="54" spans="1:7" s="545" customFormat="1" ht="14.1" customHeight="1">
      <c r="A54" s="582"/>
      <c r="B54" s="483" t="s">
        <v>294</v>
      </c>
      <c r="C54" s="457" t="s">
        <v>432</v>
      </c>
      <c r="D54" s="586">
        <v>38890</v>
      </c>
      <c r="E54" s="576" t="s">
        <v>407</v>
      </c>
      <c r="F54" s="555" t="s">
        <v>991</v>
      </c>
      <c r="G54" s="494" t="s">
        <v>431</v>
      </c>
    </row>
    <row r="55" spans="1:7" s="545" customFormat="1" ht="14.1" customHeight="1">
      <c r="A55" s="582"/>
      <c r="B55" s="498" t="s">
        <v>687</v>
      </c>
      <c r="C55" s="437" t="s">
        <v>688</v>
      </c>
      <c r="D55" s="499">
        <v>38874</v>
      </c>
      <c r="E55" s="360" t="s">
        <v>320</v>
      </c>
      <c r="F55" s="555" t="s">
        <v>991</v>
      </c>
      <c r="G55" s="477" t="s">
        <v>689</v>
      </c>
    </row>
    <row r="56" spans="1:7" s="545" customFormat="1" ht="14.1" customHeight="1">
      <c r="A56" s="582"/>
      <c r="B56" s="484" t="s">
        <v>239</v>
      </c>
      <c r="C56" s="393" t="s">
        <v>240</v>
      </c>
      <c r="D56" s="356" t="s">
        <v>241</v>
      </c>
      <c r="E56" s="356" t="s">
        <v>218</v>
      </c>
      <c r="F56" s="555" t="s">
        <v>991</v>
      </c>
      <c r="G56" s="463" t="s">
        <v>225</v>
      </c>
    </row>
    <row r="57" spans="1:7" s="545" customFormat="1" ht="14.1" customHeight="1">
      <c r="A57" s="548"/>
      <c r="B57" s="498" t="s">
        <v>697</v>
      </c>
      <c r="C57" s="437" t="s">
        <v>698</v>
      </c>
      <c r="D57" s="499">
        <v>38781</v>
      </c>
      <c r="E57" s="360" t="s">
        <v>320</v>
      </c>
      <c r="F57" s="555" t="s">
        <v>991</v>
      </c>
      <c r="G57" s="477" t="s">
        <v>692</v>
      </c>
    </row>
    <row r="58" spans="1:7" s="545" customFormat="1" ht="14.1" customHeight="1">
      <c r="A58" s="553"/>
      <c r="B58" s="571" t="s">
        <v>203</v>
      </c>
      <c r="C58" s="414" t="s">
        <v>204</v>
      </c>
      <c r="D58" s="574">
        <v>39053</v>
      </c>
      <c r="E58" s="503" t="s">
        <v>182</v>
      </c>
      <c r="F58" s="555" t="s">
        <v>991</v>
      </c>
      <c r="G58" s="492" t="s">
        <v>183</v>
      </c>
    </row>
    <row r="59" spans="1:7" s="545" customFormat="1" ht="14.1" customHeight="1">
      <c r="A59" s="553"/>
      <c r="B59" s="562" t="s">
        <v>773</v>
      </c>
      <c r="C59" s="449" t="s">
        <v>774</v>
      </c>
      <c r="D59" s="564">
        <v>38859</v>
      </c>
      <c r="E59" s="565" t="s">
        <v>768</v>
      </c>
      <c r="F59" s="555" t="s">
        <v>991</v>
      </c>
      <c r="G59" s="566" t="s">
        <v>769</v>
      </c>
    </row>
    <row r="60" spans="1:7" s="545" customFormat="1" ht="14.1" customHeight="1">
      <c r="A60" s="553"/>
      <c r="B60" s="498" t="s">
        <v>673</v>
      </c>
      <c r="C60" s="437" t="s">
        <v>690</v>
      </c>
      <c r="D60" s="499">
        <v>38955</v>
      </c>
      <c r="E60" s="360" t="s">
        <v>320</v>
      </c>
      <c r="F60" s="555" t="s">
        <v>991</v>
      </c>
      <c r="G60" s="477" t="s">
        <v>689</v>
      </c>
    </row>
    <row r="61" spans="1:7" s="545" customFormat="1" ht="14.1" customHeight="1">
      <c r="A61" s="987"/>
      <c r="B61" s="589" t="s">
        <v>652</v>
      </c>
      <c r="C61" s="462" t="s">
        <v>864</v>
      </c>
      <c r="D61" s="480" t="s">
        <v>865</v>
      </c>
      <c r="E61" s="360" t="s">
        <v>858</v>
      </c>
      <c r="F61" s="555" t="s">
        <v>991</v>
      </c>
      <c r="G61" s="481" t="s">
        <v>859</v>
      </c>
    </row>
    <row r="62" spans="1:7" s="545" customFormat="1" ht="14.1" customHeight="1">
      <c r="A62" s="582"/>
      <c r="B62" s="502" t="s">
        <v>453</v>
      </c>
      <c r="C62" s="591" t="s">
        <v>454</v>
      </c>
      <c r="D62" s="588">
        <v>38396</v>
      </c>
      <c r="E62" s="576" t="s">
        <v>407</v>
      </c>
      <c r="F62" s="555" t="s">
        <v>991</v>
      </c>
      <c r="G62" s="494" t="s">
        <v>452</v>
      </c>
    </row>
    <row r="63" spans="1:7" s="545" customFormat="1" ht="14.1" customHeight="1">
      <c r="A63" s="582"/>
      <c r="B63" s="502" t="s">
        <v>460</v>
      </c>
      <c r="C63" s="495" t="s">
        <v>461</v>
      </c>
      <c r="D63" s="588">
        <v>38411</v>
      </c>
      <c r="E63" s="577" t="s">
        <v>407</v>
      </c>
      <c r="F63" s="555" t="s">
        <v>991</v>
      </c>
      <c r="G63" s="494" t="s">
        <v>455</v>
      </c>
    </row>
    <row r="64" spans="1:7" s="545" customFormat="1" ht="14.1" customHeight="1">
      <c r="A64" s="582"/>
      <c r="B64" s="498" t="s">
        <v>32</v>
      </c>
      <c r="C64" s="437" t="s">
        <v>740</v>
      </c>
      <c r="D64" s="499" t="s">
        <v>546</v>
      </c>
      <c r="E64" s="360" t="s">
        <v>320</v>
      </c>
      <c r="F64" s="555" t="s">
        <v>991</v>
      </c>
      <c r="G64" s="477" t="s">
        <v>730</v>
      </c>
    </row>
    <row r="65" spans="1:7" s="545" customFormat="1" ht="14.1" customHeight="1">
      <c r="A65" s="582"/>
      <c r="B65" s="589" t="s">
        <v>860</v>
      </c>
      <c r="C65" s="462" t="s">
        <v>861</v>
      </c>
      <c r="D65" s="480" t="s">
        <v>862</v>
      </c>
      <c r="E65" s="360" t="s">
        <v>858</v>
      </c>
      <c r="F65" s="555" t="s">
        <v>991</v>
      </c>
      <c r="G65" s="481" t="s">
        <v>859</v>
      </c>
    </row>
  </sheetData>
  <sortState ref="A10:J65">
    <sortCondition ref="F10:F65"/>
  </sortState>
  <mergeCells count="3">
    <mergeCell ref="A2:F2"/>
    <mergeCell ref="A3:F3"/>
    <mergeCell ref="A1:G1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4"/>
  <sheetViews>
    <sheetView zoomScaleNormal="100" workbookViewId="0">
      <selection sqref="A1:G1"/>
    </sheetView>
  </sheetViews>
  <sheetFormatPr defaultColWidth="9.109375" defaultRowHeight="13.2"/>
  <cols>
    <col min="1" max="1" width="5.109375" style="219" customWidth="1"/>
    <col min="2" max="2" width="13.5546875" style="219" customWidth="1"/>
    <col min="3" max="3" width="15.44140625" style="219" customWidth="1"/>
    <col min="4" max="4" width="10.33203125" style="220" customWidth="1"/>
    <col min="5" max="5" width="10" style="220" customWidth="1"/>
    <col min="6" max="6" width="7.44140625" style="221" customWidth="1"/>
    <col min="7" max="7" width="19.44140625" style="220" customWidth="1"/>
    <col min="8" max="16384" width="9.109375" style="219"/>
  </cols>
  <sheetData>
    <row r="1" spans="1:7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7" s="161" customFormat="1" ht="20.399999999999999">
      <c r="A2" s="1154" t="s">
        <v>0</v>
      </c>
      <c r="B2" s="1154"/>
      <c r="C2" s="1154"/>
      <c r="D2" s="1154"/>
      <c r="E2" s="1154"/>
      <c r="F2" s="1154"/>
    </row>
    <row r="3" spans="1:7" s="44" customFormat="1" ht="20.399999999999999">
      <c r="A3" s="1151" t="s">
        <v>2</v>
      </c>
      <c r="B3" s="1151"/>
      <c r="C3" s="1151"/>
      <c r="D3" s="1151"/>
      <c r="E3" s="1151"/>
      <c r="F3" s="1151"/>
      <c r="G3" s="174" t="s">
        <v>61</v>
      </c>
    </row>
    <row r="4" spans="1:7" s="161" customFormat="1" ht="12.75" customHeight="1">
      <c r="A4" s="309"/>
      <c r="B4" s="309"/>
      <c r="C4" s="309"/>
      <c r="D4" s="309"/>
      <c r="E4" s="309"/>
      <c r="F4" s="309"/>
      <c r="G4" s="162" t="s">
        <v>1</v>
      </c>
    </row>
    <row r="5" spans="1:7" s="158" customFormat="1" ht="8.25" customHeight="1">
      <c r="E5" s="160"/>
      <c r="G5" s="159"/>
    </row>
    <row r="6" spans="1:7" ht="15.6">
      <c r="B6" s="230" t="s">
        <v>66</v>
      </c>
      <c r="C6" s="229"/>
      <c r="D6" s="228"/>
      <c r="E6" s="227"/>
      <c r="F6" s="219"/>
      <c r="G6" s="226" t="s">
        <v>10</v>
      </c>
    </row>
    <row r="7" spans="1:7" ht="12.75" customHeight="1"/>
    <row r="8" spans="1:7" ht="12.75" customHeight="1">
      <c r="C8" s="225">
        <v>1</v>
      </c>
      <c r="D8" s="223" t="s">
        <v>36</v>
      </c>
      <c r="E8" s="224" t="s">
        <v>56</v>
      </c>
      <c r="G8" s="222"/>
    </row>
    <row r="9" spans="1:7" s="603" customFormat="1" ht="14.1" customHeight="1">
      <c r="A9" s="600" t="s">
        <v>27</v>
      </c>
      <c r="B9" s="606" t="s">
        <v>9</v>
      </c>
      <c r="C9" s="607" t="s">
        <v>8</v>
      </c>
      <c r="D9" s="600" t="s">
        <v>7</v>
      </c>
      <c r="E9" s="608" t="s">
        <v>6</v>
      </c>
      <c r="F9" s="609" t="s">
        <v>17</v>
      </c>
      <c r="G9" s="600" t="s">
        <v>4</v>
      </c>
    </row>
    <row r="10" spans="1:7" s="611" customFormat="1" ht="14.1" customHeight="1">
      <c r="A10" s="610" t="s">
        <v>21</v>
      </c>
      <c r="B10" s="436" t="s">
        <v>693</v>
      </c>
      <c r="C10" s="437" t="s">
        <v>704</v>
      </c>
      <c r="D10" s="438">
        <v>37698</v>
      </c>
      <c r="E10" s="373" t="s">
        <v>320</v>
      </c>
      <c r="F10" s="995">
        <v>30.08</v>
      </c>
      <c r="G10" s="374" t="s">
        <v>700</v>
      </c>
    </row>
    <row r="11" spans="1:7" s="613" customFormat="1" ht="14.1" customHeight="1">
      <c r="A11" s="610" t="s">
        <v>22</v>
      </c>
      <c r="B11" s="413" t="s">
        <v>132</v>
      </c>
      <c r="C11" s="587" t="s">
        <v>131</v>
      </c>
      <c r="D11" s="415" t="s">
        <v>130</v>
      </c>
      <c r="E11" s="612" t="s">
        <v>127</v>
      </c>
      <c r="F11" s="995">
        <v>34.159999999999997</v>
      </c>
      <c r="G11" s="416" t="s">
        <v>128</v>
      </c>
    </row>
    <row r="12" spans="1:7" s="613" customFormat="1" ht="14.1" customHeight="1">
      <c r="A12" s="610" t="s">
        <v>23</v>
      </c>
      <c r="B12" s="371" t="s">
        <v>42</v>
      </c>
      <c r="C12" s="372" t="s">
        <v>43</v>
      </c>
      <c r="D12" s="366" t="s">
        <v>101</v>
      </c>
      <c r="E12" s="373" t="s">
        <v>20</v>
      </c>
      <c r="F12" s="995" t="s">
        <v>991</v>
      </c>
      <c r="G12" s="373" t="s">
        <v>13</v>
      </c>
    </row>
    <row r="13" spans="1:7" s="613" customFormat="1" ht="14.1" customHeight="1">
      <c r="A13" s="610" t="s">
        <v>24</v>
      </c>
      <c r="B13" s="413" t="s">
        <v>152</v>
      </c>
      <c r="C13" s="396" t="s">
        <v>153</v>
      </c>
      <c r="D13" s="415" t="s">
        <v>151</v>
      </c>
      <c r="E13" s="455" t="s">
        <v>127</v>
      </c>
      <c r="F13" s="995">
        <v>30.49</v>
      </c>
      <c r="G13" s="416" t="s">
        <v>135</v>
      </c>
    </row>
    <row r="14" spans="1:7" s="613" customFormat="1" ht="14.1" customHeight="1">
      <c r="A14" s="610" t="s">
        <v>25</v>
      </c>
      <c r="B14" s="371" t="s">
        <v>252</v>
      </c>
      <c r="C14" s="372" t="s">
        <v>656</v>
      </c>
      <c r="D14" s="366" t="s">
        <v>657</v>
      </c>
      <c r="E14" s="373" t="s">
        <v>555</v>
      </c>
      <c r="F14" s="995" t="s">
        <v>991</v>
      </c>
      <c r="G14" s="373" t="s">
        <v>655</v>
      </c>
    </row>
    <row r="15" spans="1:7" s="603" customFormat="1" ht="14.1" customHeight="1">
      <c r="C15" s="601" t="s">
        <v>21</v>
      </c>
      <c r="D15" s="599" t="s">
        <v>36</v>
      </c>
      <c r="E15" s="602" t="s">
        <v>56</v>
      </c>
      <c r="F15" s="604"/>
      <c r="G15" s="605"/>
    </row>
    <row r="16" spans="1:7" s="603" customFormat="1" ht="14.1" customHeight="1">
      <c r="A16" s="600" t="s">
        <v>27</v>
      </c>
      <c r="B16" s="606" t="s">
        <v>9</v>
      </c>
      <c r="C16" s="607" t="s">
        <v>8</v>
      </c>
      <c r="D16" s="600" t="s">
        <v>7</v>
      </c>
      <c r="E16" s="608" t="s">
        <v>6</v>
      </c>
      <c r="F16" s="609" t="s">
        <v>17</v>
      </c>
      <c r="G16" s="600" t="s">
        <v>4</v>
      </c>
    </row>
    <row r="17" spans="1:7" s="611" customFormat="1" ht="14.1" customHeight="1">
      <c r="A17" s="610" t="s">
        <v>21</v>
      </c>
      <c r="B17" s="436" t="s">
        <v>196</v>
      </c>
      <c r="C17" s="437" t="s">
        <v>720</v>
      </c>
      <c r="D17" s="438">
        <v>38113</v>
      </c>
      <c r="E17" s="373" t="s">
        <v>320</v>
      </c>
      <c r="F17" s="995">
        <v>31.59</v>
      </c>
      <c r="G17" s="374" t="s">
        <v>722</v>
      </c>
    </row>
    <row r="18" spans="1:7" s="613" customFormat="1" ht="14.1" customHeight="1">
      <c r="A18" s="610" t="s">
        <v>22</v>
      </c>
      <c r="B18" s="413" t="s">
        <v>136</v>
      </c>
      <c r="C18" s="445" t="s">
        <v>137</v>
      </c>
      <c r="D18" s="415" t="s">
        <v>134</v>
      </c>
      <c r="E18" s="455" t="s">
        <v>127</v>
      </c>
      <c r="F18" s="995">
        <v>30.04</v>
      </c>
      <c r="G18" s="416" t="s">
        <v>135</v>
      </c>
    </row>
    <row r="19" spans="1:7" s="613" customFormat="1" ht="14.1" customHeight="1">
      <c r="A19" s="610" t="s">
        <v>23</v>
      </c>
      <c r="B19" s="371" t="s">
        <v>877</v>
      </c>
      <c r="C19" s="372" t="s">
        <v>878</v>
      </c>
      <c r="D19" s="366" t="s">
        <v>879</v>
      </c>
      <c r="E19" s="614" t="s">
        <v>1</v>
      </c>
      <c r="F19" s="995">
        <v>29.12</v>
      </c>
      <c r="G19" s="373" t="s">
        <v>874</v>
      </c>
    </row>
    <row r="20" spans="1:7" s="613" customFormat="1" ht="14.1" customHeight="1">
      <c r="A20" s="610" t="s">
        <v>24</v>
      </c>
      <c r="B20" s="384" t="s">
        <v>268</v>
      </c>
      <c r="C20" s="393" t="s">
        <v>269</v>
      </c>
      <c r="D20" s="366" t="s">
        <v>270</v>
      </c>
      <c r="E20" s="366" t="s">
        <v>218</v>
      </c>
      <c r="F20" s="995">
        <v>29.32</v>
      </c>
      <c r="G20" s="354" t="s">
        <v>219</v>
      </c>
    </row>
    <row r="21" spans="1:7" s="613" customFormat="1" ht="14.1" customHeight="1">
      <c r="A21" s="610" t="s">
        <v>25</v>
      </c>
      <c r="B21" s="386" t="s">
        <v>793</v>
      </c>
      <c r="C21" s="449" t="s">
        <v>794</v>
      </c>
      <c r="D21" s="382">
        <v>37625</v>
      </c>
      <c r="E21" s="379" t="s">
        <v>768</v>
      </c>
      <c r="F21" s="995">
        <v>28.89</v>
      </c>
      <c r="G21" s="380" t="s">
        <v>769</v>
      </c>
    </row>
    <row r="22" spans="1:7" s="603" customFormat="1" ht="14.1" customHeight="1">
      <c r="C22" s="601" t="s">
        <v>22</v>
      </c>
      <c r="D22" s="599" t="s">
        <v>36</v>
      </c>
      <c r="E22" s="602" t="s">
        <v>56</v>
      </c>
      <c r="F22" s="604"/>
      <c r="G22" s="605"/>
    </row>
    <row r="23" spans="1:7" s="603" customFormat="1" ht="14.1" customHeight="1">
      <c r="A23" s="600" t="s">
        <v>27</v>
      </c>
      <c r="B23" s="606" t="s">
        <v>9</v>
      </c>
      <c r="C23" s="607" t="s">
        <v>8</v>
      </c>
      <c r="D23" s="600" t="s">
        <v>7</v>
      </c>
      <c r="E23" s="608" t="s">
        <v>6</v>
      </c>
      <c r="F23" s="609" t="s">
        <v>17</v>
      </c>
      <c r="G23" s="600" t="s">
        <v>4</v>
      </c>
    </row>
    <row r="24" spans="1:7" s="613" customFormat="1" ht="14.1" customHeight="1">
      <c r="A24" s="610" t="s">
        <v>21</v>
      </c>
      <c r="B24" s="444"/>
      <c r="C24" s="444"/>
      <c r="D24" s="455"/>
      <c r="E24" s="455"/>
      <c r="F24" s="995"/>
      <c r="G24" s="444"/>
    </row>
    <row r="25" spans="1:7" s="613" customFormat="1" ht="14.1" customHeight="1">
      <c r="A25" s="610" t="s">
        <v>22</v>
      </c>
      <c r="B25" s="384" t="s">
        <v>294</v>
      </c>
      <c r="C25" s="393" t="s">
        <v>295</v>
      </c>
      <c r="D25" s="366" t="s">
        <v>296</v>
      </c>
      <c r="E25" s="366" t="s">
        <v>218</v>
      </c>
      <c r="F25" s="995">
        <v>30.26</v>
      </c>
      <c r="G25" s="354" t="s">
        <v>225</v>
      </c>
    </row>
    <row r="26" spans="1:7" s="613" customFormat="1" ht="14.1" customHeight="1">
      <c r="A26" s="610" t="s">
        <v>23</v>
      </c>
      <c r="B26" s="436" t="s">
        <v>716</v>
      </c>
      <c r="C26" s="437" t="s">
        <v>717</v>
      </c>
      <c r="D26" s="438">
        <v>38212</v>
      </c>
      <c r="E26" s="373" t="s">
        <v>320</v>
      </c>
      <c r="F26" s="995">
        <v>28.21</v>
      </c>
      <c r="G26" s="374" t="s">
        <v>713</v>
      </c>
    </row>
    <row r="27" spans="1:7" s="613" customFormat="1" ht="14.1" customHeight="1">
      <c r="A27" s="610" t="s">
        <v>24</v>
      </c>
      <c r="B27" s="413" t="s">
        <v>142</v>
      </c>
      <c r="C27" s="445" t="s">
        <v>143</v>
      </c>
      <c r="D27" s="415" t="s">
        <v>141</v>
      </c>
      <c r="E27" s="428" t="s">
        <v>127</v>
      </c>
      <c r="F27" s="995" t="s">
        <v>991</v>
      </c>
      <c r="G27" s="416" t="s">
        <v>135</v>
      </c>
    </row>
    <row r="28" spans="1:7" s="613" customFormat="1" ht="14.1" customHeight="1">
      <c r="A28" s="610" t="s">
        <v>25</v>
      </c>
      <c r="B28" s="413" t="s">
        <v>139</v>
      </c>
      <c r="C28" s="396" t="s">
        <v>140</v>
      </c>
      <c r="D28" s="415" t="s">
        <v>138</v>
      </c>
      <c r="E28" s="428" t="s">
        <v>127</v>
      </c>
      <c r="F28" s="995">
        <v>29.32</v>
      </c>
      <c r="G28" s="416" t="s">
        <v>135</v>
      </c>
    </row>
    <row r="29" spans="1:7" s="603" customFormat="1" ht="14.1" customHeight="1">
      <c r="C29" s="601" t="s">
        <v>23</v>
      </c>
      <c r="D29" s="599" t="s">
        <v>36</v>
      </c>
      <c r="E29" s="602" t="s">
        <v>56</v>
      </c>
      <c r="F29" s="604"/>
      <c r="G29" s="605"/>
    </row>
    <row r="30" spans="1:7" s="603" customFormat="1" ht="14.1" customHeight="1">
      <c r="A30" s="600" t="s">
        <v>27</v>
      </c>
      <c r="B30" s="606" t="s">
        <v>9</v>
      </c>
      <c r="C30" s="607" t="s">
        <v>8</v>
      </c>
      <c r="D30" s="600" t="s">
        <v>7</v>
      </c>
      <c r="E30" s="608" t="s">
        <v>6</v>
      </c>
      <c r="F30" s="609" t="s">
        <v>17</v>
      </c>
      <c r="G30" s="600" t="s">
        <v>4</v>
      </c>
    </row>
    <row r="31" spans="1:7" s="613" customFormat="1" ht="14.1" customHeight="1">
      <c r="A31" s="610" t="s">
        <v>21</v>
      </c>
      <c r="B31" s="436" t="s">
        <v>667</v>
      </c>
      <c r="C31" s="437" t="s">
        <v>668</v>
      </c>
      <c r="D31" s="438" t="s">
        <v>669</v>
      </c>
      <c r="E31" s="373" t="s">
        <v>320</v>
      </c>
      <c r="F31" s="995">
        <v>29.97</v>
      </c>
      <c r="G31" s="374" t="s">
        <v>664</v>
      </c>
    </row>
    <row r="32" spans="1:7" s="613" customFormat="1" ht="14.1" customHeight="1">
      <c r="A32" s="610" t="s">
        <v>22</v>
      </c>
      <c r="B32" s="413" t="s">
        <v>149</v>
      </c>
      <c r="C32" s="445" t="s">
        <v>150</v>
      </c>
      <c r="D32" s="415" t="s">
        <v>148</v>
      </c>
      <c r="E32" s="455" t="s">
        <v>127</v>
      </c>
      <c r="F32" s="995">
        <v>31.12</v>
      </c>
      <c r="G32" s="416" t="s">
        <v>135</v>
      </c>
    </row>
    <row r="33" spans="1:7" s="613" customFormat="1" ht="14.1" customHeight="1">
      <c r="A33" s="610" t="s">
        <v>23</v>
      </c>
      <c r="B33" s="421" t="s">
        <v>426</v>
      </c>
      <c r="C33" s="433" t="s">
        <v>989</v>
      </c>
      <c r="D33" s="434" t="s">
        <v>990</v>
      </c>
      <c r="E33" s="460" t="s">
        <v>407</v>
      </c>
      <c r="F33" s="995">
        <v>29.46</v>
      </c>
      <c r="G33" s="424" t="s">
        <v>427</v>
      </c>
    </row>
    <row r="34" spans="1:7" s="613" customFormat="1" ht="14.1" customHeight="1">
      <c r="A34" s="610" t="s">
        <v>24</v>
      </c>
      <c r="B34" s="384" t="s">
        <v>289</v>
      </c>
      <c r="C34" s="393" t="s">
        <v>234</v>
      </c>
      <c r="D34" s="366" t="s">
        <v>290</v>
      </c>
      <c r="E34" s="366" t="s">
        <v>218</v>
      </c>
      <c r="F34" s="995" t="s">
        <v>991</v>
      </c>
      <c r="G34" s="354" t="s">
        <v>225</v>
      </c>
    </row>
    <row r="35" spans="1:7" s="613" customFormat="1" ht="14.1" customHeight="1">
      <c r="A35" s="610" t="s">
        <v>25</v>
      </c>
      <c r="B35" s="436" t="s">
        <v>706</v>
      </c>
      <c r="C35" s="437" t="s">
        <v>707</v>
      </c>
      <c r="D35" s="438">
        <v>37813</v>
      </c>
      <c r="E35" s="373" t="s">
        <v>320</v>
      </c>
      <c r="F35" s="995">
        <v>28.09</v>
      </c>
      <c r="G35" s="374" t="s">
        <v>708</v>
      </c>
    </row>
    <row r="36" spans="1:7" s="603" customFormat="1" ht="14.1" customHeight="1">
      <c r="C36" s="601" t="s">
        <v>24</v>
      </c>
      <c r="D36" s="599" t="s">
        <v>36</v>
      </c>
      <c r="E36" s="602" t="s">
        <v>56</v>
      </c>
      <c r="F36" s="604"/>
      <c r="G36" s="605"/>
    </row>
    <row r="37" spans="1:7" s="603" customFormat="1" ht="14.1" customHeight="1">
      <c r="A37" s="600" t="s">
        <v>27</v>
      </c>
      <c r="B37" s="606" t="s">
        <v>9</v>
      </c>
      <c r="C37" s="607" t="s">
        <v>8</v>
      </c>
      <c r="D37" s="600" t="s">
        <v>7</v>
      </c>
      <c r="E37" s="608" t="s">
        <v>6</v>
      </c>
      <c r="F37" s="609" t="s">
        <v>17</v>
      </c>
      <c r="G37" s="600" t="s">
        <v>4</v>
      </c>
    </row>
    <row r="38" spans="1:7" s="603" customFormat="1" ht="14.1" customHeight="1">
      <c r="A38" s="610" t="s">
        <v>21</v>
      </c>
      <c r="B38" s="616" t="s">
        <v>196</v>
      </c>
      <c r="C38" s="617" t="s">
        <v>965</v>
      </c>
      <c r="D38" s="366" t="s">
        <v>966</v>
      </c>
      <c r="E38" s="617" t="s">
        <v>853</v>
      </c>
      <c r="F38" s="995">
        <v>28.56</v>
      </c>
      <c r="G38" s="617" t="s">
        <v>960</v>
      </c>
    </row>
    <row r="39" spans="1:7" s="603" customFormat="1" ht="14.1" customHeight="1">
      <c r="A39" s="610" t="s">
        <v>22</v>
      </c>
      <c r="B39" s="384" t="s">
        <v>291</v>
      </c>
      <c r="C39" s="393" t="s">
        <v>292</v>
      </c>
      <c r="D39" s="366" t="s">
        <v>293</v>
      </c>
      <c r="E39" s="366" t="s">
        <v>218</v>
      </c>
      <c r="F39" s="995" t="s">
        <v>991</v>
      </c>
      <c r="G39" s="354" t="s">
        <v>225</v>
      </c>
    </row>
    <row r="40" spans="1:7" s="603" customFormat="1" ht="14.1" customHeight="1">
      <c r="A40" s="610" t="s">
        <v>23</v>
      </c>
      <c r="B40" s="436" t="s">
        <v>661</v>
      </c>
      <c r="C40" s="437" t="s">
        <v>662</v>
      </c>
      <c r="D40" s="438" t="s">
        <v>663</v>
      </c>
      <c r="E40" s="373" t="s">
        <v>320</v>
      </c>
      <c r="F40" s="995">
        <v>27.67</v>
      </c>
      <c r="G40" s="374" t="s">
        <v>664</v>
      </c>
    </row>
    <row r="41" spans="1:7" s="603" customFormat="1" ht="14.1" customHeight="1">
      <c r="A41" s="610" t="s">
        <v>24</v>
      </c>
      <c r="B41" s="371" t="s">
        <v>658</v>
      </c>
      <c r="C41" s="372" t="s">
        <v>659</v>
      </c>
      <c r="D41" s="366" t="s">
        <v>660</v>
      </c>
      <c r="E41" s="373" t="s">
        <v>555</v>
      </c>
      <c r="F41" s="995">
        <v>28.11</v>
      </c>
      <c r="G41" s="373" t="s">
        <v>655</v>
      </c>
    </row>
    <row r="42" spans="1:7" s="603" customFormat="1" ht="14.1" customHeight="1">
      <c r="A42" s="610" t="s">
        <v>25</v>
      </c>
      <c r="B42" s="384" t="s">
        <v>291</v>
      </c>
      <c r="C42" s="393" t="s">
        <v>300</v>
      </c>
      <c r="D42" s="366" t="s">
        <v>301</v>
      </c>
      <c r="E42" s="366" t="s">
        <v>218</v>
      </c>
      <c r="F42" s="995" t="s">
        <v>991</v>
      </c>
      <c r="G42" s="354" t="s">
        <v>225</v>
      </c>
    </row>
    <row r="43" spans="1:7" s="603" customFormat="1" ht="14.1" customHeight="1">
      <c r="C43" s="601" t="s">
        <v>25</v>
      </c>
      <c r="D43" s="599" t="s">
        <v>36</v>
      </c>
      <c r="E43" s="602" t="s">
        <v>56</v>
      </c>
      <c r="F43" s="604"/>
      <c r="G43" s="605"/>
    </row>
    <row r="44" spans="1:7" s="603" customFormat="1" ht="14.1" customHeight="1">
      <c r="A44" s="600" t="s">
        <v>27</v>
      </c>
      <c r="B44" s="606" t="s">
        <v>9</v>
      </c>
      <c r="C44" s="607" t="s">
        <v>8</v>
      </c>
      <c r="D44" s="600" t="s">
        <v>7</v>
      </c>
      <c r="E44" s="608" t="s">
        <v>6</v>
      </c>
      <c r="F44" s="609" t="s">
        <v>17</v>
      </c>
      <c r="G44" s="600" t="s">
        <v>4</v>
      </c>
    </row>
    <row r="45" spans="1:7" s="603" customFormat="1" ht="14.1" customHeight="1">
      <c r="A45" s="610" t="s">
        <v>21</v>
      </c>
      <c r="B45" s="421" t="s">
        <v>491</v>
      </c>
      <c r="C45" s="457" t="s">
        <v>492</v>
      </c>
      <c r="D45" s="434" t="s">
        <v>493</v>
      </c>
      <c r="E45" s="366" t="s">
        <v>407</v>
      </c>
      <c r="F45" s="995">
        <v>30.66</v>
      </c>
      <c r="G45" s="424" t="s">
        <v>431</v>
      </c>
    </row>
    <row r="46" spans="1:7" s="603" customFormat="1" ht="14.1" customHeight="1">
      <c r="A46" s="610" t="s">
        <v>22</v>
      </c>
      <c r="B46" s="384" t="s">
        <v>297</v>
      </c>
      <c r="C46" s="393" t="s">
        <v>298</v>
      </c>
      <c r="D46" s="366" t="s">
        <v>299</v>
      </c>
      <c r="E46" s="366" t="s">
        <v>218</v>
      </c>
      <c r="F46" s="995" t="s">
        <v>991</v>
      </c>
      <c r="G46" s="354" t="s">
        <v>225</v>
      </c>
    </row>
    <row r="47" spans="1:7" s="603" customFormat="1" ht="14.1" customHeight="1">
      <c r="A47" s="610" t="s">
        <v>23</v>
      </c>
      <c r="B47" s="456" t="s">
        <v>350</v>
      </c>
      <c r="C47" s="445" t="s">
        <v>351</v>
      </c>
      <c r="D47" s="451">
        <v>38086</v>
      </c>
      <c r="E47" s="455" t="s">
        <v>1</v>
      </c>
      <c r="F47" s="995">
        <v>29.73</v>
      </c>
      <c r="G47" s="444" t="s">
        <v>332</v>
      </c>
    </row>
    <row r="48" spans="1:7" s="603" customFormat="1" ht="14.1" customHeight="1">
      <c r="A48" s="610" t="s">
        <v>24</v>
      </c>
      <c r="B48" s="436" t="s">
        <v>718</v>
      </c>
      <c r="C48" s="437" t="s">
        <v>719</v>
      </c>
      <c r="D48" s="438">
        <v>38010</v>
      </c>
      <c r="E48" s="373" t="s">
        <v>320</v>
      </c>
      <c r="F48" s="995">
        <v>28.39</v>
      </c>
      <c r="G48" s="374" t="s">
        <v>713</v>
      </c>
    </row>
    <row r="49" spans="1:7" s="603" customFormat="1" ht="14.1" customHeight="1">
      <c r="A49" s="610" t="s">
        <v>25</v>
      </c>
      <c r="B49" s="413" t="s">
        <v>155</v>
      </c>
      <c r="C49" s="445" t="s">
        <v>156</v>
      </c>
      <c r="D49" s="415" t="s">
        <v>154</v>
      </c>
      <c r="E49" s="455" t="s">
        <v>127</v>
      </c>
      <c r="F49" s="995" t="s">
        <v>991</v>
      </c>
      <c r="G49" s="416" t="s">
        <v>135</v>
      </c>
    </row>
    <row r="50" spans="1:7" s="603" customFormat="1" ht="14.1" customHeight="1">
      <c r="A50" s="896"/>
      <c r="B50" s="897"/>
      <c r="C50" s="898"/>
      <c r="D50" s="899"/>
      <c r="E50" s="900"/>
      <c r="F50" s="901"/>
      <c r="G50" s="902"/>
    </row>
    <row r="51" spans="1:7" s="603" customFormat="1" ht="14.1" customHeight="1">
      <c r="C51" s="601" t="s">
        <v>57</v>
      </c>
      <c r="D51" s="599" t="s">
        <v>36</v>
      </c>
      <c r="E51" s="602" t="s">
        <v>56</v>
      </c>
      <c r="F51" s="604"/>
      <c r="G51" s="605"/>
    </row>
    <row r="52" spans="1:7" s="603" customFormat="1" ht="14.1" customHeight="1">
      <c r="A52" s="600" t="s">
        <v>27</v>
      </c>
      <c r="B52" s="606" t="s">
        <v>9</v>
      </c>
      <c r="C52" s="607" t="s">
        <v>8</v>
      </c>
      <c r="D52" s="600" t="s">
        <v>7</v>
      </c>
      <c r="E52" s="608" t="s">
        <v>6</v>
      </c>
      <c r="F52" s="609" t="s">
        <v>17</v>
      </c>
      <c r="G52" s="600" t="s">
        <v>4</v>
      </c>
    </row>
    <row r="53" spans="1:7" s="603" customFormat="1" ht="14.1" customHeight="1">
      <c r="A53" s="610" t="s">
        <v>21</v>
      </c>
      <c r="B53" s="384" t="s">
        <v>302</v>
      </c>
      <c r="C53" s="393" t="s">
        <v>303</v>
      </c>
      <c r="D53" s="366" t="s">
        <v>304</v>
      </c>
      <c r="E53" s="366" t="s">
        <v>218</v>
      </c>
      <c r="F53" s="995">
        <v>31.63</v>
      </c>
      <c r="G53" s="354" t="s">
        <v>225</v>
      </c>
    </row>
    <row r="54" spans="1:7" s="603" customFormat="1" ht="14.1" customHeight="1">
      <c r="A54" s="610" t="s">
        <v>22</v>
      </c>
      <c r="B54" s="371" t="s">
        <v>313</v>
      </c>
      <c r="C54" s="458" t="s">
        <v>761</v>
      </c>
      <c r="D54" s="452">
        <v>37921</v>
      </c>
      <c r="E54" s="373" t="s">
        <v>742</v>
      </c>
      <c r="F54" s="995">
        <v>30.06</v>
      </c>
      <c r="G54" s="373" t="s">
        <v>752</v>
      </c>
    </row>
    <row r="55" spans="1:7" s="603" customFormat="1" ht="14.1" customHeight="1">
      <c r="A55" s="610" t="s">
        <v>23</v>
      </c>
      <c r="B55" s="436" t="s">
        <v>951</v>
      </c>
      <c r="C55" s="437" t="s">
        <v>726</v>
      </c>
      <c r="D55" s="438">
        <v>38093</v>
      </c>
      <c r="E55" s="373" t="s">
        <v>320</v>
      </c>
      <c r="F55" s="995">
        <v>28.71</v>
      </c>
      <c r="G55" s="374" t="s">
        <v>724</v>
      </c>
    </row>
    <row r="56" spans="1:7" s="603" customFormat="1" ht="14.1" customHeight="1">
      <c r="A56" s="610" t="s">
        <v>24</v>
      </c>
      <c r="B56" s="386" t="s">
        <v>32</v>
      </c>
      <c r="C56" s="449" t="s">
        <v>772</v>
      </c>
      <c r="D56" s="382">
        <v>38125</v>
      </c>
      <c r="E56" s="379" t="s">
        <v>768</v>
      </c>
      <c r="F56" s="995">
        <v>29.63</v>
      </c>
      <c r="G56" s="380" t="s">
        <v>769</v>
      </c>
    </row>
    <row r="57" spans="1:7" s="603" customFormat="1" ht="14.1" customHeight="1">
      <c r="A57" s="610" t="s">
        <v>25</v>
      </c>
      <c r="B57" s="436" t="s">
        <v>665</v>
      </c>
      <c r="C57" s="437" t="s">
        <v>351</v>
      </c>
      <c r="D57" s="438" t="s">
        <v>666</v>
      </c>
      <c r="E57" s="373" t="s">
        <v>320</v>
      </c>
      <c r="F57" s="995">
        <v>27.86</v>
      </c>
      <c r="G57" s="374" t="s">
        <v>664</v>
      </c>
    </row>
    <row r="58" spans="1:7" s="603" customFormat="1" ht="14.1" customHeight="1">
      <c r="C58" s="601" t="s">
        <v>56</v>
      </c>
      <c r="D58" s="599" t="s">
        <v>36</v>
      </c>
      <c r="E58" s="602" t="s">
        <v>56</v>
      </c>
      <c r="F58" s="604"/>
      <c r="G58" s="605"/>
    </row>
    <row r="59" spans="1:7" s="603" customFormat="1" ht="14.1" customHeight="1">
      <c r="A59" s="600" t="s">
        <v>27</v>
      </c>
      <c r="B59" s="606" t="s">
        <v>9</v>
      </c>
      <c r="C59" s="607" t="s">
        <v>8</v>
      </c>
      <c r="D59" s="600" t="s">
        <v>7</v>
      </c>
      <c r="E59" s="608" t="s">
        <v>6</v>
      </c>
      <c r="F59" s="609" t="s">
        <v>17</v>
      </c>
      <c r="G59" s="600" t="s">
        <v>4</v>
      </c>
    </row>
    <row r="60" spans="1:7" s="603" customFormat="1" ht="14.1" customHeight="1">
      <c r="A60" s="610" t="s">
        <v>21</v>
      </c>
      <c r="B60" s="620" t="s">
        <v>930</v>
      </c>
      <c r="C60" s="523" t="s">
        <v>931</v>
      </c>
      <c r="D60" s="366" t="s">
        <v>929</v>
      </c>
      <c r="E60" s="615" t="s">
        <v>831</v>
      </c>
      <c r="F60" s="995">
        <v>29.26</v>
      </c>
      <c r="G60" s="354" t="s">
        <v>919</v>
      </c>
    </row>
    <row r="61" spans="1:7" s="603" customFormat="1" ht="14.1" customHeight="1">
      <c r="A61" s="610" t="s">
        <v>22</v>
      </c>
      <c r="B61" s="427" t="s">
        <v>189</v>
      </c>
      <c r="C61" s="618" t="s">
        <v>190</v>
      </c>
      <c r="D61" s="417">
        <v>38124</v>
      </c>
      <c r="E61" s="415" t="s">
        <v>182</v>
      </c>
      <c r="F61" s="995">
        <v>29</v>
      </c>
      <c r="G61" s="416" t="s">
        <v>186</v>
      </c>
    </row>
    <row r="62" spans="1:7" s="603" customFormat="1" ht="14.1" customHeight="1">
      <c r="A62" s="610" t="s">
        <v>23</v>
      </c>
      <c r="B62" s="436" t="s">
        <v>880</v>
      </c>
      <c r="C62" s="532" t="s">
        <v>881</v>
      </c>
      <c r="D62" s="619" t="s">
        <v>882</v>
      </c>
      <c r="E62" s="615" t="s">
        <v>831</v>
      </c>
      <c r="F62" s="995">
        <v>28.6</v>
      </c>
      <c r="G62" s="615" t="s">
        <v>869</v>
      </c>
    </row>
    <row r="63" spans="1:7" s="603" customFormat="1" ht="14.1" customHeight="1">
      <c r="A63" s="610" t="s">
        <v>24</v>
      </c>
      <c r="B63" s="436" t="s">
        <v>675</v>
      </c>
      <c r="C63" s="532" t="s">
        <v>676</v>
      </c>
      <c r="D63" s="438" t="s">
        <v>677</v>
      </c>
      <c r="E63" s="373" t="s">
        <v>320</v>
      </c>
      <c r="F63" s="995" t="s">
        <v>991</v>
      </c>
      <c r="G63" s="374" t="s">
        <v>664</v>
      </c>
    </row>
    <row r="64" spans="1:7" s="603" customFormat="1" ht="14.1" customHeight="1">
      <c r="A64" s="610" t="s">
        <v>25</v>
      </c>
      <c r="B64" s="413" t="s">
        <v>158</v>
      </c>
      <c r="C64" s="445" t="s">
        <v>159</v>
      </c>
      <c r="D64" s="415" t="s">
        <v>157</v>
      </c>
      <c r="E64" s="455" t="s">
        <v>127</v>
      </c>
      <c r="F64" s="995">
        <v>27.41</v>
      </c>
      <c r="G64" s="416" t="s">
        <v>128</v>
      </c>
    </row>
  </sheetData>
  <mergeCells count="3">
    <mergeCell ref="A2:F2"/>
    <mergeCell ref="A3:F3"/>
    <mergeCell ref="A1:G1"/>
  </mergeCells>
  <pageMargins left="0.51181102362204722" right="0.3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zoomScaleNormal="100" workbookViewId="0">
      <selection sqref="A1:G1"/>
    </sheetView>
  </sheetViews>
  <sheetFormatPr defaultColWidth="9.109375" defaultRowHeight="13.2"/>
  <cols>
    <col min="1" max="1" width="5.109375" style="219" customWidth="1"/>
    <col min="2" max="2" width="13.5546875" style="219" customWidth="1"/>
    <col min="3" max="3" width="15.44140625" style="219" customWidth="1"/>
    <col min="4" max="4" width="10.33203125" style="220" customWidth="1"/>
    <col min="5" max="5" width="10" style="220" customWidth="1"/>
    <col min="6" max="6" width="7.44140625" style="221" customWidth="1"/>
    <col min="7" max="7" width="19.44140625" style="220" customWidth="1"/>
    <col min="8" max="16384" width="9.109375" style="219"/>
  </cols>
  <sheetData>
    <row r="1" spans="1:7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7" s="161" customFormat="1" ht="20.399999999999999">
      <c r="A2" s="1154" t="s">
        <v>0</v>
      </c>
      <c r="B2" s="1154"/>
      <c r="C2" s="1154"/>
      <c r="D2" s="1154"/>
      <c r="E2" s="1154"/>
      <c r="F2" s="1154"/>
    </row>
    <row r="3" spans="1:7" s="44" customFormat="1" ht="20.399999999999999">
      <c r="A3" s="1151" t="s">
        <v>2</v>
      </c>
      <c r="B3" s="1151"/>
      <c r="C3" s="1151"/>
      <c r="D3" s="1151"/>
      <c r="E3" s="1151"/>
      <c r="F3" s="1151"/>
      <c r="G3" s="174" t="s">
        <v>61</v>
      </c>
    </row>
    <row r="4" spans="1:7" s="161" customFormat="1" ht="12.75" customHeight="1">
      <c r="A4" s="908"/>
      <c r="B4" s="908"/>
      <c r="C4" s="908"/>
      <c r="D4" s="908"/>
      <c r="E4" s="908"/>
      <c r="F4" s="908"/>
      <c r="G4" s="162" t="s">
        <v>1</v>
      </c>
    </row>
    <row r="5" spans="1:7" s="1069" customFormat="1" ht="14.25" customHeight="1">
      <c r="B5" s="1068" t="s">
        <v>1130</v>
      </c>
      <c r="C5" s="1070"/>
      <c r="D5" s="1071" t="s">
        <v>1123</v>
      </c>
      <c r="E5" s="1072"/>
      <c r="F5" s="1073"/>
      <c r="G5" s="1074"/>
    </row>
    <row r="6" spans="1:7" ht="15.6">
      <c r="B6" s="230" t="s">
        <v>66</v>
      </c>
      <c r="C6" s="229"/>
      <c r="D6" s="228"/>
      <c r="E6" s="227"/>
      <c r="F6" s="219"/>
      <c r="G6" s="226" t="s">
        <v>10</v>
      </c>
    </row>
    <row r="7" spans="1:7" ht="12.75" customHeight="1"/>
    <row r="8" spans="1:7" ht="12.75" customHeight="1">
      <c r="C8" s="225"/>
      <c r="D8" s="223"/>
      <c r="E8" s="224"/>
      <c r="G8" s="222"/>
    </row>
    <row r="9" spans="1:7" s="603" customFormat="1" ht="14.1" customHeight="1">
      <c r="A9" s="600" t="s">
        <v>46</v>
      </c>
      <c r="B9" s="606" t="s">
        <v>9</v>
      </c>
      <c r="C9" s="607" t="s">
        <v>8</v>
      </c>
      <c r="D9" s="600" t="s">
        <v>7</v>
      </c>
      <c r="E9" s="608" t="s">
        <v>6</v>
      </c>
      <c r="F9" s="609" t="s">
        <v>17</v>
      </c>
      <c r="G9" s="600" t="s">
        <v>4</v>
      </c>
    </row>
    <row r="10" spans="1:7" s="611" customFormat="1" ht="14.1" customHeight="1">
      <c r="A10" s="610" t="s">
        <v>14</v>
      </c>
      <c r="B10" s="436" t="s">
        <v>661</v>
      </c>
      <c r="C10" s="437" t="s">
        <v>662</v>
      </c>
      <c r="D10" s="438" t="s">
        <v>663</v>
      </c>
      <c r="E10" s="373" t="s">
        <v>320</v>
      </c>
      <c r="F10" s="995">
        <v>27.67</v>
      </c>
      <c r="G10" s="374" t="s">
        <v>664</v>
      </c>
    </row>
    <row r="11" spans="1:7" s="613" customFormat="1" ht="14.1" customHeight="1">
      <c r="A11" s="610" t="s">
        <v>21</v>
      </c>
      <c r="B11" s="436" t="s">
        <v>665</v>
      </c>
      <c r="C11" s="437" t="s">
        <v>351</v>
      </c>
      <c r="D11" s="438" t="s">
        <v>666</v>
      </c>
      <c r="E11" s="373" t="s">
        <v>320</v>
      </c>
      <c r="F11" s="995">
        <v>27.86</v>
      </c>
      <c r="G11" s="374" t="s">
        <v>664</v>
      </c>
    </row>
    <row r="12" spans="1:7" s="613" customFormat="1" ht="14.1" customHeight="1">
      <c r="A12" s="610" t="s">
        <v>22</v>
      </c>
      <c r="B12" s="436" t="s">
        <v>706</v>
      </c>
      <c r="C12" s="437" t="s">
        <v>707</v>
      </c>
      <c r="D12" s="438">
        <v>37813</v>
      </c>
      <c r="E12" s="373" t="s">
        <v>320</v>
      </c>
      <c r="F12" s="995">
        <v>28.09</v>
      </c>
      <c r="G12" s="374" t="s">
        <v>708</v>
      </c>
    </row>
    <row r="13" spans="1:7" s="613" customFormat="1" ht="14.1" customHeight="1">
      <c r="A13" s="610" t="s">
        <v>23</v>
      </c>
      <c r="B13" s="371" t="s">
        <v>658</v>
      </c>
      <c r="C13" s="372" t="s">
        <v>659</v>
      </c>
      <c r="D13" s="366" t="s">
        <v>660</v>
      </c>
      <c r="E13" s="373" t="s">
        <v>555</v>
      </c>
      <c r="F13" s="995">
        <v>28.11</v>
      </c>
      <c r="G13" s="373" t="s">
        <v>655</v>
      </c>
    </row>
    <row r="14" spans="1:7" s="613" customFormat="1" ht="14.1" customHeight="1">
      <c r="A14" s="610" t="s">
        <v>24</v>
      </c>
      <c r="B14" s="436" t="s">
        <v>716</v>
      </c>
      <c r="C14" s="437" t="s">
        <v>717</v>
      </c>
      <c r="D14" s="438">
        <v>38212</v>
      </c>
      <c r="E14" s="373" t="s">
        <v>320</v>
      </c>
      <c r="F14" s="995">
        <v>28.21</v>
      </c>
      <c r="G14" s="374" t="s">
        <v>713</v>
      </c>
    </row>
    <row r="15" spans="1:7" s="611" customFormat="1" ht="14.1" customHeight="1">
      <c r="A15" s="610" t="s">
        <v>25</v>
      </c>
      <c r="B15" s="436" t="s">
        <v>718</v>
      </c>
      <c r="C15" s="437" t="s">
        <v>719</v>
      </c>
      <c r="D15" s="438">
        <v>38010</v>
      </c>
      <c r="E15" s="373" t="s">
        <v>320</v>
      </c>
      <c r="F15" s="995">
        <v>28.39</v>
      </c>
      <c r="G15" s="374" t="s">
        <v>713</v>
      </c>
    </row>
    <row r="16" spans="1:7" s="613" customFormat="1" ht="14.1" customHeight="1">
      <c r="A16" s="610" t="s">
        <v>57</v>
      </c>
      <c r="B16" s="616" t="s">
        <v>196</v>
      </c>
      <c r="C16" s="617" t="s">
        <v>965</v>
      </c>
      <c r="D16" s="366" t="s">
        <v>966</v>
      </c>
      <c r="E16" s="617" t="s">
        <v>853</v>
      </c>
      <c r="F16" s="995">
        <v>28.56</v>
      </c>
      <c r="G16" s="617" t="s">
        <v>960</v>
      </c>
    </row>
    <row r="17" spans="1:7" s="613" customFormat="1" ht="14.1" customHeight="1">
      <c r="A17" s="610" t="s">
        <v>56</v>
      </c>
      <c r="B17" s="436" t="s">
        <v>951</v>
      </c>
      <c r="C17" s="437" t="s">
        <v>726</v>
      </c>
      <c r="D17" s="438">
        <v>38093</v>
      </c>
      <c r="E17" s="373" t="s">
        <v>320</v>
      </c>
      <c r="F17" s="995">
        <v>28.71</v>
      </c>
      <c r="G17" s="374" t="s">
        <v>724</v>
      </c>
    </row>
    <row r="18" spans="1:7" s="613" customFormat="1" ht="14.1" customHeight="1">
      <c r="A18" s="610" t="s">
        <v>55</v>
      </c>
      <c r="B18" s="386" t="s">
        <v>793</v>
      </c>
      <c r="C18" s="449" t="s">
        <v>794</v>
      </c>
      <c r="D18" s="382">
        <v>37625</v>
      </c>
      <c r="E18" s="379" t="s">
        <v>768</v>
      </c>
      <c r="F18" s="995">
        <v>28.89</v>
      </c>
      <c r="G18" s="380" t="s">
        <v>769</v>
      </c>
    </row>
    <row r="19" spans="1:7" s="613" customFormat="1" ht="14.1" customHeight="1">
      <c r="A19" s="610" t="s">
        <v>54</v>
      </c>
      <c r="B19" s="427" t="s">
        <v>189</v>
      </c>
      <c r="C19" s="618" t="s">
        <v>190</v>
      </c>
      <c r="D19" s="417">
        <v>38124</v>
      </c>
      <c r="E19" s="415" t="s">
        <v>182</v>
      </c>
      <c r="F19" s="995">
        <v>29</v>
      </c>
      <c r="G19" s="416" t="s">
        <v>186</v>
      </c>
    </row>
    <row r="20" spans="1:7" s="613" customFormat="1" ht="14.1" customHeight="1">
      <c r="A20" s="610" t="s">
        <v>53</v>
      </c>
      <c r="B20" s="371" t="s">
        <v>877</v>
      </c>
      <c r="C20" s="372" t="s">
        <v>878</v>
      </c>
      <c r="D20" s="366" t="s">
        <v>879</v>
      </c>
      <c r="E20" s="614" t="s">
        <v>1</v>
      </c>
      <c r="F20" s="995">
        <v>29.12</v>
      </c>
      <c r="G20" s="373" t="s">
        <v>874</v>
      </c>
    </row>
    <row r="21" spans="1:7" s="613" customFormat="1" ht="14.1" customHeight="1">
      <c r="A21" s="610" t="s">
        <v>52</v>
      </c>
      <c r="B21" s="384" t="s">
        <v>268</v>
      </c>
      <c r="C21" s="393" t="s">
        <v>269</v>
      </c>
      <c r="D21" s="366" t="s">
        <v>270</v>
      </c>
      <c r="E21" s="366" t="s">
        <v>218</v>
      </c>
      <c r="F21" s="995">
        <v>29.32</v>
      </c>
      <c r="G21" s="354" t="s">
        <v>219</v>
      </c>
    </row>
    <row r="22" spans="1:7" s="613" customFormat="1" ht="14.1" customHeight="1">
      <c r="A22" s="610" t="s">
        <v>51</v>
      </c>
      <c r="B22" s="413" t="s">
        <v>139</v>
      </c>
      <c r="C22" s="396" t="s">
        <v>140</v>
      </c>
      <c r="D22" s="415" t="s">
        <v>138</v>
      </c>
      <c r="E22" s="428" t="s">
        <v>127</v>
      </c>
      <c r="F22" s="995">
        <v>29.32</v>
      </c>
      <c r="G22" s="416" t="s">
        <v>135</v>
      </c>
    </row>
    <row r="23" spans="1:7" s="613" customFormat="1" ht="14.1" customHeight="1">
      <c r="A23" s="610" t="s">
        <v>50</v>
      </c>
      <c r="B23" s="421" t="s">
        <v>426</v>
      </c>
      <c r="C23" s="433" t="s">
        <v>989</v>
      </c>
      <c r="D23" s="434" t="s">
        <v>990</v>
      </c>
      <c r="E23" s="460" t="s">
        <v>407</v>
      </c>
      <c r="F23" s="995">
        <v>29.46</v>
      </c>
      <c r="G23" s="424" t="s">
        <v>427</v>
      </c>
    </row>
    <row r="24" spans="1:7" s="613" customFormat="1" ht="14.1" customHeight="1">
      <c r="A24" s="610" t="s">
        <v>899</v>
      </c>
      <c r="B24" s="386" t="s">
        <v>32</v>
      </c>
      <c r="C24" s="449" t="s">
        <v>772</v>
      </c>
      <c r="D24" s="382">
        <v>38125</v>
      </c>
      <c r="E24" s="379" t="s">
        <v>768</v>
      </c>
      <c r="F24" s="995">
        <v>29.63</v>
      </c>
      <c r="G24" s="380" t="s">
        <v>769</v>
      </c>
    </row>
    <row r="25" spans="1:7" s="613" customFormat="1" ht="14.1" customHeight="1">
      <c r="A25" s="610" t="s">
        <v>901</v>
      </c>
      <c r="B25" s="456" t="s">
        <v>350</v>
      </c>
      <c r="C25" s="445" t="s">
        <v>351</v>
      </c>
      <c r="D25" s="451">
        <v>38086</v>
      </c>
      <c r="E25" s="455" t="s">
        <v>1</v>
      </c>
      <c r="F25" s="995">
        <v>29.73</v>
      </c>
      <c r="G25" s="444" t="s">
        <v>332</v>
      </c>
    </row>
    <row r="26" spans="1:7" s="613" customFormat="1" ht="14.1" customHeight="1">
      <c r="A26" s="610" t="s">
        <v>900</v>
      </c>
      <c r="B26" s="436" t="s">
        <v>667</v>
      </c>
      <c r="C26" s="437" t="s">
        <v>668</v>
      </c>
      <c r="D26" s="438" t="s">
        <v>669</v>
      </c>
      <c r="E26" s="373" t="s">
        <v>320</v>
      </c>
      <c r="F26" s="995">
        <v>29.97</v>
      </c>
      <c r="G26" s="374" t="s">
        <v>664</v>
      </c>
    </row>
    <row r="27" spans="1:7" s="613" customFormat="1" ht="14.1" customHeight="1">
      <c r="A27" s="610" t="s">
        <v>902</v>
      </c>
      <c r="B27" s="413" t="s">
        <v>136</v>
      </c>
      <c r="C27" s="445" t="s">
        <v>137</v>
      </c>
      <c r="D27" s="415" t="s">
        <v>134</v>
      </c>
      <c r="E27" s="455" t="s">
        <v>127</v>
      </c>
      <c r="F27" s="995">
        <v>30.04</v>
      </c>
      <c r="G27" s="416" t="s">
        <v>135</v>
      </c>
    </row>
    <row r="28" spans="1:7" s="613" customFormat="1" ht="14.1" customHeight="1">
      <c r="A28" s="610" t="s">
        <v>1076</v>
      </c>
      <c r="B28" s="371" t="s">
        <v>313</v>
      </c>
      <c r="C28" s="458" t="s">
        <v>761</v>
      </c>
      <c r="D28" s="452">
        <v>37921</v>
      </c>
      <c r="E28" s="373" t="s">
        <v>742</v>
      </c>
      <c r="F28" s="995">
        <v>30.06</v>
      </c>
      <c r="G28" s="373" t="s">
        <v>752</v>
      </c>
    </row>
    <row r="29" spans="1:7" s="603" customFormat="1" ht="14.1" customHeight="1">
      <c r="A29" s="610" t="s">
        <v>1077</v>
      </c>
      <c r="B29" s="436" t="s">
        <v>693</v>
      </c>
      <c r="C29" s="437" t="s">
        <v>704</v>
      </c>
      <c r="D29" s="438">
        <v>37698</v>
      </c>
      <c r="E29" s="373" t="s">
        <v>320</v>
      </c>
      <c r="F29" s="995">
        <v>30.08</v>
      </c>
      <c r="G29" s="374" t="s">
        <v>700</v>
      </c>
    </row>
    <row r="30" spans="1:7" s="603" customFormat="1" ht="14.1" customHeight="1">
      <c r="A30" s="610" t="s">
        <v>1078</v>
      </c>
      <c r="B30" s="384" t="s">
        <v>294</v>
      </c>
      <c r="C30" s="393" t="s">
        <v>295</v>
      </c>
      <c r="D30" s="366" t="s">
        <v>296</v>
      </c>
      <c r="E30" s="366" t="s">
        <v>218</v>
      </c>
      <c r="F30" s="995">
        <v>30.26</v>
      </c>
      <c r="G30" s="354" t="s">
        <v>225</v>
      </c>
    </row>
    <row r="31" spans="1:7" s="603" customFormat="1" ht="14.1" customHeight="1">
      <c r="A31" s="610" t="s">
        <v>1079</v>
      </c>
      <c r="B31" s="413" t="s">
        <v>152</v>
      </c>
      <c r="C31" s="396" t="s">
        <v>153</v>
      </c>
      <c r="D31" s="415" t="s">
        <v>151</v>
      </c>
      <c r="E31" s="455" t="s">
        <v>127</v>
      </c>
      <c r="F31" s="995">
        <v>30.49</v>
      </c>
      <c r="G31" s="416" t="s">
        <v>135</v>
      </c>
    </row>
    <row r="32" spans="1:7" s="603" customFormat="1" ht="14.1" customHeight="1">
      <c r="A32" s="610" t="s">
        <v>1080</v>
      </c>
      <c r="B32" s="421" t="s">
        <v>491</v>
      </c>
      <c r="C32" s="457" t="s">
        <v>492</v>
      </c>
      <c r="D32" s="434" t="s">
        <v>493</v>
      </c>
      <c r="E32" s="366" t="s">
        <v>407</v>
      </c>
      <c r="F32" s="995">
        <v>30.66</v>
      </c>
      <c r="G32" s="424" t="s">
        <v>431</v>
      </c>
    </row>
    <row r="33" spans="1:7" s="603" customFormat="1" ht="14.1" customHeight="1">
      <c r="A33" s="610" t="s">
        <v>1081</v>
      </c>
      <c r="B33" s="413" t="s">
        <v>149</v>
      </c>
      <c r="C33" s="445" t="s">
        <v>150</v>
      </c>
      <c r="D33" s="415" t="s">
        <v>148</v>
      </c>
      <c r="E33" s="455" t="s">
        <v>127</v>
      </c>
      <c r="F33" s="995">
        <v>31.12</v>
      </c>
      <c r="G33" s="416" t="s">
        <v>135</v>
      </c>
    </row>
    <row r="34" spans="1:7" s="603" customFormat="1" ht="14.1" customHeight="1">
      <c r="A34" s="610" t="s">
        <v>1082</v>
      </c>
      <c r="B34" s="436" t="s">
        <v>196</v>
      </c>
      <c r="C34" s="437" t="s">
        <v>720</v>
      </c>
      <c r="D34" s="438">
        <v>38113</v>
      </c>
      <c r="E34" s="373" t="s">
        <v>320</v>
      </c>
      <c r="F34" s="995">
        <v>31.59</v>
      </c>
      <c r="G34" s="374" t="s">
        <v>722</v>
      </c>
    </row>
    <row r="35" spans="1:7" s="603" customFormat="1" ht="14.1" customHeight="1">
      <c r="A35" s="610" t="s">
        <v>1083</v>
      </c>
      <c r="B35" s="384" t="s">
        <v>302</v>
      </c>
      <c r="C35" s="393" t="s">
        <v>303</v>
      </c>
      <c r="D35" s="366" t="s">
        <v>304</v>
      </c>
      <c r="E35" s="366" t="s">
        <v>218</v>
      </c>
      <c r="F35" s="995">
        <v>31.63</v>
      </c>
      <c r="G35" s="354" t="s">
        <v>225</v>
      </c>
    </row>
    <row r="36" spans="1:7" s="603" customFormat="1" ht="14.1" customHeight="1">
      <c r="A36" s="610" t="s">
        <v>1084</v>
      </c>
      <c r="B36" s="413" t="s">
        <v>132</v>
      </c>
      <c r="C36" s="587" t="s">
        <v>131</v>
      </c>
      <c r="D36" s="415" t="s">
        <v>130</v>
      </c>
      <c r="E36" s="612" t="s">
        <v>127</v>
      </c>
      <c r="F36" s="995">
        <v>34.159999999999997</v>
      </c>
      <c r="G36" s="416" t="s">
        <v>128</v>
      </c>
    </row>
    <row r="37" spans="1:7" s="603" customFormat="1" ht="14.1" customHeight="1">
      <c r="A37" s="610" t="s">
        <v>12</v>
      </c>
      <c r="B37" s="413" t="s">
        <v>158</v>
      </c>
      <c r="C37" s="445" t="s">
        <v>159</v>
      </c>
      <c r="D37" s="415" t="s">
        <v>157</v>
      </c>
      <c r="E37" s="455" t="s">
        <v>127</v>
      </c>
      <c r="F37" s="995">
        <v>27.41</v>
      </c>
      <c r="G37" s="416" t="s">
        <v>128</v>
      </c>
    </row>
    <row r="38" spans="1:7" s="603" customFormat="1" ht="14.1" customHeight="1">
      <c r="A38" s="610" t="s">
        <v>12</v>
      </c>
      <c r="B38" s="436" t="s">
        <v>880</v>
      </c>
      <c r="C38" s="532" t="s">
        <v>881</v>
      </c>
      <c r="D38" s="619" t="s">
        <v>882</v>
      </c>
      <c r="E38" s="615" t="s">
        <v>831</v>
      </c>
      <c r="F38" s="995">
        <v>28.6</v>
      </c>
      <c r="G38" s="615" t="s">
        <v>869</v>
      </c>
    </row>
    <row r="39" spans="1:7" s="603" customFormat="1" ht="14.1" customHeight="1">
      <c r="A39" s="610" t="s">
        <v>12</v>
      </c>
      <c r="B39" s="620" t="s">
        <v>930</v>
      </c>
      <c r="C39" s="523" t="s">
        <v>931</v>
      </c>
      <c r="D39" s="366" t="s">
        <v>929</v>
      </c>
      <c r="E39" s="615" t="s">
        <v>831</v>
      </c>
      <c r="F39" s="995">
        <v>29.26</v>
      </c>
      <c r="G39" s="354" t="s">
        <v>919</v>
      </c>
    </row>
    <row r="40" spans="1:7" s="603" customFormat="1" ht="14.1" customHeight="1">
      <c r="A40" s="610"/>
      <c r="B40" s="371" t="s">
        <v>42</v>
      </c>
      <c r="C40" s="372" t="s">
        <v>43</v>
      </c>
      <c r="D40" s="366" t="s">
        <v>101</v>
      </c>
      <c r="E40" s="373" t="s">
        <v>20</v>
      </c>
      <c r="F40" s="995" t="s">
        <v>991</v>
      </c>
      <c r="G40" s="373" t="s">
        <v>13</v>
      </c>
    </row>
    <row r="41" spans="1:7" s="603" customFormat="1" ht="14.1" customHeight="1">
      <c r="A41" s="610"/>
      <c r="B41" s="371" t="s">
        <v>252</v>
      </c>
      <c r="C41" s="372" t="s">
        <v>656</v>
      </c>
      <c r="D41" s="366" t="s">
        <v>657</v>
      </c>
      <c r="E41" s="373" t="s">
        <v>555</v>
      </c>
      <c r="F41" s="995" t="s">
        <v>991</v>
      </c>
      <c r="G41" s="373" t="s">
        <v>655</v>
      </c>
    </row>
    <row r="42" spans="1:7" s="603" customFormat="1" ht="14.1" customHeight="1">
      <c r="A42" s="610"/>
      <c r="B42" s="413" t="s">
        <v>142</v>
      </c>
      <c r="C42" s="445" t="s">
        <v>143</v>
      </c>
      <c r="D42" s="415" t="s">
        <v>141</v>
      </c>
      <c r="E42" s="428" t="s">
        <v>127</v>
      </c>
      <c r="F42" s="995" t="s">
        <v>991</v>
      </c>
      <c r="G42" s="416" t="s">
        <v>135</v>
      </c>
    </row>
    <row r="43" spans="1:7" s="603" customFormat="1" ht="14.1" customHeight="1">
      <c r="A43" s="610"/>
      <c r="B43" s="384" t="s">
        <v>289</v>
      </c>
      <c r="C43" s="393" t="s">
        <v>234</v>
      </c>
      <c r="D43" s="366" t="s">
        <v>290</v>
      </c>
      <c r="E43" s="366" t="s">
        <v>218</v>
      </c>
      <c r="F43" s="995" t="s">
        <v>991</v>
      </c>
      <c r="G43" s="354" t="s">
        <v>225</v>
      </c>
    </row>
    <row r="44" spans="1:7" s="603" customFormat="1" ht="14.1" customHeight="1">
      <c r="A44" s="610"/>
      <c r="B44" s="384" t="s">
        <v>291</v>
      </c>
      <c r="C44" s="393" t="s">
        <v>292</v>
      </c>
      <c r="D44" s="366" t="s">
        <v>293</v>
      </c>
      <c r="E44" s="366" t="s">
        <v>218</v>
      </c>
      <c r="F44" s="995" t="s">
        <v>991</v>
      </c>
      <c r="G44" s="354" t="s">
        <v>225</v>
      </c>
    </row>
    <row r="45" spans="1:7" s="603" customFormat="1" ht="14.1" customHeight="1">
      <c r="A45" s="610"/>
      <c r="B45" s="384" t="s">
        <v>291</v>
      </c>
      <c r="C45" s="393" t="s">
        <v>300</v>
      </c>
      <c r="D45" s="366" t="s">
        <v>301</v>
      </c>
      <c r="E45" s="366" t="s">
        <v>218</v>
      </c>
      <c r="F45" s="995" t="s">
        <v>991</v>
      </c>
      <c r="G45" s="354" t="s">
        <v>225</v>
      </c>
    </row>
    <row r="46" spans="1:7" s="603" customFormat="1" ht="14.1" customHeight="1">
      <c r="A46" s="610"/>
      <c r="B46" s="384" t="s">
        <v>297</v>
      </c>
      <c r="C46" s="393" t="s">
        <v>298</v>
      </c>
      <c r="D46" s="366" t="s">
        <v>299</v>
      </c>
      <c r="E46" s="366" t="s">
        <v>218</v>
      </c>
      <c r="F46" s="995" t="s">
        <v>991</v>
      </c>
      <c r="G46" s="354" t="s">
        <v>225</v>
      </c>
    </row>
    <row r="47" spans="1:7" s="603" customFormat="1" ht="14.1" customHeight="1">
      <c r="A47" s="610"/>
      <c r="B47" s="413" t="s">
        <v>155</v>
      </c>
      <c r="C47" s="445" t="s">
        <v>156</v>
      </c>
      <c r="D47" s="415" t="s">
        <v>154</v>
      </c>
      <c r="E47" s="455" t="s">
        <v>127</v>
      </c>
      <c r="F47" s="995" t="s">
        <v>991</v>
      </c>
      <c r="G47" s="416" t="s">
        <v>135</v>
      </c>
    </row>
    <row r="48" spans="1:7" s="603" customFormat="1" ht="14.1" customHeight="1">
      <c r="A48" s="610"/>
      <c r="B48" s="436" t="s">
        <v>675</v>
      </c>
      <c r="C48" s="532" t="s">
        <v>676</v>
      </c>
      <c r="D48" s="438" t="s">
        <v>677</v>
      </c>
      <c r="E48" s="373" t="s">
        <v>320</v>
      </c>
      <c r="F48" s="995" t="s">
        <v>991</v>
      </c>
      <c r="G48" s="374" t="s">
        <v>664</v>
      </c>
    </row>
  </sheetData>
  <sortState ref="A10:H45">
    <sortCondition ref="F10:F45"/>
  </sortState>
  <mergeCells count="3">
    <mergeCell ref="A2:F2"/>
    <mergeCell ref="A3:F3"/>
    <mergeCell ref="A1:G1"/>
  </mergeCells>
  <pageMargins left="0.51181102362204722" right="0.3" top="0.35433070866141736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42"/>
  <sheetViews>
    <sheetView zoomScaleNormal="100" workbookViewId="0">
      <selection sqref="A1:G1"/>
    </sheetView>
  </sheetViews>
  <sheetFormatPr defaultColWidth="9.109375" defaultRowHeight="13.2"/>
  <cols>
    <col min="1" max="1" width="5.109375" style="247" customWidth="1"/>
    <col min="2" max="2" width="10.6640625" style="243" customWidth="1"/>
    <col min="3" max="3" width="13.5546875" style="247" customWidth="1"/>
    <col min="4" max="4" width="9.33203125" style="244" customWidth="1"/>
    <col min="5" max="5" width="17.109375" style="246" customWidth="1"/>
    <col min="6" max="6" width="8.5546875" style="245" customWidth="1"/>
    <col min="7" max="7" width="23.44140625" style="244" customWidth="1"/>
    <col min="8" max="16384" width="9.109375" style="243"/>
  </cols>
  <sheetData>
    <row r="1" spans="1:7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7" s="161" customFormat="1" ht="20.399999999999999">
      <c r="A2" s="1154" t="s">
        <v>0</v>
      </c>
      <c r="B2" s="1154"/>
      <c r="C2" s="1154"/>
      <c r="D2" s="1154"/>
      <c r="E2" s="1154"/>
      <c r="F2" s="1154"/>
    </row>
    <row r="3" spans="1:7" s="44" customFormat="1" ht="20.399999999999999">
      <c r="A3" s="1151" t="s">
        <v>2</v>
      </c>
      <c r="B3" s="1151"/>
      <c r="C3" s="1151"/>
      <c r="D3" s="1151"/>
      <c r="E3" s="1151"/>
      <c r="F3" s="1151"/>
      <c r="G3" s="174" t="s">
        <v>61</v>
      </c>
    </row>
    <row r="4" spans="1:7" s="161" customFormat="1" ht="12.75" customHeight="1">
      <c r="A4" s="255"/>
      <c r="B4" s="309"/>
      <c r="C4" s="255"/>
      <c r="D4" s="309"/>
      <c r="E4" s="309"/>
      <c r="F4" s="309"/>
      <c r="G4" s="162" t="s">
        <v>1</v>
      </c>
    </row>
    <row r="5" spans="1:7" s="158" customFormat="1" ht="8.25" customHeight="1">
      <c r="A5" s="253"/>
      <c r="C5" s="253"/>
      <c r="E5" s="160"/>
      <c r="G5" s="159"/>
    </row>
    <row r="6" spans="1:7" s="158" customFormat="1" ht="15.6">
      <c r="A6" s="253"/>
      <c r="B6" s="254" t="s">
        <v>67</v>
      </c>
      <c r="C6" s="253"/>
      <c r="E6" s="160"/>
      <c r="G6" s="252" t="s">
        <v>11</v>
      </c>
    </row>
    <row r="7" spans="1:7" ht="12.75" customHeight="1"/>
    <row r="8" spans="1:7" s="622" customFormat="1" ht="14.1" customHeight="1">
      <c r="A8" s="621"/>
      <c r="C8" s="249">
        <v>1</v>
      </c>
      <c r="D8" s="248" t="s">
        <v>36</v>
      </c>
      <c r="E8" s="305">
        <v>5</v>
      </c>
      <c r="F8" s="623"/>
      <c r="G8" s="624"/>
    </row>
    <row r="9" spans="1:7" s="622" customFormat="1" ht="14.1" customHeight="1">
      <c r="A9" s="251" t="s">
        <v>27</v>
      </c>
      <c r="B9" s="625" t="s">
        <v>9</v>
      </c>
      <c r="C9" s="626" t="s">
        <v>8</v>
      </c>
      <c r="D9" s="250" t="s">
        <v>7</v>
      </c>
      <c r="E9" s="627" t="s">
        <v>6</v>
      </c>
      <c r="F9" s="628" t="s">
        <v>17</v>
      </c>
      <c r="G9" s="250" t="s">
        <v>4</v>
      </c>
    </row>
    <row r="10" spans="1:7" s="622" customFormat="1" ht="14.1" customHeight="1">
      <c r="A10" s="629">
        <v>2</v>
      </c>
      <c r="B10" s="357"/>
      <c r="C10" s="360"/>
      <c r="D10" s="356"/>
      <c r="E10" s="504"/>
      <c r="F10" s="994"/>
      <c r="G10" s="360"/>
    </row>
    <row r="11" spans="1:7" s="622" customFormat="1" ht="14.1" customHeight="1">
      <c r="A11" s="629">
        <v>3</v>
      </c>
      <c r="B11" s="484" t="s">
        <v>49</v>
      </c>
      <c r="C11" s="356" t="s">
        <v>220</v>
      </c>
      <c r="D11" s="356" t="s">
        <v>221</v>
      </c>
      <c r="E11" s="482" t="s">
        <v>218</v>
      </c>
      <c r="F11" s="994">
        <v>29.81</v>
      </c>
      <c r="G11" s="463" t="s">
        <v>219</v>
      </c>
    </row>
    <row r="12" spans="1:7" s="622" customFormat="1" ht="14.1" customHeight="1">
      <c r="A12" s="629">
        <v>4</v>
      </c>
      <c r="B12" s="488" t="s">
        <v>208</v>
      </c>
      <c r="C12" s="476" t="s">
        <v>209</v>
      </c>
      <c r="D12" s="574">
        <v>38772</v>
      </c>
      <c r="E12" s="492" t="s">
        <v>182</v>
      </c>
      <c r="F12" s="994" t="s">
        <v>991</v>
      </c>
      <c r="G12" s="492" t="s">
        <v>207</v>
      </c>
    </row>
    <row r="13" spans="1:7" s="622" customFormat="1" ht="14.1" customHeight="1">
      <c r="A13" s="629">
        <v>5</v>
      </c>
      <c r="B13" s="357" t="s">
        <v>582</v>
      </c>
      <c r="C13" s="360" t="s">
        <v>583</v>
      </c>
      <c r="D13" s="356" t="s">
        <v>584</v>
      </c>
      <c r="E13" s="504" t="s">
        <v>555</v>
      </c>
      <c r="F13" s="994">
        <v>24.89</v>
      </c>
      <c r="G13" s="360" t="s">
        <v>577</v>
      </c>
    </row>
    <row r="14" spans="1:7" s="622" customFormat="1" ht="14.1" customHeight="1">
      <c r="A14" s="629">
        <v>6</v>
      </c>
      <c r="B14" s="357" t="s">
        <v>741</v>
      </c>
      <c r="C14" s="474" t="s">
        <v>220</v>
      </c>
      <c r="D14" s="592">
        <v>38504</v>
      </c>
      <c r="E14" s="504" t="s">
        <v>742</v>
      </c>
      <c r="F14" s="994">
        <v>25.34</v>
      </c>
      <c r="G14" s="474" t="s">
        <v>743</v>
      </c>
    </row>
    <row r="15" spans="1:7" s="622" customFormat="1" ht="14.1" customHeight="1">
      <c r="A15" s="621"/>
      <c r="C15" s="249">
        <v>2</v>
      </c>
      <c r="D15" s="248" t="s">
        <v>36</v>
      </c>
      <c r="E15" s="305">
        <v>5</v>
      </c>
      <c r="F15" s="623"/>
      <c r="G15" s="631"/>
    </row>
    <row r="16" spans="1:7" s="622" customFormat="1" ht="14.1" customHeight="1">
      <c r="A16" s="251" t="s">
        <v>27</v>
      </c>
      <c r="B16" s="625" t="s">
        <v>9</v>
      </c>
      <c r="C16" s="626" t="s">
        <v>8</v>
      </c>
      <c r="D16" s="250" t="s">
        <v>7</v>
      </c>
      <c r="E16" s="627" t="s">
        <v>6</v>
      </c>
      <c r="F16" s="628" t="s">
        <v>17</v>
      </c>
      <c r="G16" s="250" t="s">
        <v>4</v>
      </c>
    </row>
    <row r="17" spans="1:7" s="622" customFormat="1" ht="14.1" customHeight="1">
      <c r="A17" s="629">
        <v>2</v>
      </c>
      <c r="B17" s="498" t="str">
        <f>[1]Pavyzdys!E16</f>
        <v>Rokas</v>
      </c>
      <c r="C17" s="437" t="str">
        <f>[1]Pavyzdys!F16</f>
        <v>Zakarka</v>
      </c>
      <c r="D17" s="499" t="str">
        <f>[1]Pavyzdys!G16</f>
        <v>2006-02-15</v>
      </c>
      <c r="E17" s="360" t="str">
        <f>[1]Pavyzdys!H16</f>
        <v>Vilnius</v>
      </c>
      <c r="F17" s="994" t="s">
        <v>991</v>
      </c>
      <c r="G17" s="477" t="str">
        <f>[1]Pavyzdys!L16</f>
        <v>V. Kozlov P.Žukienė</v>
      </c>
    </row>
    <row r="18" spans="1:7" s="622" customFormat="1" ht="14.1" customHeight="1">
      <c r="A18" s="629">
        <v>3</v>
      </c>
      <c r="B18" s="484" t="s">
        <v>193</v>
      </c>
      <c r="C18" s="393" t="s">
        <v>226</v>
      </c>
      <c r="D18" s="356" t="s">
        <v>227</v>
      </c>
      <c r="E18" s="356" t="s">
        <v>218</v>
      </c>
      <c r="F18" s="994">
        <v>26.47</v>
      </c>
      <c r="G18" s="463" t="s">
        <v>225</v>
      </c>
    </row>
    <row r="19" spans="1:7" s="622" customFormat="1" ht="14.1" customHeight="1">
      <c r="A19" s="629">
        <v>4</v>
      </c>
      <c r="B19" s="357" t="s">
        <v>382</v>
      </c>
      <c r="C19" s="372" t="s">
        <v>627</v>
      </c>
      <c r="D19" s="356" t="s">
        <v>628</v>
      </c>
      <c r="E19" s="360" t="s">
        <v>555</v>
      </c>
      <c r="F19" s="994">
        <v>27.16</v>
      </c>
      <c r="G19" s="360" t="s">
        <v>629</v>
      </c>
    </row>
    <row r="20" spans="1:7" s="622" customFormat="1" ht="14.1" customHeight="1">
      <c r="A20" s="629">
        <v>5</v>
      </c>
      <c r="B20" s="483" t="s">
        <v>464</v>
      </c>
      <c r="C20" s="493" t="s">
        <v>465</v>
      </c>
      <c r="D20" s="464" t="s">
        <v>466</v>
      </c>
      <c r="E20" s="476" t="s">
        <v>407</v>
      </c>
      <c r="F20" s="994">
        <v>26.55</v>
      </c>
      <c r="G20" s="494" t="s">
        <v>427</v>
      </c>
    </row>
    <row r="21" spans="1:7" s="622" customFormat="1" ht="14.1" customHeight="1">
      <c r="A21" s="629">
        <v>6</v>
      </c>
      <c r="B21" s="357" t="s">
        <v>748</v>
      </c>
      <c r="C21" s="372" t="s">
        <v>749</v>
      </c>
      <c r="D21" s="356" t="s">
        <v>750</v>
      </c>
      <c r="E21" s="356" t="s">
        <v>742</v>
      </c>
      <c r="F21" s="994">
        <v>25.67</v>
      </c>
      <c r="G21" s="360" t="s">
        <v>743</v>
      </c>
    </row>
    <row r="22" spans="1:7" s="622" customFormat="1" ht="14.1" customHeight="1">
      <c r="A22" s="621"/>
      <c r="C22" s="249">
        <v>3</v>
      </c>
      <c r="D22" s="248" t="s">
        <v>36</v>
      </c>
      <c r="E22" s="305">
        <v>5</v>
      </c>
      <c r="F22" s="623"/>
      <c r="G22" s="631"/>
    </row>
    <row r="23" spans="1:7" s="622" customFormat="1" ht="14.1" customHeight="1">
      <c r="A23" s="251" t="s">
        <v>27</v>
      </c>
      <c r="B23" s="625" t="s">
        <v>9</v>
      </c>
      <c r="C23" s="626" t="s">
        <v>8</v>
      </c>
      <c r="D23" s="250" t="s">
        <v>7</v>
      </c>
      <c r="E23" s="627" t="s">
        <v>6</v>
      </c>
      <c r="F23" s="628" t="s">
        <v>17</v>
      </c>
      <c r="G23" s="250" t="s">
        <v>4</v>
      </c>
    </row>
    <row r="24" spans="1:7" s="622" customFormat="1" ht="14.1" customHeight="1">
      <c r="A24" s="629">
        <v>2</v>
      </c>
      <c r="B24" s="488" t="s">
        <v>228</v>
      </c>
      <c r="C24" s="489" t="s">
        <v>953</v>
      </c>
      <c r="D24" s="889">
        <v>38633</v>
      </c>
      <c r="E24" s="476" t="s">
        <v>853</v>
      </c>
      <c r="F24" s="994">
        <v>26.64</v>
      </c>
      <c r="G24" s="476" t="s">
        <v>954</v>
      </c>
    </row>
    <row r="25" spans="1:7" s="622" customFormat="1" ht="14.1" customHeight="1">
      <c r="A25" s="629">
        <v>3</v>
      </c>
      <c r="B25" s="484" t="s">
        <v>228</v>
      </c>
      <c r="C25" s="393" t="s">
        <v>229</v>
      </c>
      <c r="D25" s="356" t="s">
        <v>230</v>
      </c>
      <c r="E25" s="482" t="s">
        <v>218</v>
      </c>
      <c r="F25" s="994">
        <v>28.07</v>
      </c>
      <c r="G25" s="463" t="s">
        <v>225</v>
      </c>
    </row>
    <row r="26" spans="1:7" s="622" customFormat="1" ht="14.1" customHeight="1">
      <c r="A26" s="629">
        <v>4</v>
      </c>
      <c r="B26" s="483" t="s">
        <v>476</v>
      </c>
      <c r="C26" s="500" t="s">
        <v>477</v>
      </c>
      <c r="D26" s="497" t="s">
        <v>478</v>
      </c>
      <c r="E26" s="505" t="s">
        <v>407</v>
      </c>
      <c r="F26" s="994" t="s">
        <v>991</v>
      </c>
      <c r="G26" s="494" t="s">
        <v>431</v>
      </c>
    </row>
    <row r="27" spans="1:7" s="622" customFormat="1" ht="14.1" customHeight="1">
      <c r="A27" s="629">
        <v>5</v>
      </c>
      <c r="B27" s="357" t="s">
        <v>645</v>
      </c>
      <c r="C27" s="372" t="s">
        <v>646</v>
      </c>
      <c r="D27" s="356" t="s">
        <v>647</v>
      </c>
      <c r="E27" s="504" t="s">
        <v>555</v>
      </c>
      <c r="F27" s="994" t="s">
        <v>991</v>
      </c>
      <c r="G27" s="360" t="s">
        <v>648</v>
      </c>
    </row>
    <row r="28" spans="1:7" s="622" customFormat="1" ht="14.1" customHeight="1">
      <c r="A28" s="629">
        <v>6</v>
      </c>
      <c r="B28" s="498" t="str">
        <f>[1]Pavyzdys!E14</f>
        <v>Michail</v>
      </c>
      <c r="C28" s="437" t="str">
        <f>[1]Pavyzdys!F14</f>
        <v>Antonian</v>
      </c>
      <c r="D28" s="499">
        <f>[1]Pavyzdys!G14</f>
        <v>38639</v>
      </c>
      <c r="E28" s="504" t="str">
        <f>[1]Pavyzdys!H14</f>
        <v>Vilnius</v>
      </c>
      <c r="F28" s="994" t="s">
        <v>991</v>
      </c>
      <c r="G28" s="477" t="str">
        <f>[1]Pavyzdys!L14</f>
        <v>V. Kozlov P.Žukienė</v>
      </c>
    </row>
    <row r="29" spans="1:7" s="622" customFormat="1" ht="14.1" customHeight="1">
      <c r="A29" s="621"/>
      <c r="C29" s="249">
        <v>4</v>
      </c>
      <c r="D29" s="248" t="s">
        <v>36</v>
      </c>
      <c r="E29" s="305">
        <v>5</v>
      </c>
      <c r="F29" s="623"/>
      <c r="G29" s="631"/>
    </row>
    <row r="30" spans="1:7" s="622" customFormat="1" ht="14.1" customHeight="1">
      <c r="A30" s="251" t="s">
        <v>27</v>
      </c>
      <c r="B30" s="625" t="s">
        <v>9</v>
      </c>
      <c r="C30" s="626" t="s">
        <v>8</v>
      </c>
      <c r="D30" s="250" t="s">
        <v>7</v>
      </c>
      <c r="E30" s="627" t="s">
        <v>6</v>
      </c>
      <c r="F30" s="628" t="s">
        <v>17</v>
      </c>
      <c r="G30" s="250" t="s">
        <v>4</v>
      </c>
    </row>
    <row r="31" spans="1:7" s="622" customFormat="1" ht="14.1" customHeight="1">
      <c r="A31" s="629">
        <v>2</v>
      </c>
      <c r="B31" s="502" t="s">
        <v>956</v>
      </c>
      <c r="C31" s="442" t="s">
        <v>957</v>
      </c>
      <c r="D31" s="464" t="s">
        <v>958</v>
      </c>
      <c r="E31" s="360" t="s">
        <v>853</v>
      </c>
      <c r="F31" s="994">
        <v>26.54</v>
      </c>
      <c r="G31" s="481" t="s">
        <v>954</v>
      </c>
    </row>
    <row r="32" spans="1:7" s="622" customFormat="1" ht="14.1" customHeight="1">
      <c r="A32" s="629">
        <v>3</v>
      </c>
      <c r="B32" s="502"/>
      <c r="C32" s="442"/>
      <c r="D32" s="464"/>
      <c r="E32" s="360"/>
      <c r="F32" s="994"/>
      <c r="G32" s="481"/>
    </row>
    <row r="33" spans="1:7" s="622" customFormat="1" ht="14.1" customHeight="1">
      <c r="A33" s="629">
        <v>4</v>
      </c>
      <c r="B33" s="484" t="s">
        <v>222</v>
      </c>
      <c r="C33" s="393" t="s">
        <v>223</v>
      </c>
      <c r="D33" s="482" t="s">
        <v>224</v>
      </c>
      <c r="E33" s="356" t="s">
        <v>218</v>
      </c>
      <c r="F33" s="994">
        <v>25.73</v>
      </c>
      <c r="G33" s="463" t="s">
        <v>225</v>
      </c>
    </row>
    <row r="34" spans="1:7" s="622" customFormat="1" ht="14.1" customHeight="1">
      <c r="A34" s="629">
        <v>5</v>
      </c>
      <c r="B34" s="498" t="s">
        <v>96</v>
      </c>
      <c r="C34" s="437" t="s">
        <v>736</v>
      </c>
      <c r="D34" s="635" t="s">
        <v>737</v>
      </c>
      <c r="E34" s="360" t="s">
        <v>320</v>
      </c>
      <c r="F34" s="994">
        <v>26.2</v>
      </c>
      <c r="G34" s="477" t="s">
        <v>730</v>
      </c>
    </row>
    <row r="35" spans="1:7" s="622" customFormat="1" ht="14.1" customHeight="1">
      <c r="A35" s="629">
        <v>6</v>
      </c>
      <c r="B35" s="357" t="s">
        <v>193</v>
      </c>
      <c r="C35" s="372" t="s">
        <v>753</v>
      </c>
      <c r="D35" s="482" t="s">
        <v>754</v>
      </c>
      <c r="E35" s="356" t="s">
        <v>742</v>
      </c>
      <c r="F35" s="994">
        <v>26.9</v>
      </c>
      <c r="G35" s="360" t="s">
        <v>743</v>
      </c>
    </row>
    <row r="36" spans="1:7" s="622" customFormat="1" ht="14.1" customHeight="1">
      <c r="A36" s="621"/>
      <c r="C36" s="249">
        <v>5</v>
      </c>
      <c r="D36" s="248" t="s">
        <v>36</v>
      </c>
      <c r="E36" s="305">
        <v>5</v>
      </c>
      <c r="F36" s="623"/>
      <c r="G36" s="631"/>
    </row>
    <row r="37" spans="1:7" s="622" customFormat="1" ht="14.1" customHeight="1">
      <c r="A37" s="251" t="s">
        <v>27</v>
      </c>
      <c r="B37" s="625" t="s">
        <v>9</v>
      </c>
      <c r="C37" s="626" t="s">
        <v>8</v>
      </c>
      <c r="D37" s="250" t="s">
        <v>7</v>
      </c>
      <c r="E37" s="627" t="s">
        <v>6</v>
      </c>
      <c r="F37" s="628" t="s">
        <v>17</v>
      </c>
      <c r="G37" s="250" t="s">
        <v>4</v>
      </c>
    </row>
    <row r="38" spans="1:7" s="622" customFormat="1" ht="14.1" customHeight="1">
      <c r="A38" s="629">
        <v>2</v>
      </c>
      <c r="B38" s="634"/>
      <c r="C38" s="637"/>
      <c r="D38" s="633"/>
      <c r="E38" s="633"/>
      <c r="F38" s="994"/>
      <c r="G38" s="636"/>
    </row>
    <row r="39" spans="1:7" s="622" customFormat="1" ht="14.1" customHeight="1">
      <c r="A39" s="629">
        <v>3</v>
      </c>
      <c r="B39" s="498" t="s">
        <v>738</v>
      </c>
      <c r="C39" s="437" t="s">
        <v>739</v>
      </c>
      <c r="D39" s="499">
        <v>38443</v>
      </c>
      <c r="E39" s="360" t="s">
        <v>320</v>
      </c>
      <c r="F39" s="994">
        <v>26.39</v>
      </c>
      <c r="G39" s="477" t="s">
        <v>730</v>
      </c>
    </row>
    <row r="40" spans="1:7" s="622" customFormat="1" ht="14.1" customHeight="1">
      <c r="A40" s="629">
        <v>4</v>
      </c>
      <c r="B40" s="484" t="s">
        <v>231</v>
      </c>
      <c r="C40" s="393" t="s">
        <v>232</v>
      </c>
      <c r="D40" s="356" t="s">
        <v>233</v>
      </c>
      <c r="E40" s="356" t="s">
        <v>218</v>
      </c>
      <c r="F40" s="994">
        <v>33.200000000000003</v>
      </c>
      <c r="G40" s="463" t="s">
        <v>225</v>
      </c>
    </row>
    <row r="41" spans="1:7" s="622" customFormat="1" ht="14.1" customHeight="1">
      <c r="A41" s="629">
        <v>5</v>
      </c>
      <c r="B41" s="357" t="s">
        <v>361</v>
      </c>
      <c r="C41" s="458" t="s">
        <v>744</v>
      </c>
      <c r="D41" s="463" t="s">
        <v>745</v>
      </c>
      <c r="E41" s="356" t="s">
        <v>742</v>
      </c>
      <c r="F41" s="994">
        <v>24.92</v>
      </c>
      <c r="G41" s="474" t="s">
        <v>743</v>
      </c>
    </row>
    <row r="42" spans="1:7" s="622" customFormat="1" ht="14.1" customHeight="1">
      <c r="A42" s="629">
        <v>6</v>
      </c>
      <c r="B42" s="484" t="s">
        <v>248</v>
      </c>
      <c r="C42" s="393" t="s">
        <v>249</v>
      </c>
      <c r="D42" s="356" t="s">
        <v>250</v>
      </c>
      <c r="E42" s="356" t="s">
        <v>218</v>
      </c>
      <c r="F42" s="994">
        <v>32.26</v>
      </c>
      <c r="G42" s="463" t="s">
        <v>251</v>
      </c>
    </row>
  </sheetData>
  <mergeCells count="3">
    <mergeCell ref="A2:F2"/>
    <mergeCell ref="A3:F3"/>
    <mergeCell ref="A1:G1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31"/>
  <sheetViews>
    <sheetView zoomScaleNormal="100" workbookViewId="0">
      <selection sqref="A1:G1"/>
    </sheetView>
  </sheetViews>
  <sheetFormatPr defaultColWidth="9.109375" defaultRowHeight="13.2"/>
  <cols>
    <col min="1" max="1" width="5.109375" style="247" customWidth="1"/>
    <col min="2" max="2" width="10.6640625" style="243" customWidth="1"/>
    <col min="3" max="3" width="13.5546875" style="247" customWidth="1"/>
    <col min="4" max="4" width="9.33203125" style="244" customWidth="1"/>
    <col min="5" max="5" width="17.109375" style="246" customWidth="1"/>
    <col min="6" max="6" width="8.5546875" style="245" customWidth="1"/>
    <col min="7" max="7" width="23.44140625" style="244" customWidth="1"/>
    <col min="8" max="16384" width="9.109375" style="243"/>
  </cols>
  <sheetData>
    <row r="1" spans="1:7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7" s="161" customFormat="1" ht="20.399999999999999">
      <c r="A2" s="1154" t="s">
        <v>0</v>
      </c>
      <c r="B2" s="1154"/>
      <c r="C2" s="1154"/>
      <c r="D2" s="1154"/>
      <c r="E2" s="1154"/>
      <c r="F2" s="1154"/>
    </row>
    <row r="3" spans="1:7" s="44" customFormat="1" ht="20.399999999999999">
      <c r="A3" s="1151" t="s">
        <v>2</v>
      </c>
      <c r="B3" s="1151"/>
      <c r="C3" s="1151"/>
      <c r="D3" s="1151"/>
      <c r="E3" s="1151"/>
      <c r="F3" s="1151"/>
      <c r="G3" s="174" t="s">
        <v>61</v>
      </c>
    </row>
    <row r="4" spans="1:7" s="161" customFormat="1" ht="12.75" customHeight="1">
      <c r="A4" s="255"/>
      <c r="B4" s="908"/>
      <c r="C4" s="255"/>
      <c r="D4" s="908"/>
      <c r="E4" s="908"/>
      <c r="F4" s="908"/>
      <c r="G4" s="162" t="s">
        <v>1</v>
      </c>
    </row>
    <row r="5" spans="1:7" s="158" customFormat="1" ht="15.75" customHeight="1">
      <c r="A5" s="253"/>
      <c r="B5" s="1075" t="s">
        <v>1131</v>
      </c>
      <c r="C5" s="1076"/>
      <c r="D5" s="1077" t="s">
        <v>1132</v>
      </c>
      <c r="E5" s="243"/>
      <c r="F5" s="1078"/>
      <c r="G5" s="159"/>
    </row>
    <row r="6" spans="1:7" s="158" customFormat="1" ht="15.6">
      <c r="A6" s="253"/>
      <c r="B6" s="254" t="s">
        <v>67</v>
      </c>
      <c r="C6" s="253"/>
      <c r="E6" s="160"/>
      <c r="G6" s="252" t="s">
        <v>11</v>
      </c>
    </row>
    <row r="7" spans="1:7" ht="12.75" customHeight="1"/>
    <row r="8" spans="1:7" s="622" customFormat="1" ht="14.1" customHeight="1">
      <c r="A8" s="621"/>
      <c r="C8" s="249"/>
      <c r="D8" s="248"/>
      <c r="E8" s="305"/>
      <c r="F8" s="623"/>
      <c r="G8" s="624"/>
    </row>
    <row r="9" spans="1:7" s="622" customFormat="1" ht="14.1" customHeight="1">
      <c r="A9" s="251" t="s">
        <v>46</v>
      </c>
      <c r="B9" s="625" t="s">
        <v>9</v>
      </c>
      <c r="C9" s="626" t="s">
        <v>8</v>
      </c>
      <c r="D9" s="250" t="s">
        <v>7</v>
      </c>
      <c r="E9" s="627" t="s">
        <v>6</v>
      </c>
      <c r="F9" s="628" t="s">
        <v>17</v>
      </c>
      <c r="G9" s="250" t="s">
        <v>4</v>
      </c>
    </row>
    <row r="10" spans="1:7" s="622" customFormat="1" ht="14.1" customHeight="1">
      <c r="A10" s="629">
        <v>1</v>
      </c>
      <c r="B10" s="357" t="s">
        <v>582</v>
      </c>
      <c r="C10" s="360" t="s">
        <v>583</v>
      </c>
      <c r="D10" s="356" t="s">
        <v>584</v>
      </c>
      <c r="E10" s="504" t="s">
        <v>555</v>
      </c>
      <c r="F10" s="994">
        <v>24.89</v>
      </c>
      <c r="G10" s="360" t="s">
        <v>577</v>
      </c>
    </row>
    <row r="11" spans="1:7" s="622" customFormat="1" ht="14.1" customHeight="1">
      <c r="A11" s="629">
        <v>2</v>
      </c>
      <c r="B11" s="357" t="s">
        <v>361</v>
      </c>
      <c r="C11" s="458" t="s">
        <v>744</v>
      </c>
      <c r="D11" s="463" t="s">
        <v>745</v>
      </c>
      <c r="E11" s="356" t="s">
        <v>742</v>
      </c>
      <c r="F11" s="994">
        <v>24.92</v>
      </c>
      <c r="G11" s="474" t="s">
        <v>743</v>
      </c>
    </row>
    <row r="12" spans="1:7" s="622" customFormat="1" ht="14.1" customHeight="1">
      <c r="A12" s="629">
        <v>3</v>
      </c>
      <c r="B12" s="357" t="s">
        <v>741</v>
      </c>
      <c r="C12" s="474" t="s">
        <v>220</v>
      </c>
      <c r="D12" s="592">
        <v>38504</v>
      </c>
      <c r="E12" s="504" t="s">
        <v>742</v>
      </c>
      <c r="F12" s="994">
        <v>25.34</v>
      </c>
      <c r="G12" s="474" t="s">
        <v>743</v>
      </c>
    </row>
    <row r="13" spans="1:7" s="622" customFormat="1" ht="14.1" customHeight="1">
      <c r="A13" s="629">
        <v>4</v>
      </c>
      <c r="B13" s="357" t="s">
        <v>748</v>
      </c>
      <c r="C13" s="372" t="s">
        <v>749</v>
      </c>
      <c r="D13" s="356" t="s">
        <v>750</v>
      </c>
      <c r="E13" s="356" t="s">
        <v>742</v>
      </c>
      <c r="F13" s="994">
        <v>25.67</v>
      </c>
      <c r="G13" s="360" t="s">
        <v>743</v>
      </c>
    </row>
    <row r="14" spans="1:7" s="622" customFormat="1" ht="14.1" customHeight="1">
      <c r="A14" s="629">
        <v>5</v>
      </c>
      <c r="B14" s="484" t="s">
        <v>222</v>
      </c>
      <c r="C14" s="393" t="s">
        <v>223</v>
      </c>
      <c r="D14" s="482" t="s">
        <v>224</v>
      </c>
      <c r="E14" s="356" t="s">
        <v>218</v>
      </c>
      <c r="F14" s="994">
        <v>25.73</v>
      </c>
      <c r="G14" s="463" t="s">
        <v>225</v>
      </c>
    </row>
    <row r="15" spans="1:7" s="622" customFormat="1" ht="14.1" customHeight="1">
      <c r="A15" s="629">
        <v>6</v>
      </c>
      <c r="B15" s="498" t="s">
        <v>96</v>
      </c>
      <c r="C15" s="437" t="s">
        <v>736</v>
      </c>
      <c r="D15" s="635" t="s">
        <v>737</v>
      </c>
      <c r="E15" s="360" t="s">
        <v>320</v>
      </c>
      <c r="F15" s="994">
        <v>26.2</v>
      </c>
      <c r="G15" s="477" t="s">
        <v>730</v>
      </c>
    </row>
    <row r="16" spans="1:7" s="622" customFormat="1" ht="14.1" customHeight="1">
      <c r="A16" s="629">
        <v>7</v>
      </c>
      <c r="B16" s="498" t="s">
        <v>738</v>
      </c>
      <c r="C16" s="437" t="s">
        <v>739</v>
      </c>
      <c r="D16" s="499">
        <v>38443</v>
      </c>
      <c r="E16" s="360" t="s">
        <v>320</v>
      </c>
      <c r="F16" s="994">
        <v>26.39</v>
      </c>
      <c r="G16" s="477" t="s">
        <v>730</v>
      </c>
    </row>
    <row r="17" spans="1:7" s="622" customFormat="1" ht="14.1" customHeight="1">
      <c r="A17" s="629">
        <v>8</v>
      </c>
      <c r="B17" s="484" t="s">
        <v>193</v>
      </c>
      <c r="C17" s="393" t="s">
        <v>226</v>
      </c>
      <c r="D17" s="356" t="s">
        <v>227</v>
      </c>
      <c r="E17" s="356" t="s">
        <v>218</v>
      </c>
      <c r="F17" s="994">
        <v>26.47</v>
      </c>
      <c r="G17" s="463" t="s">
        <v>225</v>
      </c>
    </row>
    <row r="18" spans="1:7" s="622" customFormat="1" ht="14.1" customHeight="1">
      <c r="A18" s="629">
        <v>9</v>
      </c>
      <c r="B18" s="502" t="s">
        <v>956</v>
      </c>
      <c r="C18" s="442" t="s">
        <v>957</v>
      </c>
      <c r="D18" s="464" t="s">
        <v>958</v>
      </c>
      <c r="E18" s="360" t="s">
        <v>853</v>
      </c>
      <c r="F18" s="994">
        <v>26.54</v>
      </c>
      <c r="G18" s="481" t="s">
        <v>954</v>
      </c>
    </row>
    <row r="19" spans="1:7" s="622" customFormat="1" ht="14.1" customHeight="1">
      <c r="A19" s="629">
        <v>10</v>
      </c>
      <c r="B19" s="483" t="s">
        <v>464</v>
      </c>
      <c r="C19" s="493" t="s">
        <v>465</v>
      </c>
      <c r="D19" s="464" t="s">
        <v>466</v>
      </c>
      <c r="E19" s="476" t="s">
        <v>407</v>
      </c>
      <c r="F19" s="994">
        <v>26.55</v>
      </c>
      <c r="G19" s="494" t="s">
        <v>427</v>
      </c>
    </row>
    <row r="20" spans="1:7" s="622" customFormat="1" ht="14.1" customHeight="1">
      <c r="A20" s="629">
        <v>11</v>
      </c>
      <c r="B20" s="488" t="s">
        <v>228</v>
      </c>
      <c r="C20" s="489" t="s">
        <v>953</v>
      </c>
      <c r="D20" s="889">
        <v>38633</v>
      </c>
      <c r="E20" s="476" t="s">
        <v>853</v>
      </c>
      <c r="F20" s="994">
        <v>26.64</v>
      </c>
      <c r="G20" s="476" t="s">
        <v>954</v>
      </c>
    </row>
    <row r="21" spans="1:7" s="622" customFormat="1" ht="14.1" customHeight="1">
      <c r="A21" s="629">
        <v>12</v>
      </c>
      <c r="B21" s="357" t="s">
        <v>193</v>
      </c>
      <c r="C21" s="372" t="s">
        <v>753</v>
      </c>
      <c r="D21" s="482" t="s">
        <v>754</v>
      </c>
      <c r="E21" s="356" t="s">
        <v>742</v>
      </c>
      <c r="F21" s="994">
        <v>26.9</v>
      </c>
      <c r="G21" s="360" t="s">
        <v>743</v>
      </c>
    </row>
    <row r="22" spans="1:7" s="622" customFormat="1" ht="14.1" customHeight="1">
      <c r="A22" s="629">
        <v>13</v>
      </c>
      <c r="B22" s="357" t="s">
        <v>382</v>
      </c>
      <c r="C22" s="372" t="s">
        <v>627</v>
      </c>
      <c r="D22" s="356" t="s">
        <v>628</v>
      </c>
      <c r="E22" s="360" t="s">
        <v>555</v>
      </c>
      <c r="F22" s="994">
        <v>27.16</v>
      </c>
      <c r="G22" s="360" t="s">
        <v>629</v>
      </c>
    </row>
    <row r="23" spans="1:7" s="622" customFormat="1" ht="14.1" customHeight="1">
      <c r="A23" s="629">
        <v>14</v>
      </c>
      <c r="B23" s="484" t="s">
        <v>228</v>
      </c>
      <c r="C23" s="393" t="s">
        <v>229</v>
      </c>
      <c r="D23" s="356" t="s">
        <v>230</v>
      </c>
      <c r="E23" s="482" t="s">
        <v>218</v>
      </c>
      <c r="F23" s="994">
        <v>28.07</v>
      </c>
      <c r="G23" s="463" t="s">
        <v>225</v>
      </c>
    </row>
    <row r="24" spans="1:7" s="622" customFormat="1" ht="14.1" customHeight="1">
      <c r="A24" s="629">
        <v>15</v>
      </c>
      <c r="B24" s="484" t="s">
        <v>49</v>
      </c>
      <c r="C24" s="356" t="s">
        <v>220</v>
      </c>
      <c r="D24" s="356" t="s">
        <v>221</v>
      </c>
      <c r="E24" s="482" t="s">
        <v>218</v>
      </c>
      <c r="F24" s="994">
        <v>29.81</v>
      </c>
      <c r="G24" s="463" t="s">
        <v>219</v>
      </c>
    </row>
    <row r="25" spans="1:7" s="622" customFormat="1" ht="14.1" customHeight="1">
      <c r="A25" s="629">
        <v>16</v>
      </c>
      <c r="B25" s="484" t="s">
        <v>248</v>
      </c>
      <c r="C25" s="393" t="s">
        <v>249</v>
      </c>
      <c r="D25" s="356" t="s">
        <v>250</v>
      </c>
      <c r="E25" s="356" t="s">
        <v>218</v>
      </c>
      <c r="F25" s="994">
        <v>32.26</v>
      </c>
      <c r="G25" s="463" t="s">
        <v>251</v>
      </c>
    </row>
    <row r="26" spans="1:7" s="622" customFormat="1" ht="14.1" customHeight="1">
      <c r="A26" s="629">
        <v>17</v>
      </c>
      <c r="B26" s="484" t="s">
        <v>231</v>
      </c>
      <c r="C26" s="393" t="s">
        <v>232</v>
      </c>
      <c r="D26" s="356" t="s">
        <v>233</v>
      </c>
      <c r="E26" s="356" t="s">
        <v>218</v>
      </c>
      <c r="F26" s="994">
        <v>33.200000000000003</v>
      </c>
      <c r="G26" s="463" t="s">
        <v>225</v>
      </c>
    </row>
    <row r="27" spans="1:7" s="622" customFormat="1" ht="14.1" customHeight="1">
      <c r="A27" s="629"/>
      <c r="B27" s="488" t="s">
        <v>208</v>
      </c>
      <c r="C27" s="476" t="s">
        <v>209</v>
      </c>
      <c r="D27" s="574">
        <v>38772</v>
      </c>
      <c r="E27" s="492" t="s">
        <v>182</v>
      </c>
      <c r="F27" s="994" t="s">
        <v>991</v>
      </c>
      <c r="G27" s="492" t="s">
        <v>207</v>
      </c>
    </row>
    <row r="28" spans="1:7" s="622" customFormat="1" ht="14.1" customHeight="1">
      <c r="A28" s="629"/>
      <c r="B28" s="498" t="str">
        <f>[1]Pavyzdys!E16</f>
        <v>Rokas</v>
      </c>
      <c r="C28" s="437" t="str">
        <f>[1]Pavyzdys!F16</f>
        <v>Zakarka</v>
      </c>
      <c r="D28" s="499" t="str">
        <f>[1]Pavyzdys!G16</f>
        <v>2006-02-15</v>
      </c>
      <c r="E28" s="360" t="str">
        <f>[1]Pavyzdys!H16</f>
        <v>Vilnius</v>
      </c>
      <c r="F28" s="994" t="s">
        <v>991</v>
      </c>
      <c r="G28" s="477" t="str">
        <f>[1]Pavyzdys!L16</f>
        <v>V. Kozlov P.Žukienė</v>
      </c>
    </row>
    <row r="29" spans="1:7" s="622" customFormat="1" ht="14.1" customHeight="1">
      <c r="A29" s="629"/>
      <c r="B29" s="483" t="s">
        <v>476</v>
      </c>
      <c r="C29" s="500" t="s">
        <v>477</v>
      </c>
      <c r="D29" s="497" t="s">
        <v>478</v>
      </c>
      <c r="E29" s="505" t="s">
        <v>407</v>
      </c>
      <c r="F29" s="994" t="s">
        <v>991</v>
      </c>
      <c r="G29" s="494" t="s">
        <v>431</v>
      </c>
    </row>
    <row r="30" spans="1:7" s="622" customFormat="1" ht="14.1" customHeight="1">
      <c r="A30" s="629"/>
      <c r="B30" s="357" t="s">
        <v>645</v>
      </c>
      <c r="C30" s="372" t="s">
        <v>646</v>
      </c>
      <c r="D30" s="356" t="s">
        <v>647</v>
      </c>
      <c r="E30" s="504" t="s">
        <v>555</v>
      </c>
      <c r="F30" s="994" t="s">
        <v>991</v>
      </c>
      <c r="G30" s="360" t="s">
        <v>648</v>
      </c>
    </row>
    <row r="31" spans="1:7" s="622" customFormat="1" ht="14.1" customHeight="1">
      <c r="A31" s="629"/>
      <c r="B31" s="498" t="str">
        <f>[1]Pavyzdys!E14</f>
        <v>Michail</v>
      </c>
      <c r="C31" s="437" t="str">
        <f>[1]Pavyzdys!F14</f>
        <v>Antonian</v>
      </c>
      <c r="D31" s="499">
        <f>[1]Pavyzdys!G14</f>
        <v>38639</v>
      </c>
      <c r="E31" s="504" t="str">
        <f>[1]Pavyzdys!H14</f>
        <v>Vilnius</v>
      </c>
      <c r="F31" s="994" t="s">
        <v>991</v>
      </c>
      <c r="G31" s="477" t="str">
        <f>[1]Pavyzdys!L14</f>
        <v>V. Kozlov P.Žukienė</v>
      </c>
    </row>
  </sheetData>
  <sortState ref="A10:H31">
    <sortCondition ref="F10:F31"/>
  </sortState>
  <mergeCells count="3">
    <mergeCell ref="A2:F2"/>
    <mergeCell ref="A3:F3"/>
    <mergeCell ref="A1:G1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57"/>
  <sheetViews>
    <sheetView zoomScaleNormal="100" workbookViewId="0">
      <selection sqref="A1:G1"/>
    </sheetView>
  </sheetViews>
  <sheetFormatPr defaultColWidth="9.109375" defaultRowHeight="13.2"/>
  <cols>
    <col min="1" max="1" width="4.44140625" style="139" customWidth="1"/>
    <col min="2" max="2" width="13" style="139" customWidth="1"/>
    <col min="3" max="3" width="15.5546875" style="139" customWidth="1"/>
    <col min="4" max="5" width="9.6640625" style="140" customWidth="1"/>
    <col min="6" max="6" width="7.44140625" style="142" customWidth="1"/>
    <col min="7" max="7" width="20.5546875" style="140" customWidth="1"/>
    <col min="8" max="16384" width="9.109375" style="139"/>
  </cols>
  <sheetData>
    <row r="1" spans="1:7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7" s="44" customFormat="1" ht="20.399999999999999">
      <c r="A2" s="1151" t="s">
        <v>0</v>
      </c>
      <c r="B2" s="1151"/>
      <c r="C2" s="1151"/>
      <c r="D2" s="1151"/>
      <c r="E2" s="1151"/>
      <c r="F2" s="1151"/>
    </row>
    <row r="3" spans="1:7" s="44" customFormat="1" ht="20.399999999999999">
      <c r="A3" s="1151" t="s">
        <v>2</v>
      </c>
      <c r="B3" s="1151"/>
      <c r="C3" s="1151"/>
      <c r="D3" s="1151"/>
      <c r="E3" s="1151"/>
      <c r="F3" s="1151"/>
      <c r="G3" s="174" t="s">
        <v>61</v>
      </c>
    </row>
    <row r="4" spans="1:7" s="44" customFormat="1" ht="12.75" customHeight="1">
      <c r="A4" s="306"/>
      <c r="B4" s="306"/>
      <c r="C4" s="306"/>
      <c r="D4" s="306"/>
      <c r="E4" s="306"/>
      <c r="F4" s="306"/>
      <c r="G4" s="51" t="s">
        <v>1</v>
      </c>
    </row>
    <row r="5" spans="1:7" s="149" customFormat="1" ht="8.25" customHeight="1">
      <c r="E5" s="151"/>
      <c r="G5" s="150"/>
    </row>
    <row r="6" spans="1:7" ht="15.6">
      <c r="A6" s="239"/>
      <c r="B6" s="242" t="s">
        <v>68</v>
      </c>
      <c r="C6" s="241"/>
      <c r="D6" s="240"/>
      <c r="E6" s="240"/>
      <c r="G6" s="109" t="s">
        <v>10</v>
      </c>
    </row>
    <row r="7" spans="1:7" ht="7.2" customHeight="1"/>
    <row r="8" spans="1:7" ht="12.75" customHeight="1">
      <c r="C8" s="145">
        <v>1</v>
      </c>
      <c r="D8" s="145" t="s">
        <v>36</v>
      </c>
      <c r="E8" s="144">
        <v>7</v>
      </c>
      <c r="G8" s="239"/>
    </row>
    <row r="9" spans="1:7" s="638" customFormat="1" ht="14.1" customHeight="1">
      <c r="E9" s="639"/>
      <c r="F9" s="640"/>
    </row>
    <row r="10" spans="1:7" s="638" customFormat="1" ht="14.1" customHeight="1">
      <c r="A10" s="57" t="s">
        <v>27</v>
      </c>
      <c r="B10" s="642" t="s">
        <v>9</v>
      </c>
      <c r="C10" s="643" t="s">
        <v>8</v>
      </c>
      <c r="D10" s="238" t="s">
        <v>7</v>
      </c>
      <c r="E10" s="644" t="s">
        <v>6</v>
      </c>
      <c r="F10" s="645" t="s">
        <v>17</v>
      </c>
      <c r="G10" s="238" t="s">
        <v>4</v>
      </c>
    </row>
    <row r="11" spans="1:7" s="638" customFormat="1" ht="14.1" customHeight="1">
      <c r="A11" s="647">
        <v>2</v>
      </c>
      <c r="B11" s="655" t="s">
        <v>122</v>
      </c>
      <c r="C11" s="656" t="s">
        <v>118</v>
      </c>
      <c r="D11" s="657" t="s">
        <v>124</v>
      </c>
      <c r="E11" s="658" t="s">
        <v>120</v>
      </c>
      <c r="F11" s="648">
        <v>26.28</v>
      </c>
      <c r="G11" s="658" t="s">
        <v>121</v>
      </c>
    </row>
    <row r="12" spans="1:7" s="638" customFormat="1" ht="14.1" customHeight="1">
      <c r="A12" s="647">
        <v>3</v>
      </c>
      <c r="B12" s="371" t="s">
        <v>29</v>
      </c>
      <c r="C12" s="372" t="s">
        <v>28</v>
      </c>
      <c r="D12" s="366" t="s">
        <v>102</v>
      </c>
      <c r="E12" s="373" t="s">
        <v>20</v>
      </c>
      <c r="F12" s="648">
        <v>24.35</v>
      </c>
      <c r="G12" s="373" t="s">
        <v>13</v>
      </c>
    </row>
    <row r="13" spans="1:7" s="638" customFormat="1" ht="14.1" customHeight="1">
      <c r="A13" s="647">
        <v>4</v>
      </c>
      <c r="B13" s="413" t="s">
        <v>187</v>
      </c>
      <c r="C13" s="414" t="s">
        <v>188</v>
      </c>
      <c r="D13" s="417">
        <v>37771</v>
      </c>
      <c r="E13" s="415" t="s">
        <v>182</v>
      </c>
      <c r="F13" s="648">
        <v>25.34</v>
      </c>
      <c r="G13" s="416" t="s">
        <v>186</v>
      </c>
    </row>
    <row r="14" spans="1:7" s="638" customFormat="1" ht="14.1" customHeight="1">
      <c r="A14" s="647">
        <v>5</v>
      </c>
      <c r="B14" s="659" t="s">
        <v>352</v>
      </c>
      <c r="C14" s="660" t="s">
        <v>353</v>
      </c>
      <c r="D14" s="649">
        <v>37863</v>
      </c>
      <c r="E14" s="650" t="s">
        <v>1</v>
      </c>
      <c r="F14" s="648">
        <v>25.06</v>
      </c>
      <c r="G14" s="650" t="s">
        <v>332</v>
      </c>
    </row>
    <row r="15" spans="1:7" s="638" customFormat="1" ht="14.1" customHeight="1">
      <c r="A15" s="647">
        <v>6</v>
      </c>
      <c r="B15" s="384" t="s">
        <v>284</v>
      </c>
      <c r="C15" s="393" t="s">
        <v>285</v>
      </c>
      <c r="D15" s="366" t="s">
        <v>286</v>
      </c>
      <c r="E15" s="366" t="s">
        <v>218</v>
      </c>
      <c r="F15" s="648" t="s">
        <v>991</v>
      </c>
      <c r="G15" s="354" t="s">
        <v>225</v>
      </c>
    </row>
    <row r="16" spans="1:7" s="638" customFormat="1" ht="14.1" customHeight="1">
      <c r="C16" s="237">
        <v>2</v>
      </c>
      <c r="D16" s="237" t="s">
        <v>36</v>
      </c>
      <c r="E16" s="236">
        <v>7</v>
      </c>
      <c r="F16" s="640"/>
      <c r="G16" s="639"/>
    </row>
    <row r="17" spans="1:7" s="638" customFormat="1" ht="14.1" customHeight="1">
      <c r="A17" s="57" t="s">
        <v>27</v>
      </c>
      <c r="B17" s="642" t="s">
        <v>9</v>
      </c>
      <c r="C17" s="643" t="s">
        <v>8</v>
      </c>
      <c r="D17" s="238" t="s">
        <v>7</v>
      </c>
      <c r="E17" s="644" t="s">
        <v>6</v>
      </c>
      <c r="F17" s="645" t="s">
        <v>17</v>
      </c>
      <c r="G17" s="238" t="s">
        <v>4</v>
      </c>
    </row>
    <row r="18" spans="1:7" s="638" customFormat="1" ht="14.1" customHeight="1">
      <c r="A18" s="651">
        <v>2</v>
      </c>
      <c r="B18" s="421" t="s">
        <v>511</v>
      </c>
      <c r="C18" s="500" t="s">
        <v>512</v>
      </c>
      <c r="D18" s="434" t="s">
        <v>513</v>
      </c>
      <c r="E18" s="515" t="s">
        <v>407</v>
      </c>
      <c r="F18" s="648" t="s">
        <v>991</v>
      </c>
      <c r="G18" s="424" t="s">
        <v>431</v>
      </c>
    </row>
    <row r="19" spans="1:7" s="638" customFormat="1" ht="14.1" customHeight="1">
      <c r="A19" s="651">
        <v>3</v>
      </c>
      <c r="B19" s="413" t="s">
        <v>191</v>
      </c>
      <c r="C19" s="489" t="s">
        <v>192</v>
      </c>
      <c r="D19" s="417">
        <v>38277</v>
      </c>
      <c r="E19" s="415" t="s">
        <v>182</v>
      </c>
      <c r="F19" s="648">
        <v>26.79</v>
      </c>
      <c r="G19" s="416" t="s">
        <v>183</v>
      </c>
    </row>
    <row r="20" spans="1:7" s="638" customFormat="1" ht="14.1" customHeight="1">
      <c r="A20" s="651">
        <v>4</v>
      </c>
      <c r="B20" s="418" t="s">
        <v>354</v>
      </c>
      <c r="C20" s="414" t="s">
        <v>355</v>
      </c>
      <c r="D20" s="652">
        <v>37693</v>
      </c>
      <c r="E20" s="650" t="s">
        <v>1</v>
      </c>
      <c r="F20" s="648">
        <v>27.36</v>
      </c>
      <c r="G20" s="650" t="s">
        <v>332</v>
      </c>
    </row>
    <row r="21" spans="1:7" s="638" customFormat="1" ht="14.1" customHeight="1">
      <c r="A21" s="651">
        <v>5</v>
      </c>
      <c r="B21" s="371" t="s">
        <v>96</v>
      </c>
      <c r="C21" s="372" t="s">
        <v>952</v>
      </c>
      <c r="D21" s="366" t="s">
        <v>97</v>
      </c>
      <c r="E21" s="373" t="s">
        <v>94</v>
      </c>
      <c r="F21" s="648" t="s">
        <v>991</v>
      </c>
      <c r="G21" s="373" t="s">
        <v>95</v>
      </c>
    </row>
    <row r="22" spans="1:7" s="638" customFormat="1" ht="14.1" customHeight="1">
      <c r="A22" s="651">
        <v>6</v>
      </c>
      <c r="B22" s="384" t="s">
        <v>271</v>
      </c>
      <c r="C22" s="393" t="s">
        <v>272</v>
      </c>
      <c r="D22" s="366" t="s">
        <v>273</v>
      </c>
      <c r="E22" s="366" t="s">
        <v>218</v>
      </c>
      <c r="F22" s="648" t="s">
        <v>1085</v>
      </c>
      <c r="G22" s="354" t="s">
        <v>219</v>
      </c>
    </row>
    <row r="23" spans="1:7" s="638" customFormat="1" ht="14.1" customHeight="1">
      <c r="C23" s="237">
        <v>3</v>
      </c>
      <c r="D23" s="237" t="s">
        <v>36</v>
      </c>
      <c r="E23" s="236">
        <v>7</v>
      </c>
      <c r="F23" s="640"/>
      <c r="G23" s="639"/>
    </row>
    <row r="24" spans="1:7" s="638" customFormat="1" ht="14.1" customHeight="1">
      <c r="A24" s="57" t="s">
        <v>27</v>
      </c>
      <c r="B24" s="642" t="s">
        <v>9</v>
      </c>
      <c r="C24" s="643" t="s">
        <v>8</v>
      </c>
      <c r="D24" s="238" t="s">
        <v>7</v>
      </c>
      <c r="E24" s="644" t="s">
        <v>6</v>
      </c>
      <c r="F24" s="645" t="s">
        <v>17</v>
      </c>
      <c r="G24" s="238" t="s">
        <v>4</v>
      </c>
    </row>
    <row r="25" spans="1:7" s="638" customFormat="1" ht="14.1" customHeight="1">
      <c r="A25" s="651">
        <v>2</v>
      </c>
      <c r="B25" s="661"/>
      <c r="C25" s="661"/>
      <c r="D25" s="654"/>
      <c r="E25" s="654"/>
      <c r="F25" s="648"/>
      <c r="G25" s="661"/>
    </row>
    <row r="26" spans="1:7" s="638" customFormat="1" ht="14.1" customHeight="1">
      <c r="A26" s="651">
        <v>3</v>
      </c>
      <c r="B26" s="384" t="s">
        <v>287</v>
      </c>
      <c r="C26" s="393" t="s">
        <v>192</v>
      </c>
      <c r="D26" s="366" t="s">
        <v>288</v>
      </c>
      <c r="E26" s="366" t="s">
        <v>218</v>
      </c>
      <c r="F26" s="648">
        <v>26.53</v>
      </c>
      <c r="G26" s="354" t="s">
        <v>225</v>
      </c>
    </row>
    <row r="27" spans="1:7" s="638" customFormat="1" ht="14.1" customHeight="1">
      <c r="A27" s="651">
        <v>4</v>
      </c>
      <c r="B27" s="371" t="s">
        <v>30</v>
      </c>
      <c r="C27" s="372" t="s">
        <v>357</v>
      </c>
      <c r="D27" s="366" t="s">
        <v>358</v>
      </c>
      <c r="E27" s="373" t="s">
        <v>360</v>
      </c>
      <c r="F27" s="648">
        <v>23.73</v>
      </c>
      <c r="G27" s="373" t="s">
        <v>359</v>
      </c>
    </row>
    <row r="28" spans="1:7" s="638" customFormat="1" ht="14.1" customHeight="1">
      <c r="A28" s="651">
        <v>5</v>
      </c>
      <c r="B28" s="535" t="s">
        <v>348</v>
      </c>
      <c r="C28" s="489" t="s">
        <v>349</v>
      </c>
      <c r="D28" s="527">
        <v>38086</v>
      </c>
      <c r="E28" s="515" t="s">
        <v>1</v>
      </c>
      <c r="F28" s="648">
        <v>24.68</v>
      </c>
      <c r="G28" s="515" t="s">
        <v>332</v>
      </c>
    </row>
    <row r="29" spans="1:7" s="638" customFormat="1" ht="14.1" customHeight="1">
      <c r="A29" s="651">
        <v>6</v>
      </c>
      <c r="B29" s="421" t="s">
        <v>336</v>
      </c>
      <c r="C29" s="433" t="s">
        <v>540</v>
      </c>
      <c r="D29" s="434" t="s">
        <v>541</v>
      </c>
      <c r="E29" s="460" t="s">
        <v>520</v>
      </c>
      <c r="F29" s="648" t="s">
        <v>991</v>
      </c>
      <c r="G29" s="424" t="s">
        <v>528</v>
      </c>
    </row>
    <row r="30" spans="1:7" s="638" customFormat="1" ht="14.1" customHeight="1">
      <c r="C30" s="237">
        <v>4</v>
      </c>
      <c r="D30" s="237" t="s">
        <v>36</v>
      </c>
      <c r="E30" s="236">
        <v>7</v>
      </c>
      <c r="F30" s="640"/>
      <c r="G30" s="639"/>
    </row>
    <row r="31" spans="1:7" s="638" customFormat="1" ht="14.1" customHeight="1">
      <c r="A31" s="57" t="s">
        <v>27</v>
      </c>
      <c r="B31" s="642" t="s">
        <v>9</v>
      </c>
      <c r="C31" s="643" t="s">
        <v>8</v>
      </c>
      <c r="D31" s="238" t="s">
        <v>7</v>
      </c>
      <c r="E31" s="644" t="s">
        <v>6</v>
      </c>
      <c r="F31" s="645" t="s">
        <v>17</v>
      </c>
      <c r="G31" s="238" t="s">
        <v>4</v>
      </c>
    </row>
    <row r="32" spans="1:7" s="638" customFormat="1" ht="14.1" customHeight="1">
      <c r="A32" s="651">
        <v>2</v>
      </c>
      <c r="B32" s="421"/>
      <c r="C32" s="500"/>
      <c r="D32" s="662"/>
      <c r="E32" s="534"/>
      <c r="F32" s="648" t="s">
        <v>991</v>
      </c>
      <c r="G32" s="424"/>
    </row>
    <row r="33" spans="1:7" s="638" customFormat="1" ht="14.1" customHeight="1">
      <c r="A33" s="651">
        <v>3</v>
      </c>
      <c r="B33" s="421" t="s">
        <v>508</v>
      </c>
      <c r="C33" s="500" t="s">
        <v>509</v>
      </c>
      <c r="D33" s="662" t="s">
        <v>510</v>
      </c>
      <c r="E33" s="534" t="s">
        <v>407</v>
      </c>
      <c r="F33" s="648">
        <v>23.66</v>
      </c>
      <c r="G33" s="424" t="s">
        <v>427</v>
      </c>
    </row>
    <row r="34" spans="1:7" s="638" customFormat="1" ht="14.1" customHeight="1">
      <c r="A34" s="651">
        <v>4</v>
      </c>
      <c r="B34" s="421" t="s">
        <v>517</v>
      </c>
      <c r="C34" s="663" t="s">
        <v>518</v>
      </c>
      <c r="D34" s="662" t="s">
        <v>519</v>
      </c>
      <c r="E34" s="389" t="s">
        <v>407</v>
      </c>
      <c r="F34" s="648">
        <v>27.1</v>
      </c>
      <c r="G34" s="424" t="s">
        <v>455</v>
      </c>
    </row>
    <row r="35" spans="1:7" s="638" customFormat="1" ht="14.1" customHeight="1">
      <c r="A35" s="651">
        <v>5</v>
      </c>
      <c r="B35" s="371" t="s">
        <v>356</v>
      </c>
      <c r="C35" s="372" t="s">
        <v>357</v>
      </c>
      <c r="D35" s="387" t="s">
        <v>358</v>
      </c>
      <c r="E35" s="389" t="s">
        <v>360</v>
      </c>
      <c r="F35" s="648">
        <v>23.87</v>
      </c>
      <c r="G35" s="373" t="s">
        <v>359</v>
      </c>
    </row>
    <row r="36" spans="1:7" s="638" customFormat="1" ht="14.1" customHeight="1">
      <c r="A36" s="651">
        <v>6</v>
      </c>
      <c r="B36" s="421"/>
      <c r="C36" s="500"/>
      <c r="D36" s="662"/>
      <c r="E36" s="534"/>
      <c r="F36" s="648"/>
      <c r="G36" s="424"/>
    </row>
    <row r="37" spans="1:7" s="638" customFormat="1" ht="14.1" customHeight="1">
      <c r="C37" s="237">
        <v>5</v>
      </c>
      <c r="D37" s="237" t="s">
        <v>36</v>
      </c>
      <c r="E37" s="236">
        <v>7</v>
      </c>
      <c r="F37" s="640"/>
      <c r="G37" s="639"/>
    </row>
    <row r="38" spans="1:7" s="638" customFormat="1" ht="14.1" customHeight="1">
      <c r="A38" s="57" t="s">
        <v>27</v>
      </c>
      <c r="B38" s="642" t="s">
        <v>9</v>
      </c>
      <c r="C38" s="643" t="s">
        <v>8</v>
      </c>
      <c r="D38" s="238" t="s">
        <v>7</v>
      </c>
      <c r="E38" s="644" t="s">
        <v>6</v>
      </c>
      <c r="F38" s="645" t="s">
        <v>17</v>
      </c>
      <c r="G38" s="238" t="s">
        <v>4</v>
      </c>
    </row>
    <row r="39" spans="1:7" s="638" customFormat="1" ht="14.1" customHeight="1">
      <c r="A39" s="651">
        <v>2</v>
      </c>
      <c r="B39" s="418"/>
      <c r="C39" s="578"/>
      <c r="D39" s="654"/>
      <c r="E39" s="654"/>
      <c r="F39" s="648"/>
      <c r="G39" s="661"/>
    </row>
    <row r="40" spans="1:7" s="638" customFormat="1" ht="14.1" customHeight="1">
      <c r="A40" s="651">
        <v>3</v>
      </c>
      <c r="B40" s="371" t="s">
        <v>193</v>
      </c>
      <c r="C40" s="458" t="s">
        <v>751</v>
      </c>
      <c r="D40" s="402">
        <v>37888</v>
      </c>
      <c r="E40" s="373" t="s">
        <v>742</v>
      </c>
      <c r="F40" s="648">
        <v>24.81</v>
      </c>
      <c r="G40" s="373" t="s">
        <v>752</v>
      </c>
    </row>
    <row r="41" spans="1:7" s="638" customFormat="1" ht="14.1" customHeight="1">
      <c r="A41" s="651">
        <v>4</v>
      </c>
      <c r="B41" s="386" t="s">
        <v>756</v>
      </c>
      <c r="C41" s="449" t="s">
        <v>767</v>
      </c>
      <c r="D41" s="382">
        <v>37645</v>
      </c>
      <c r="E41" s="379" t="s">
        <v>768</v>
      </c>
      <c r="F41" s="648">
        <v>24.97</v>
      </c>
      <c r="G41" s="380" t="s">
        <v>769</v>
      </c>
    </row>
    <row r="42" spans="1:7" s="638" customFormat="1" ht="14.1" customHeight="1">
      <c r="A42" s="651">
        <v>5</v>
      </c>
      <c r="B42" s="436" t="s">
        <v>711</v>
      </c>
      <c r="C42" s="437" t="s">
        <v>712</v>
      </c>
      <c r="D42" s="438">
        <v>37955</v>
      </c>
      <c r="E42" s="373" t="s">
        <v>320</v>
      </c>
      <c r="F42" s="648">
        <v>24.57</v>
      </c>
      <c r="G42" s="374" t="s">
        <v>713</v>
      </c>
    </row>
    <row r="43" spans="1:7" s="638" customFormat="1" ht="14.1" customHeight="1">
      <c r="A43" s="651">
        <v>6</v>
      </c>
      <c r="B43" s="371" t="s">
        <v>262</v>
      </c>
      <c r="C43" s="372" t="s">
        <v>829</v>
      </c>
      <c r="D43" s="366" t="s">
        <v>830</v>
      </c>
      <c r="E43" s="373" t="s">
        <v>800</v>
      </c>
      <c r="F43" s="648">
        <v>24.28</v>
      </c>
      <c r="G43" s="373" t="s">
        <v>808</v>
      </c>
    </row>
    <row r="44" spans="1:7" s="638" customFormat="1" ht="14.1" customHeight="1">
      <c r="C44" s="237">
        <v>6</v>
      </c>
      <c r="D44" s="237" t="s">
        <v>36</v>
      </c>
      <c r="E44" s="236">
        <v>7</v>
      </c>
      <c r="F44" s="640"/>
      <c r="G44" s="639"/>
    </row>
    <row r="45" spans="1:7" s="638" customFormat="1" ht="14.1" customHeight="1">
      <c r="A45" s="57" t="s">
        <v>27</v>
      </c>
      <c r="B45" s="642" t="s">
        <v>9</v>
      </c>
      <c r="C45" s="643" t="s">
        <v>8</v>
      </c>
      <c r="D45" s="238" t="s">
        <v>7</v>
      </c>
      <c r="E45" s="644" t="s">
        <v>6</v>
      </c>
      <c r="F45" s="645" t="s">
        <v>17</v>
      </c>
      <c r="G45" s="238" t="s">
        <v>4</v>
      </c>
    </row>
    <row r="46" spans="1:7" s="638" customFormat="1" ht="14.1" customHeight="1">
      <c r="A46" s="651">
        <v>2</v>
      </c>
      <c r="B46" s="386" t="s">
        <v>568</v>
      </c>
      <c r="C46" s="449" t="s">
        <v>570</v>
      </c>
      <c r="D46" s="382" t="s">
        <v>569</v>
      </c>
      <c r="E46" s="379" t="s">
        <v>555</v>
      </c>
      <c r="F46" s="648">
        <v>24.86</v>
      </c>
      <c r="G46" s="380" t="s">
        <v>564</v>
      </c>
    </row>
    <row r="47" spans="1:7" s="638" customFormat="1" ht="14.1" customHeight="1">
      <c r="A47" s="651">
        <v>3</v>
      </c>
      <c r="B47" s="386" t="s">
        <v>592</v>
      </c>
      <c r="C47" s="449" t="s">
        <v>593</v>
      </c>
      <c r="D47" s="382" t="s">
        <v>578</v>
      </c>
      <c r="E47" s="379" t="s">
        <v>555</v>
      </c>
      <c r="F47" s="648">
        <v>24.96</v>
      </c>
      <c r="G47" s="380" t="s">
        <v>594</v>
      </c>
    </row>
    <row r="48" spans="1:7" s="638" customFormat="1" ht="14.1" customHeight="1">
      <c r="A48" s="651">
        <v>4</v>
      </c>
      <c r="B48" s="386" t="s">
        <v>962</v>
      </c>
      <c r="C48" s="449" t="s">
        <v>963</v>
      </c>
      <c r="D48" s="382" t="s">
        <v>964</v>
      </c>
      <c r="E48" s="379" t="s">
        <v>853</v>
      </c>
      <c r="F48" s="648">
        <v>23.84</v>
      </c>
      <c r="G48" s="380" t="s">
        <v>960</v>
      </c>
    </row>
    <row r="49" spans="1:7" s="638" customFormat="1" ht="14.1" customHeight="1">
      <c r="A49" s="651">
        <v>5</v>
      </c>
      <c r="B49" s="386" t="s">
        <v>352</v>
      </c>
      <c r="C49" s="449" t="s">
        <v>907</v>
      </c>
      <c r="D49" s="382" t="s">
        <v>908</v>
      </c>
      <c r="E49" s="379" t="s">
        <v>320</v>
      </c>
      <c r="F49" s="648" t="s">
        <v>991</v>
      </c>
      <c r="G49" s="380" t="s">
        <v>909</v>
      </c>
    </row>
    <row r="50" spans="1:7" s="638" customFormat="1" ht="14.1" customHeight="1">
      <c r="A50" s="651">
        <v>6</v>
      </c>
      <c r="B50" s="386" t="s">
        <v>382</v>
      </c>
      <c r="C50" s="449" t="s">
        <v>760</v>
      </c>
      <c r="D50" s="382">
        <v>38219</v>
      </c>
      <c r="E50" s="379" t="s">
        <v>742</v>
      </c>
      <c r="F50" s="648">
        <v>26.97</v>
      </c>
      <c r="G50" s="380" t="s">
        <v>743</v>
      </c>
    </row>
    <row r="51" spans="1:7" s="638" customFormat="1" ht="14.1" customHeight="1">
      <c r="C51" s="237">
        <v>7</v>
      </c>
      <c r="D51" s="237" t="s">
        <v>36</v>
      </c>
      <c r="E51" s="236">
        <v>7</v>
      </c>
      <c r="F51" s="640"/>
      <c r="G51" s="639"/>
    </row>
    <row r="52" spans="1:7" s="638" customFormat="1" ht="14.1" customHeight="1">
      <c r="A52" s="57" t="s">
        <v>27</v>
      </c>
      <c r="B52" s="642" t="s">
        <v>9</v>
      </c>
      <c r="C52" s="643" t="s">
        <v>8</v>
      </c>
      <c r="D52" s="238" t="s">
        <v>7</v>
      </c>
      <c r="E52" s="644" t="s">
        <v>6</v>
      </c>
      <c r="F52" s="645" t="s">
        <v>17</v>
      </c>
      <c r="G52" s="238" t="s">
        <v>4</v>
      </c>
    </row>
    <row r="53" spans="1:7" s="638" customFormat="1" ht="14.1" customHeight="1">
      <c r="A53" s="651">
        <v>2</v>
      </c>
      <c r="B53" s="384" t="s">
        <v>310</v>
      </c>
      <c r="C53" s="393" t="s">
        <v>311</v>
      </c>
      <c r="D53" s="366" t="s">
        <v>312</v>
      </c>
      <c r="E53" s="366" t="s">
        <v>218</v>
      </c>
      <c r="F53" s="648">
        <v>25.73</v>
      </c>
      <c r="G53" s="354" t="s">
        <v>225</v>
      </c>
    </row>
    <row r="54" spans="1:7" s="638" customFormat="1" ht="14.1" customHeight="1">
      <c r="A54" s="651">
        <v>3</v>
      </c>
      <c r="B54" s="386" t="s">
        <v>795</v>
      </c>
      <c r="C54" s="449" t="s">
        <v>796</v>
      </c>
      <c r="D54" s="382">
        <v>37112</v>
      </c>
      <c r="E54" s="379" t="s">
        <v>768</v>
      </c>
      <c r="F54" s="648" t="s">
        <v>991</v>
      </c>
      <c r="G54" s="378" t="s">
        <v>797</v>
      </c>
    </row>
    <row r="55" spans="1:7" s="638" customFormat="1" ht="14.1" customHeight="1">
      <c r="A55" s="651">
        <v>4</v>
      </c>
      <c r="B55" s="371" t="s">
        <v>813</v>
      </c>
      <c r="C55" s="458" t="s">
        <v>256</v>
      </c>
      <c r="D55" s="366" t="s">
        <v>883</v>
      </c>
      <c r="E55" s="373" t="s">
        <v>831</v>
      </c>
      <c r="F55" s="648">
        <v>24.21</v>
      </c>
      <c r="G55" s="373" t="s">
        <v>869</v>
      </c>
    </row>
    <row r="56" spans="1:7" s="638" customFormat="1" ht="14.1" customHeight="1">
      <c r="A56" s="651">
        <v>5</v>
      </c>
      <c r="B56" s="520" t="s">
        <v>917</v>
      </c>
      <c r="C56" s="458" t="s">
        <v>918</v>
      </c>
      <c r="D56" s="652">
        <v>37890</v>
      </c>
      <c r="E56" s="654" t="s">
        <v>1</v>
      </c>
      <c r="F56" s="648">
        <v>24.78</v>
      </c>
      <c r="G56" s="654" t="s">
        <v>919</v>
      </c>
    </row>
    <row r="57" spans="1:7" s="638" customFormat="1" ht="14.1" customHeight="1">
      <c r="A57" s="651">
        <v>6</v>
      </c>
      <c r="B57" s="431"/>
      <c r="C57" s="462"/>
      <c r="D57" s="383"/>
      <c r="E57" s="373"/>
      <c r="F57" s="661"/>
      <c r="G57" s="373"/>
    </row>
  </sheetData>
  <mergeCells count="3">
    <mergeCell ref="A2:F2"/>
    <mergeCell ref="A3:F3"/>
    <mergeCell ref="A1:G1"/>
  </mergeCells>
  <pageMargins left="0.51181102362204722" right="0.21" top="0.17" bottom="0.18" header="0.17" footer="0.17"/>
  <pageSetup paperSize="9" orientation="portrait" r:id="rId1"/>
  <ignoredErrors>
    <ignoredError sqref="F2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39"/>
  <sheetViews>
    <sheetView zoomScaleNormal="100" workbookViewId="0">
      <selection sqref="A1:G1"/>
    </sheetView>
  </sheetViews>
  <sheetFormatPr defaultColWidth="9.109375" defaultRowHeight="13.2"/>
  <cols>
    <col min="1" max="1" width="4.44140625" style="139" customWidth="1"/>
    <col min="2" max="2" width="13" style="139" customWidth="1"/>
    <col min="3" max="3" width="15.5546875" style="139" customWidth="1"/>
    <col min="4" max="5" width="9.6640625" style="140" customWidth="1"/>
    <col min="6" max="6" width="7.44140625" style="142" customWidth="1"/>
    <col min="7" max="7" width="20.5546875" style="140" customWidth="1"/>
    <col min="8" max="16384" width="9.109375" style="139"/>
  </cols>
  <sheetData>
    <row r="1" spans="1:7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7" s="44" customFormat="1" ht="20.399999999999999">
      <c r="A2" s="1151" t="s">
        <v>0</v>
      </c>
      <c r="B2" s="1151"/>
      <c r="C2" s="1151"/>
      <c r="D2" s="1151"/>
      <c r="E2" s="1151"/>
      <c r="F2" s="1151"/>
    </row>
    <row r="3" spans="1:7" s="44" customFormat="1" ht="20.399999999999999">
      <c r="A3" s="1151" t="s">
        <v>2</v>
      </c>
      <c r="B3" s="1151"/>
      <c r="C3" s="1151"/>
      <c r="D3" s="1151"/>
      <c r="E3" s="1151"/>
      <c r="F3" s="1151"/>
      <c r="G3" s="174" t="s">
        <v>61</v>
      </c>
    </row>
    <row r="4" spans="1:7" s="44" customFormat="1" ht="12.75" customHeight="1">
      <c r="A4" s="906"/>
      <c r="B4" s="906"/>
      <c r="C4" s="906"/>
      <c r="D4" s="906"/>
      <c r="E4" s="906"/>
      <c r="F4" s="906"/>
      <c r="G4" s="51" t="s">
        <v>1</v>
      </c>
    </row>
    <row r="5" spans="1:7" s="149" customFormat="1" ht="15.75" customHeight="1">
      <c r="B5" s="1066" t="s">
        <v>1133</v>
      </c>
      <c r="C5" s="1079"/>
      <c r="D5" s="1063" t="s">
        <v>1127</v>
      </c>
      <c r="E5" s="139"/>
      <c r="F5" s="1080"/>
      <c r="G5" s="140"/>
    </row>
    <row r="6" spans="1:7" ht="15.6">
      <c r="A6" s="239"/>
      <c r="B6" s="242" t="s">
        <v>68</v>
      </c>
      <c r="C6" s="241"/>
      <c r="D6" s="240"/>
      <c r="E6" s="240"/>
      <c r="G6" s="109" t="s">
        <v>10</v>
      </c>
    </row>
    <row r="7" spans="1:7" ht="7.2" customHeight="1"/>
    <row r="8" spans="1:7" s="638" customFormat="1" ht="14.1" customHeight="1">
      <c r="E8" s="639"/>
      <c r="F8" s="640"/>
    </row>
    <row r="9" spans="1:7" s="638" customFormat="1" ht="14.1" customHeight="1">
      <c r="A9" s="57" t="s">
        <v>46</v>
      </c>
      <c r="B9" s="642" t="s">
        <v>9</v>
      </c>
      <c r="C9" s="643" t="s">
        <v>8</v>
      </c>
      <c r="D9" s="238" t="s">
        <v>7</v>
      </c>
      <c r="E9" s="644" t="s">
        <v>6</v>
      </c>
      <c r="F9" s="645" t="s">
        <v>17</v>
      </c>
      <c r="G9" s="238" t="s">
        <v>4</v>
      </c>
    </row>
    <row r="10" spans="1:7" s="638" customFormat="1" ht="14.1" customHeight="1">
      <c r="A10" s="651">
        <v>1</v>
      </c>
      <c r="B10" s="421" t="s">
        <v>508</v>
      </c>
      <c r="C10" s="500" t="s">
        <v>509</v>
      </c>
      <c r="D10" s="662" t="s">
        <v>510</v>
      </c>
      <c r="E10" s="534" t="s">
        <v>407</v>
      </c>
      <c r="F10" s="648">
        <v>23.66</v>
      </c>
      <c r="G10" s="424" t="s">
        <v>427</v>
      </c>
    </row>
    <row r="11" spans="1:7" s="638" customFormat="1" ht="14.1" customHeight="1">
      <c r="A11" s="651">
        <v>2</v>
      </c>
      <c r="B11" s="371" t="s">
        <v>30</v>
      </c>
      <c r="C11" s="372" t="s">
        <v>357</v>
      </c>
      <c r="D11" s="366" t="s">
        <v>358</v>
      </c>
      <c r="E11" s="373" t="s">
        <v>360</v>
      </c>
      <c r="F11" s="648">
        <v>23.73</v>
      </c>
      <c r="G11" s="373" t="s">
        <v>359</v>
      </c>
    </row>
    <row r="12" spans="1:7" s="638" customFormat="1" ht="14.1" customHeight="1">
      <c r="A12" s="651">
        <v>3</v>
      </c>
      <c r="B12" s="386" t="s">
        <v>962</v>
      </c>
      <c r="C12" s="449" t="s">
        <v>963</v>
      </c>
      <c r="D12" s="382" t="s">
        <v>964</v>
      </c>
      <c r="E12" s="379" t="s">
        <v>853</v>
      </c>
      <c r="F12" s="648">
        <v>23.84</v>
      </c>
      <c r="G12" s="380" t="s">
        <v>960</v>
      </c>
    </row>
    <row r="13" spans="1:7" s="638" customFormat="1" ht="14.1" customHeight="1">
      <c r="A13" s="651">
        <v>4</v>
      </c>
      <c r="B13" s="371" t="s">
        <v>356</v>
      </c>
      <c r="C13" s="372" t="s">
        <v>357</v>
      </c>
      <c r="D13" s="387" t="s">
        <v>358</v>
      </c>
      <c r="E13" s="389" t="s">
        <v>360</v>
      </c>
      <c r="F13" s="648">
        <v>23.87</v>
      </c>
      <c r="G13" s="373" t="s">
        <v>359</v>
      </c>
    </row>
    <row r="14" spans="1:7" s="638" customFormat="1" ht="14.1" customHeight="1">
      <c r="A14" s="651">
        <v>5</v>
      </c>
      <c r="B14" s="371" t="s">
        <v>262</v>
      </c>
      <c r="C14" s="372" t="s">
        <v>829</v>
      </c>
      <c r="D14" s="366" t="s">
        <v>830</v>
      </c>
      <c r="E14" s="373" t="s">
        <v>800</v>
      </c>
      <c r="F14" s="648">
        <v>24.28</v>
      </c>
      <c r="G14" s="373" t="s">
        <v>808</v>
      </c>
    </row>
    <row r="15" spans="1:7" s="638" customFormat="1" ht="14.1" customHeight="1">
      <c r="A15" s="651">
        <v>6</v>
      </c>
      <c r="B15" s="371" t="s">
        <v>29</v>
      </c>
      <c r="C15" s="372" t="s">
        <v>28</v>
      </c>
      <c r="D15" s="366" t="s">
        <v>102</v>
      </c>
      <c r="E15" s="373" t="s">
        <v>20</v>
      </c>
      <c r="F15" s="648">
        <v>24.35</v>
      </c>
      <c r="G15" s="373" t="s">
        <v>13</v>
      </c>
    </row>
    <row r="16" spans="1:7" s="638" customFormat="1" ht="14.1" customHeight="1">
      <c r="A16" s="651">
        <v>7</v>
      </c>
      <c r="B16" s="436" t="s">
        <v>711</v>
      </c>
      <c r="C16" s="437" t="s">
        <v>712</v>
      </c>
      <c r="D16" s="438">
        <v>37955</v>
      </c>
      <c r="E16" s="373" t="s">
        <v>320</v>
      </c>
      <c r="F16" s="648">
        <v>24.57</v>
      </c>
      <c r="G16" s="374" t="s">
        <v>713</v>
      </c>
    </row>
    <row r="17" spans="1:7" s="638" customFormat="1" ht="14.1" customHeight="1">
      <c r="A17" s="651">
        <v>8</v>
      </c>
      <c r="B17" s="535" t="s">
        <v>348</v>
      </c>
      <c r="C17" s="489" t="s">
        <v>349</v>
      </c>
      <c r="D17" s="527">
        <v>38086</v>
      </c>
      <c r="E17" s="515" t="s">
        <v>1</v>
      </c>
      <c r="F17" s="648">
        <v>24.68</v>
      </c>
      <c r="G17" s="515" t="s">
        <v>332</v>
      </c>
    </row>
    <row r="18" spans="1:7" s="638" customFormat="1" ht="14.1" customHeight="1">
      <c r="A18" s="651">
        <v>9</v>
      </c>
      <c r="B18" s="371" t="s">
        <v>193</v>
      </c>
      <c r="C18" s="458" t="s">
        <v>751</v>
      </c>
      <c r="D18" s="402">
        <v>37888</v>
      </c>
      <c r="E18" s="373" t="s">
        <v>742</v>
      </c>
      <c r="F18" s="648">
        <v>24.81</v>
      </c>
      <c r="G18" s="373" t="s">
        <v>752</v>
      </c>
    </row>
    <row r="19" spans="1:7" s="638" customFormat="1" ht="14.1" customHeight="1">
      <c r="A19" s="651">
        <v>10</v>
      </c>
      <c r="B19" s="386" t="s">
        <v>568</v>
      </c>
      <c r="C19" s="449" t="s">
        <v>570</v>
      </c>
      <c r="D19" s="382" t="s">
        <v>569</v>
      </c>
      <c r="E19" s="379" t="s">
        <v>555</v>
      </c>
      <c r="F19" s="648">
        <v>24.86</v>
      </c>
      <c r="G19" s="380" t="s">
        <v>564</v>
      </c>
    </row>
    <row r="20" spans="1:7" s="638" customFormat="1" ht="14.1" customHeight="1">
      <c r="A20" s="651">
        <v>11</v>
      </c>
      <c r="B20" s="386" t="s">
        <v>592</v>
      </c>
      <c r="C20" s="449" t="s">
        <v>593</v>
      </c>
      <c r="D20" s="382" t="s">
        <v>578</v>
      </c>
      <c r="E20" s="379" t="s">
        <v>555</v>
      </c>
      <c r="F20" s="648">
        <v>24.96</v>
      </c>
      <c r="G20" s="380" t="s">
        <v>594</v>
      </c>
    </row>
    <row r="21" spans="1:7" s="638" customFormat="1" ht="14.1" customHeight="1">
      <c r="A21" s="651">
        <v>12</v>
      </c>
      <c r="B21" s="386" t="s">
        <v>756</v>
      </c>
      <c r="C21" s="449" t="s">
        <v>767</v>
      </c>
      <c r="D21" s="382">
        <v>37645</v>
      </c>
      <c r="E21" s="379" t="s">
        <v>768</v>
      </c>
      <c r="F21" s="648">
        <v>24.97</v>
      </c>
      <c r="G21" s="380" t="s">
        <v>769</v>
      </c>
    </row>
    <row r="22" spans="1:7" s="638" customFormat="1" ht="14.1" customHeight="1">
      <c r="A22" s="651">
        <v>13</v>
      </c>
      <c r="B22" s="659" t="s">
        <v>352</v>
      </c>
      <c r="C22" s="660" t="s">
        <v>353</v>
      </c>
      <c r="D22" s="649">
        <v>37863</v>
      </c>
      <c r="E22" s="650" t="s">
        <v>1</v>
      </c>
      <c r="F22" s="648">
        <v>25.06</v>
      </c>
      <c r="G22" s="650" t="s">
        <v>332</v>
      </c>
    </row>
    <row r="23" spans="1:7" s="638" customFormat="1" ht="14.1" customHeight="1">
      <c r="A23" s="651">
        <v>14</v>
      </c>
      <c r="B23" s="384" t="s">
        <v>271</v>
      </c>
      <c r="C23" s="393" t="s">
        <v>272</v>
      </c>
      <c r="D23" s="366" t="s">
        <v>273</v>
      </c>
      <c r="E23" s="366" t="s">
        <v>218</v>
      </c>
      <c r="F23" s="648" t="s">
        <v>1085</v>
      </c>
      <c r="G23" s="354" t="s">
        <v>219</v>
      </c>
    </row>
    <row r="24" spans="1:7" s="638" customFormat="1" ht="14.1" customHeight="1">
      <c r="A24" s="651">
        <v>15</v>
      </c>
      <c r="B24" s="413" t="s">
        <v>187</v>
      </c>
      <c r="C24" s="414" t="s">
        <v>188</v>
      </c>
      <c r="D24" s="417">
        <v>37771</v>
      </c>
      <c r="E24" s="415" t="s">
        <v>182</v>
      </c>
      <c r="F24" s="648">
        <v>25.34</v>
      </c>
      <c r="G24" s="416" t="s">
        <v>186</v>
      </c>
    </row>
    <row r="25" spans="1:7" s="638" customFormat="1" ht="14.1" customHeight="1">
      <c r="A25" s="651">
        <v>16</v>
      </c>
      <c r="B25" s="655" t="s">
        <v>122</v>
      </c>
      <c r="C25" s="656" t="s">
        <v>118</v>
      </c>
      <c r="D25" s="657" t="s">
        <v>124</v>
      </c>
      <c r="E25" s="658" t="s">
        <v>120</v>
      </c>
      <c r="F25" s="648">
        <v>26.28</v>
      </c>
      <c r="G25" s="658" t="s">
        <v>121</v>
      </c>
    </row>
    <row r="26" spans="1:7" s="638" customFormat="1" ht="14.1" customHeight="1">
      <c r="A26" s="651">
        <v>17</v>
      </c>
      <c r="B26" s="384" t="s">
        <v>287</v>
      </c>
      <c r="C26" s="393" t="s">
        <v>192</v>
      </c>
      <c r="D26" s="366" t="s">
        <v>288</v>
      </c>
      <c r="E26" s="366" t="s">
        <v>218</v>
      </c>
      <c r="F26" s="648">
        <v>26.53</v>
      </c>
      <c r="G26" s="354" t="s">
        <v>225</v>
      </c>
    </row>
    <row r="27" spans="1:7" s="638" customFormat="1" ht="14.1" customHeight="1">
      <c r="A27" s="651">
        <v>18</v>
      </c>
      <c r="B27" s="413" t="s">
        <v>191</v>
      </c>
      <c r="C27" s="489" t="s">
        <v>192</v>
      </c>
      <c r="D27" s="417">
        <v>38277</v>
      </c>
      <c r="E27" s="415" t="s">
        <v>182</v>
      </c>
      <c r="F27" s="648">
        <v>26.79</v>
      </c>
      <c r="G27" s="416" t="s">
        <v>183</v>
      </c>
    </row>
    <row r="28" spans="1:7" s="638" customFormat="1" ht="14.1" customHeight="1">
      <c r="A28" s="651">
        <v>19</v>
      </c>
      <c r="B28" s="386" t="s">
        <v>382</v>
      </c>
      <c r="C28" s="449" t="s">
        <v>760</v>
      </c>
      <c r="D28" s="382">
        <v>38219</v>
      </c>
      <c r="E28" s="379" t="s">
        <v>742</v>
      </c>
      <c r="F28" s="648">
        <v>26.97</v>
      </c>
      <c r="G28" s="380" t="s">
        <v>743</v>
      </c>
    </row>
    <row r="29" spans="1:7" s="638" customFormat="1" ht="14.1" customHeight="1">
      <c r="A29" s="651">
        <v>20</v>
      </c>
      <c r="B29" s="421" t="s">
        <v>517</v>
      </c>
      <c r="C29" s="663" t="s">
        <v>518</v>
      </c>
      <c r="D29" s="662" t="s">
        <v>519</v>
      </c>
      <c r="E29" s="389" t="s">
        <v>407</v>
      </c>
      <c r="F29" s="648">
        <v>27.1</v>
      </c>
      <c r="G29" s="424" t="s">
        <v>455</v>
      </c>
    </row>
    <row r="30" spans="1:7" s="638" customFormat="1" ht="14.1" customHeight="1">
      <c r="A30" s="651">
        <v>21</v>
      </c>
      <c r="B30" s="418" t="s">
        <v>354</v>
      </c>
      <c r="C30" s="414" t="s">
        <v>355</v>
      </c>
      <c r="D30" s="652">
        <v>37693</v>
      </c>
      <c r="E30" s="650" t="s">
        <v>1</v>
      </c>
      <c r="F30" s="648">
        <v>27.36</v>
      </c>
      <c r="G30" s="650" t="s">
        <v>332</v>
      </c>
    </row>
    <row r="31" spans="1:7" s="638" customFormat="1" ht="14.1" customHeight="1">
      <c r="A31" s="651" t="s">
        <v>12</v>
      </c>
      <c r="B31" s="384" t="s">
        <v>310</v>
      </c>
      <c r="C31" s="393" t="s">
        <v>311</v>
      </c>
      <c r="D31" s="366" t="s">
        <v>312</v>
      </c>
      <c r="E31" s="366" t="s">
        <v>218</v>
      </c>
      <c r="F31" s="648">
        <v>25.73</v>
      </c>
      <c r="G31" s="354" t="s">
        <v>225</v>
      </c>
    </row>
    <row r="32" spans="1:7" s="638" customFormat="1" ht="14.1" customHeight="1">
      <c r="A32" s="651" t="s">
        <v>12</v>
      </c>
      <c r="B32" s="371" t="s">
        <v>813</v>
      </c>
      <c r="C32" s="458" t="s">
        <v>256</v>
      </c>
      <c r="D32" s="366" t="s">
        <v>883</v>
      </c>
      <c r="E32" s="373" t="s">
        <v>831</v>
      </c>
      <c r="F32" s="648">
        <v>24.21</v>
      </c>
      <c r="G32" s="373" t="s">
        <v>869</v>
      </c>
    </row>
    <row r="33" spans="1:7" s="638" customFormat="1" ht="14.1" customHeight="1">
      <c r="A33" s="651" t="s">
        <v>12</v>
      </c>
      <c r="B33" s="520" t="s">
        <v>917</v>
      </c>
      <c r="C33" s="458" t="s">
        <v>918</v>
      </c>
      <c r="D33" s="652">
        <v>37890</v>
      </c>
      <c r="E33" s="654" t="s">
        <v>1</v>
      </c>
      <c r="F33" s="648">
        <v>24.78</v>
      </c>
      <c r="G33" s="654" t="s">
        <v>919</v>
      </c>
    </row>
    <row r="34" spans="1:7" s="638" customFormat="1" ht="14.1" customHeight="1">
      <c r="A34" s="651" t="s">
        <v>12</v>
      </c>
      <c r="B34" s="386" t="s">
        <v>795</v>
      </c>
      <c r="C34" s="449" t="s">
        <v>796</v>
      </c>
      <c r="D34" s="382">
        <v>37112</v>
      </c>
      <c r="E34" s="379" t="s">
        <v>768</v>
      </c>
      <c r="F34" s="648" t="s">
        <v>991</v>
      </c>
      <c r="G34" s="378" t="s">
        <v>797</v>
      </c>
    </row>
    <row r="35" spans="1:7" s="638" customFormat="1" ht="14.1" customHeight="1">
      <c r="A35" s="647"/>
      <c r="B35" s="384" t="s">
        <v>284</v>
      </c>
      <c r="C35" s="393" t="s">
        <v>285</v>
      </c>
      <c r="D35" s="366" t="s">
        <v>286</v>
      </c>
      <c r="E35" s="366" t="s">
        <v>218</v>
      </c>
      <c r="F35" s="648" t="s">
        <v>991</v>
      </c>
      <c r="G35" s="354" t="s">
        <v>225</v>
      </c>
    </row>
    <row r="36" spans="1:7" s="638" customFormat="1" ht="14.1" customHeight="1">
      <c r="A36" s="651"/>
      <c r="B36" s="421" t="s">
        <v>511</v>
      </c>
      <c r="C36" s="500" t="s">
        <v>512</v>
      </c>
      <c r="D36" s="434" t="s">
        <v>513</v>
      </c>
      <c r="E36" s="515" t="s">
        <v>407</v>
      </c>
      <c r="F36" s="648" t="s">
        <v>991</v>
      </c>
      <c r="G36" s="424" t="s">
        <v>431</v>
      </c>
    </row>
    <row r="37" spans="1:7" s="638" customFormat="1" ht="14.1" customHeight="1">
      <c r="A37" s="651"/>
      <c r="B37" s="371" t="s">
        <v>96</v>
      </c>
      <c r="C37" s="372" t="s">
        <v>952</v>
      </c>
      <c r="D37" s="366" t="s">
        <v>97</v>
      </c>
      <c r="E37" s="373" t="s">
        <v>94</v>
      </c>
      <c r="F37" s="648" t="s">
        <v>991</v>
      </c>
      <c r="G37" s="373" t="s">
        <v>95</v>
      </c>
    </row>
    <row r="38" spans="1:7" s="638" customFormat="1" ht="14.1" customHeight="1">
      <c r="A38" s="651"/>
      <c r="B38" s="421" t="s">
        <v>336</v>
      </c>
      <c r="C38" s="433" t="s">
        <v>540</v>
      </c>
      <c r="D38" s="434" t="s">
        <v>541</v>
      </c>
      <c r="E38" s="460" t="s">
        <v>520</v>
      </c>
      <c r="F38" s="648" t="s">
        <v>991</v>
      </c>
      <c r="G38" s="424" t="s">
        <v>528</v>
      </c>
    </row>
    <row r="39" spans="1:7" s="638" customFormat="1" ht="14.1" customHeight="1">
      <c r="A39" s="651"/>
      <c r="B39" s="386" t="s">
        <v>352</v>
      </c>
      <c r="C39" s="449" t="s">
        <v>907</v>
      </c>
      <c r="D39" s="382" t="s">
        <v>908</v>
      </c>
      <c r="E39" s="379" t="s">
        <v>320</v>
      </c>
      <c r="F39" s="648" t="s">
        <v>991</v>
      </c>
      <c r="G39" s="380" t="s">
        <v>909</v>
      </c>
    </row>
  </sheetData>
  <sortState ref="A10:H35">
    <sortCondition ref="F10:F35"/>
  </sortState>
  <mergeCells count="3">
    <mergeCell ref="A2:F2"/>
    <mergeCell ref="A3:F3"/>
    <mergeCell ref="A1:G1"/>
  </mergeCells>
  <pageMargins left="0.51181102362204722" right="0.21" top="0.17" bottom="0.18" header="0.17" footer="0.17"/>
  <pageSetup paperSize="9" orientation="portrait" r:id="rId1"/>
  <ignoredErrors>
    <ignoredError sqref="F2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21"/>
  <sheetViews>
    <sheetView zoomScaleNormal="100" workbookViewId="0">
      <selection sqref="A1:G1"/>
    </sheetView>
  </sheetViews>
  <sheetFormatPr defaultColWidth="9.109375" defaultRowHeight="13.2"/>
  <cols>
    <col min="1" max="1" width="5.109375" style="54" customWidth="1"/>
    <col min="2" max="2" width="5.109375" style="164" customWidth="1"/>
    <col min="3" max="3" width="12.109375" style="54" customWidth="1"/>
    <col min="4" max="4" width="11.109375" style="54" customWidth="1"/>
    <col min="5" max="5" width="9.109375" style="55" customWidth="1"/>
    <col min="6" max="6" width="10.6640625" style="55" customWidth="1"/>
    <col min="7" max="7" width="8.44140625" style="256" customWidth="1"/>
    <col min="8" max="8" width="23.33203125" style="55" customWidth="1"/>
    <col min="9" max="16384" width="9.109375" style="54"/>
  </cols>
  <sheetData>
    <row r="1" spans="1:8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8" s="44" customFormat="1" ht="20.399999999999999">
      <c r="A2" s="1151" t="s">
        <v>0</v>
      </c>
      <c r="B2" s="1151"/>
      <c r="C2" s="1151"/>
      <c r="D2" s="1151"/>
      <c r="E2" s="1151"/>
      <c r="F2" s="1151"/>
      <c r="G2" s="1151"/>
    </row>
    <row r="3" spans="1:8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H3" s="174" t="s">
        <v>61</v>
      </c>
    </row>
    <row r="4" spans="1:8" s="44" customFormat="1" ht="12.75" customHeight="1">
      <c r="A4" s="306"/>
      <c r="B4" s="307"/>
      <c r="C4" s="306"/>
      <c r="D4" s="306"/>
      <c r="E4" s="306"/>
      <c r="F4" s="306"/>
      <c r="G4" s="306"/>
      <c r="H4" s="51" t="s">
        <v>1</v>
      </c>
    </row>
    <row r="5" spans="1:8" ht="14.25" customHeight="1">
      <c r="B5" s="1097" t="s">
        <v>1137</v>
      </c>
      <c r="C5" s="263"/>
      <c r="D5" s="1098" t="s">
        <v>1148</v>
      </c>
      <c r="E5" s="1099" t="s">
        <v>1149</v>
      </c>
      <c r="F5" s="61"/>
      <c r="G5" s="1100"/>
      <c r="H5" s="263"/>
    </row>
    <row r="6" spans="1:8" s="263" customFormat="1" ht="15.6">
      <c r="B6" s="276" t="s">
        <v>72</v>
      </c>
      <c r="C6" s="275"/>
      <c r="D6" s="274"/>
      <c r="E6" s="273"/>
      <c r="F6" s="272"/>
      <c r="H6" s="271" t="s">
        <v>11</v>
      </c>
    </row>
    <row r="7" spans="1:8" ht="12.75" customHeight="1">
      <c r="G7" s="269"/>
      <c r="H7" s="269"/>
    </row>
    <row r="8" spans="1:8" s="139" customFormat="1" ht="12.75" customHeight="1">
      <c r="B8" s="270"/>
      <c r="C8" s="145"/>
      <c r="D8" s="145"/>
      <c r="E8" s="145"/>
      <c r="F8" s="144"/>
      <c r="G8" s="141"/>
    </row>
    <row r="9" spans="1:8" s="545" customFormat="1" ht="14.1" customHeight="1">
      <c r="B9" s="675"/>
      <c r="D9" s="145"/>
      <c r="E9" s="145"/>
      <c r="F9" s="144"/>
      <c r="G9" s="142"/>
    </row>
    <row r="10" spans="1:8" s="359" customFormat="1" ht="14.1" customHeight="1">
      <c r="A10" s="95" t="s">
        <v>46</v>
      </c>
      <c r="B10" s="676" t="s">
        <v>18</v>
      </c>
      <c r="C10" s="677" t="s">
        <v>9</v>
      </c>
      <c r="D10" s="678" t="s">
        <v>8</v>
      </c>
      <c r="E10" s="679" t="s">
        <v>7</v>
      </c>
      <c r="F10" s="680" t="s">
        <v>6</v>
      </c>
      <c r="G10" s="680" t="s">
        <v>17</v>
      </c>
      <c r="H10" s="680" t="s">
        <v>4</v>
      </c>
    </row>
    <row r="11" spans="1:8" s="359" customFormat="1" ht="14.1" customHeight="1">
      <c r="A11" s="681">
        <v>1</v>
      </c>
      <c r="B11" s="682">
        <v>89</v>
      </c>
      <c r="C11" s="357" t="s">
        <v>409</v>
      </c>
      <c r="D11" s="684" t="s">
        <v>410</v>
      </c>
      <c r="E11" s="567">
        <v>38954</v>
      </c>
      <c r="F11" s="568" t="s">
        <v>407</v>
      </c>
      <c r="G11" s="683">
        <v>1.1819444444444444E-3</v>
      </c>
      <c r="H11" s="474" t="s">
        <v>408</v>
      </c>
    </row>
    <row r="12" spans="1:8" s="359" customFormat="1" ht="14.1" customHeight="1">
      <c r="A12" s="681">
        <v>2</v>
      </c>
      <c r="B12" s="682">
        <v>87</v>
      </c>
      <c r="C12" s="357" t="s">
        <v>417</v>
      </c>
      <c r="D12" s="684" t="s">
        <v>418</v>
      </c>
      <c r="E12" s="567">
        <v>38515</v>
      </c>
      <c r="F12" s="576" t="s">
        <v>407</v>
      </c>
      <c r="G12" s="683">
        <v>1.2324074074074073E-3</v>
      </c>
      <c r="H12" s="474" t="s">
        <v>408</v>
      </c>
    </row>
    <row r="13" spans="1:8" s="359" customFormat="1" ht="14.1" customHeight="1">
      <c r="A13" s="681">
        <v>3</v>
      </c>
      <c r="B13" s="682">
        <v>2</v>
      </c>
      <c r="C13" s="357" t="s">
        <v>969</v>
      </c>
      <c r="D13" s="684" t="s">
        <v>970</v>
      </c>
      <c r="E13" s="567">
        <v>38380</v>
      </c>
      <c r="F13" s="576" t="s">
        <v>853</v>
      </c>
      <c r="G13" s="683">
        <v>1.2569444444444444E-3</v>
      </c>
      <c r="H13" s="474" t="s">
        <v>960</v>
      </c>
    </row>
    <row r="14" spans="1:8" s="359" customFormat="1" ht="14.1" customHeight="1">
      <c r="A14" s="681">
        <v>4</v>
      </c>
      <c r="B14" s="682">
        <v>94</v>
      </c>
      <c r="C14" s="498" t="s">
        <v>670</v>
      </c>
      <c r="D14" s="685" t="s">
        <v>671</v>
      </c>
      <c r="E14" s="499" t="s">
        <v>672</v>
      </c>
      <c r="F14" s="360" t="s">
        <v>320</v>
      </c>
      <c r="G14" s="683">
        <v>1.2576388888888889E-3</v>
      </c>
      <c r="H14" s="477" t="s">
        <v>664</v>
      </c>
    </row>
    <row r="15" spans="1:8" s="359" customFormat="1" ht="14.1" customHeight="1">
      <c r="A15" s="681">
        <v>5</v>
      </c>
      <c r="B15" s="682">
        <v>88</v>
      </c>
      <c r="C15" s="583" t="s">
        <v>412</v>
      </c>
      <c r="D15" s="419" t="s">
        <v>411</v>
      </c>
      <c r="E15" s="575">
        <v>2005</v>
      </c>
      <c r="F15" s="576" t="s">
        <v>407</v>
      </c>
      <c r="G15" s="683">
        <v>1.2871527777777777E-3</v>
      </c>
      <c r="H15" s="474" t="s">
        <v>408</v>
      </c>
    </row>
    <row r="16" spans="1:8" s="359" customFormat="1" ht="14.1" customHeight="1">
      <c r="A16" s="681">
        <v>6</v>
      </c>
      <c r="B16" s="682">
        <v>95</v>
      </c>
      <c r="C16" s="498" t="s">
        <v>537</v>
      </c>
      <c r="D16" s="685" t="s">
        <v>686</v>
      </c>
      <c r="E16" s="499" t="s">
        <v>466</v>
      </c>
      <c r="F16" s="360" t="s">
        <v>320</v>
      </c>
      <c r="G16" s="683">
        <v>1.2906249999999999E-3</v>
      </c>
      <c r="H16" s="477" t="s">
        <v>664</v>
      </c>
    </row>
    <row r="17" spans="1:8" s="359" customFormat="1" ht="14.1" customHeight="1">
      <c r="A17" s="681">
        <v>7</v>
      </c>
      <c r="B17" s="682">
        <v>92</v>
      </c>
      <c r="C17" s="357" t="s">
        <v>565</v>
      </c>
      <c r="D17" s="389" t="s">
        <v>566</v>
      </c>
      <c r="E17" s="356" t="s">
        <v>567</v>
      </c>
      <c r="F17" s="360" t="s">
        <v>555</v>
      </c>
      <c r="G17" s="683">
        <v>1.3039351851851851E-3</v>
      </c>
      <c r="H17" s="360" t="s">
        <v>564</v>
      </c>
    </row>
    <row r="18" spans="1:8" s="359" customFormat="1" ht="14.1" customHeight="1">
      <c r="A18" s="681">
        <v>8</v>
      </c>
      <c r="B18" s="682">
        <v>85</v>
      </c>
      <c r="C18" s="357" t="s">
        <v>399</v>
      </c>
      <c r="D18" s="389" t="s">
        <v>400</v>
      </c>
      <c r="E18" s="356" t="s">
        <v>401</v>
      </c>
      <c r="F18" s="356" t="s">
        <v>1</v>
      </c>
      <c r="G18" s="683">
        <v>1.3375000000000001E-3</v>
      </c>
      <c r="H18" s="360" t="s">
        <v>385</v>
      </c>
    </row>
    <row r="19" spans="1:8" s="359" customFormat="1" ht="14.1" customHeight="1">
      <c r="A19" s="681">
        <v>9</v>
      </c>
      <c r="B19" s="682">
        <v>93</v>
      </c>
      <c r="C19" s="357" t="s">
        <v>32</v>
      </c>
      <c r="D19" s="389" t="s">
        <v>634</v>
      </c>
      <c r="E19" s="356" t="s">
        <v>635</v>
      </c>
      <c r="F19" s="360" t="s">
        <v>555</v>
      </c>
      <c r="G19" s="683">
        <v>1.3655092592592592E-3</v>
      </c>
      <c r="H19" s="360" t="s">
        <v>629</v>
      </c>
    </row>
    <row r="20" spans="1:8" s="359" customFormat="1" ht="14.1" customHeight="1">
      <c r="A20" s="681">
        <v>10</v>
      </c>
      <c r="B20" s="682">
        <v>86</v>
      </c>
      <c r="C20" s="573" t="s">
        <v>196</v>
      </c>
      <c r="D20" s="684" t="s">
        <v>197</v>
      </c>
      <c r="E20" s="574">
        <v>38427</v>
      </c>
      <c r="F20" s="503" t="s">
        <v>182</v>
      </c>
      <c r="G20" s="683">
        <v>1.6724537037037036E-3</v>
      </c>
      <c r="H20" s="492" t="s">
        <v>183</v>
      </c>
    </row>
    <row r="21" spans="1:8" s="359" customFormat="1" ht="14.1" customHeight="1">
      <c r="A21" s="681"/>
      <c r="B21" s="682">
        <v>96</v>
      </c>
      <c r="C21" s="357" t="s">
        <v>210</v>
      </c>
      <c r="D21" s="389" t="s">
        <v>844</v>
      </c>
      <c r="E21" s="356" t="s">
        <v>845</v>
      </c>
      <c r="F21" s="360" t="s">
        <v>838</v>
      </c>
      <c r="G21" s="972" t="s">
        <v>991</v>
      </c>
      <c r="H21" s="360" t="s">
        <v>837</v>
      </c>
    </row>
  </sheetData>
  <sortState ref="A11:I21">
    <sortCondition ref="A11"/>
  </sortState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3"/>
  <sheetViews>
    <sheetView zoomScaleNormal="100" workbookViewId="0">
      <selection sqref="A1:G1"/>
    </sheetView>
  </sheetViews>
  <sheetFormatPr defaultColWidth="9.109375" defaultRowHeight="13.2"/>
  <cols>
    <col min="1" max="2" width="5.109375" style="54" customWidth="1"/>
    <col min="3" max="3" width="12.44140625" style="54" customWidth="1"/>
    <col min="4" max="4" width="10.88671875" style="54" customWidth="1"/>
    <col min="5" max="5" width="8.88671875" style="55" customWidth="1"/>
    <col min="6" max="6" width="10.44140625" style="55" customWidth="1"/>
    <col min="7" max="7" width="8.44140625" style="256" customWidth="1"/>
    <col min="8" max="8" width="19.109375" style="55" customWidth="1"/>
    <col min="9" max="16384" width="9.109375" style="54"/>
  </cols>
  <sheetData>
    <row r="1" spans="1:9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9" s="44" customFormat="1" ht="20.399999999999999">
      <c r="A2" s="1151" t="s">
        <v>0</v>
      </c>
      <c r="B2" s="1151"/>
      <c r="C2" s="1151"/>
      <c r="D2" s="1151"/>
      <c r="E2" s="1151"/>
      <c r="F2" s="1151"/>
      <c r="G2" s="1151"/>
    </row>
    <row r="3" spans="1:9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H3" s="174" t="s">
        <v>61</v>
      </c>
    </row>
    <row r="4" spans="1:9" s="44" customFormat="1" ht="12.75" customHeight="1">
      <c r="A4" s="306"/>
      <c r="B4" s="306"/>
      <c r="C4" s="306"/>
      <c r="D4" s="306"/>
      <c r="E4" s="306"/>
      <c r="F4" s="306"/>
      <c r="G4" s="306"/>
      <c r="H4" s="51" t="s">
        <v>1</v>
      </c>
    </row>
    <row r="5" spans="1:9" ht="13.5" customHeight="1">
      <c r="B5" s="1064" t="s">
        <v>1137</v>
      </c>
      <c r="C5" s="263"/>
      <c r="D5" s="88" t="s">
        <v>1150</v>
      </c>
      <c r="E5" s="1063" t="s">
        <v>1151</v>
      </c>
      <c r="F5" s="114"/>
      <c r="G5" s="263"/>
      <c r="H5" s="263"/>
      <c r="I5" s="263"/>
    </row>
    <row r="6" spans="1:9" s="263" customFormat="1" ht="15.6">
      <c r="B6" s="268" t="s">
        <v>73</v>
      </c>
      <c r="C6" s="267"/>
      <c r="D6" s="266"/>
      <c r="E6" s="265"/>
      <c r="F6" s="264"/>
      <c r="H6" s="234" t="s">
        <v>10</v>
      </c>
    </row>
    <row r="7" spans="1:9" s="139" customFormat="1" ht="5.25" customHeight="1">
      <c r="D7" s="140"/>
      <c r="E7" s="140"/>
      <c r="F7" s="142"/>
      <c r="G7" s="141"/>
    </row>
    <row r="8" spans="1:9" s="139" customFormat="1" ht="14.4" customHeight="1">
      <c r="E8" s="140"/>
      <c r="F8" s="142"/>
      <c r="G8" s="141"/>
    </row>
    <row r="9" spans="1:9" s="139" customFormat="1" ht="5.25" customHeight="1">
      <c r="D9" s="140"/>
      <c r="E9" s="140"/>
      <c r="F9" s="142"/>
      <c r="G9" s="141"/>
    </row>
    <row r="10" spans="1:9" ht="14.1" customHeight="1">
      <c r="A10" s="95" t="s">
        <v>46</v>
      </c>
      <c r="B10" s="262" t="s">
        <v>18</v>
      </c>
      <c r="C10" s="261" t="s">
        <v>9</v>
      </c>
      <c r="D10" s="260" t="s">
        <v>8</v>
      </c>
      <c r="E10" s="259" t="s">
        <v>7</v>
      </c>
      <c r="F10" s="257" t="s">
        <v>6</v>
      </c>
      <c r="G10" s="258" t="s">
        <v>17</v>
      </c>
      <c r="H10" s="257" t="s">
        <v>4</v>
      </c>
    </row>
    <row r="11" spans="1:9" s="14" customFormat="1" ht="14.1" customHeight="1">
      <c r="A11" s="686">
        <v>1</v>
      </c>
      <c r="B11" s="365">
        <v>103</v>
      </c>
      <c r="C11" s="436" t="s">
        <v>667</v>
      </c>
      <c r="D11" s="437" t="s">
        <v>681</v>
      </c>
      <c r="E11" s="694" t="s">
        <v>682</v>
      </c>
      <c r="F11" s="373" t="s">
        <v>320</v>
      </c>
      <c r="G11" s="978" t="s">
        <v>1061</v>
      </c>
      <c r="H11" s="374" t="s">
        <v>664</v>
      </c>
    </row>
    <row r="12" spans="1:9" s="14" customFormat="1" ht="14.1" customHeight="1">
      <c r="A12" s="686">
        <v>2</v>
      </c>
      <c r="B12" s="365">
        <v>102</v>
      </c>
      <c r="C12" s="371" t="s">
        <v>350</v>
      </c>
      <c r="D12" s="372" t="s">
        <v>622</v>
      </c>
      <c r="E12" s="387" t="s">
        <v>623</v>
      </c>
      <c r="F12" s="373" t="s">
        <v>555</v>
      </c>
      <c r="G12" s="978" t="s">
        <v>1062</v>
      </c>
      <c r="H12" s="373" t="s">
        <v>624</v>
      </c>
    </row>
    <row r="13" spans="1:9" s="14" customFormat="1" ht="14.1" customHeight="1">
      <c r="A13" s="686">
        <v>3</v>
      </c>
      <c r="B13" s="977" t="s">
        <v>944</v>
      </c>
      <c r="C13" s="520" t="s">
        <v>926</v>
      </c>
      <c r="D13" s="372" t="s">
        <v>927</v>
      </c>
      <c r="E13" s="366" t="s">
        <v>925</v>
      </c>
      <c r="F13" s="693" t="s">
        <v>1</v>
      </c>
      <c r="G13" s="1101">
        <v>1.200925925925926E-3</v>
      </c>
      <c r="H13" s="373" t="s">
        <v>928</v>
      </c>
    </row>
    <row r="14" spans="1:9" s="14" customFormat="1" ht="14.1" customHeight="1">
      <c r="A14" s="686">
        <v>4</v>
      </c>
      <c r="B14" s="881">
        <v>99</v>
      </c>
      <c r="C14" s="371" t="s">
        <v>579</v>
      </c>
      <c r="D14" s="372" t="s">
        <v>580</v>
      </c>
      <c r="E14" s="387" t="s">
        <v>581</v>
      </c>
      <c r="F14" s="373" t="s">
        <v>555</v>
      </c>
      <c r="G14" s="978" t="s">
        <v>1063</v>
      </c>
      <c r="H14" s="373" t="s">
        <v>577</v>
      </c>
    </row>
    <row r="15" spans="1:9" s="14" customFormat="1" ht="14.1" customHeight="1">
      <c r="A15" s="686">
        <v>5</v>
      </c>
      <c r="B15" s="365">
        <v>100</v>
      </c>
      <c r="C15" s="371" t="s">
        <v>611</v>
      </c>
      <c r="D15" s="372" t="s">
        <v>620</v>
      </c>
      <c r="E15" s="387" t="s">
        <v>932</v>
      </c>
      <c r="F15" s="373" t="s">
        <v>555</v>
      </c>
      <c r="G15" s="978" t="s">
        <v>1066</v>
      </c>
      <c r="H15" s="373" t="s">
        <v>621</v>
      </c>
    </row>
    <row r="16" spans="1:9" s="14" customFormat="1" ht="14.1" customHeight="1">
      <c r="A16" s="686">
        <v>6</v>
      </c>
      <c r="B16" s="365">
        <v>133</v>
      </c>
      <c r="C16" s="371" t="s">
        <v>402</v>
      </c>
      <c r="D16" s="372" t="s">
        <v>973</v>
      </c>
      <c r="E16" s="387" t="s">
        <v>974</v>
      </c>
      <c r="F16" s="373" t="s">
        <v>853</v>
      </c>
      <c r="G16" s="978" t="s">
        <v>1067</v>
      </c>
      <c r="H16" s="373" t="s">
        <v>960</v>
      </c>
    </row>
    <row r="17" spans="1:8" s="14" customFormat="1" ht="14.1" customHeight="1">
      <c r="A17" s="686">
        <v>7</v>
      </c>
      <c r="B17" s="365">
        <v>98</v>
      </c>
      <c r="C17" s="421" t="s">
        <v>424</v>
      </c>
      <c r="D17" s="457" t="s">
        <v>500</v>
      </c>
      <c r="E17" s="662" t="s">
        <v>501</v>
      </c>
      <c r="F17" s="366" t="s">
        <v>407</v>
      </c>
      <c r="G17" s="978" t="s">
        <v>1068</v>
      </c>
      <c r="H17" s="424" t="s">
        <v>455</v>
      </c>
    </row>
    <row r="18" spans="1:8" s="14" customFormat="1" ht="14.1" customHeight="1">
      <c r="A18" s="686">
        <v>8</v>
      </c>
      <c r="B18" s="365">
        <v>126</v>
      </c>
      <c r="C18" s="371" t="s">
        <v>693</v>
      </c>
      <c r="D18" s="372" t="s">
        <v>971</v>
      </c>
      <c r="E18" s="387" t="s">
        <v>972</v>
      </c>
      <c r="F18" s="373" t="s">
        <v>853</v>
      </c>
      <c r="G18" s="978" t="s">
        <v>1069</v>
      </c>
      <c r="H18" s="373" t="s">
        <v>960</v>
      </c>
    </row>
    <row r="19" spans="1:8" s="14" customFormat="1" ht="14.1" customHeight="1">
      <c r="A19" s="686">
        <v>9</v>
      </c>
      <c r="B19" s="365">
        <v>105</v>
      </c>
      <c r="C19" s="371" t="s">
        <v>302</v>
      </c>
      <c r="D19" s="372" t="s">
        <v>825</v>
      </c>
      <c r="E19" s="387" t="s">
        <v>826</v>
      </c>
      <c r="F19" s="373" t="s">
        <v>800</v>
      </c>
      <c r="G19" s="1101">
        <v>1.316898148148148E-3</v>
      </c>
      <c r="H19" s="373" t="s">
        <v>808</v>
      </c>
    </row>
    <row r="20" spans="1:8" s="14" customFormat="1" ht="14.1" customHeight="1">
      <c r="A20" s="686">
        <v>10</v>
      </c>
      <c r="B20" s="365">
        <v>106</v>
      </c>
      <c r="C20" s="691" t="s">
        <v>213</v>
      </c>
      <c r="D20" s="692" t="s">
        <v>867</v>
      </c>
      <c r="E20" s="695" t="s">
        <v>868</v>
      </c>
      <c r="F20" s="693" t="s">
        <v>1</v>
      </c>
      <c r="G20" s="1101">
        <v>1.4075231481481482E-3</v>
      </c>
      <c r="H20" s="690" t="s">
        <v>869</v>
      </c>
    </row>
    <row r="21" spans="1:8" s="14" customFormat="1" ht="14.1" customHeight="1">
      <c r="A21" s="686" t="s">
        <v>44</v>
      </c>
      <c r="B21" s="365">
        <v>110</v>
      </c>
      <c r="C21" s="413" t="s">
        <v>158</v>
      </c>
      <c r="D21" s="445" t="s">
        <v>159</v>
      </c>
      <c r="E21" s="415" t="s">
        <v>157</v>
      </c>
      <c r="F21" s="455" t="s">
        <v>127</v>
      </c>
      <c r="G21" s="978" t="s">
        <v>1064</v>
      </c>
      <c r="H21" s="416" t="s">
        <v>128</v>
      </c>
    </row>
    <row r="22" spans="1:8" s="14" customFormat="1" ht="14.1" customHeight="1">
      <c r="A22" s="686" t="s">
        <v>44</v>
      </c>
      <c r="B22" s="365">
        <v>107</v>
      </c>
      <c r="C22" s="371" t="s">
        <v>213</v>
      </c>
      <c r="D22" s="372" t="s">
        <v>827</v>
      </c>
      <c r="E22" s="366" t="s">
        <v>828</v>
      </c>
      <c r="F22" s="373" t="s">
        <v>800</v>
      </c>
      <c r="G22" s="978" t="s">
        <v>1065</v>
      </c>
      <c r="H22" s="373" t="s">
        <v>808</v>
      </c>
    </row>
    <row r="23" spans="1:8" s="14" customFormat="1" ht="14.1" customHeight="1">
      <c r="A23" s="686"/>
      <c r="B23" s="365">
        <v>97</v>
      </c>
      <c r="C23" s="418" t="s">
        <v>131</v>
      </c>
      <c r="D23" s="461" t="s">
        <v>906</v>
      </c>
      <c r="E23" s="416" t="s">
        <v>130</v>
      </c>
      <c r="F23" s="612" t="s">
        <v>127</v>
      </c>
      <c r="G23" s="687" t="s">
        <v>991</v>
      </c>
      <c r="H23" s="416" t="s">
        <v>128</v>
      </c>
    </row>
  </sheetData>
  <sortState ref="A11:I23">
    <sortCondition ref="A11"/>
  </sortState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0"/>
  <sheetViews>
    <sheetView zoomScaleNormal="100" workbookViewId="0">
      <selection sqref="A1:G1"/>
    </sheetView>
  </sheetViews>
  <sheetFormatPr defaultColWidth="9.109375" defaultRowHeight="13.2"/>
  <cols>
    <col min="1" max="1" width="4.44140625" style="164" customWidth="1"/>
    <col min="2" max="2" width="12.33203125" style="164" customWidth="1"/>
    <col min="3" max="3" width="13.44140625" style="164" customWidth="1"/>
    <col min="4" max="4" width="9.44140625" style="407" customWidth="1"/>
    <col min="5" max="5" width="13.44140625" style="409" customWidth="1"/>
    <col min="6" max="7" width="5.44140625" style="166" customWidth="1"/>
    <col min="8" max="8" width="22.33203125" style="165" customWidth="1"/>
    <col min="9" max="9" width="9.109375" style="164"/>
    <col min="10" max="10" width="11.88671875" style="164" bestFit="1" customWidth="1"/>
    <col min="11" max="16384" width="9.109375" style="164"/>
  </cols>
  <sheetData>
    <row r="1" spans="1:8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8" s="172" customFormat="1" ht="20.399999999999999">
      <c r="A2" s="1152" t="s">
        <v>0</v>
      </c>
      <c r="B2" s="1152"/>
      <c r="C2" s="1152"/>
      <c r="D2" s="1152"/>
      <c r="E2" s="1152"/>
      <c r="F2" s="1152"/>
      <c r="G2" s="1152"/>
    </row>
    <row r="3" spans="1:8" s="172" customFormat="1" ht="20.399999999999999">
      <c r="A3" s="1152" t="s">
        <v>2</v>
      </c>
      <c r="B3" s="1152"/>
      <c r="C3" s="1152"/>
      <c r="D3" s="1152"/>
      <c r="E3" s="1152"/>
      <c r="F3" s="1152"/>
      <c r="G3" s="1152"/>
      <c r="H3" s="174" t="s">
        <v>60</v>
      </c>
    </row>
    <row r="4" spans="1:8" s="172" customFormat="1" ht="11.4" customHeight="1">
      <c r="A4" s="307"/>
      <c r="B4" s="307"/>
      <c r="C4" s="307"/>
      <c r="D4" s="404"/>
      <c r="E4" s="186"/>
      <c r="F4" s="307"/>
      <c r="G4" s="307"/>
      <c r="H4" s="173" t="s">
        <v>1</v>
      </c>
    </row>
    <row r="5" spans="1:8" s="170" customFormat="1" ht="8.25" customHeight="1">
      <c r="D5" s="405"/>
      <c r="E5" s="171"/>
      <c r="H5" s="185"/>
    </row>
    <row r="6" spans="1:8" ht="15.6">
      <c r="B6" s="182" t="s">
        <v>59</v>
      </c>
      <c r="C6" s="184"/>
      <c r="D6" s="406"/>
      <c r="E6" s="408"/>
      <c r="F6" s="183"/>
      <c r="G6" s="182"/>
      <c r="H6" s="181" t="s">
        <v>11</v>
      </c>
    </row>
    <row r="7" spans="1:8" ht="12.75" customHeight="1"/>
    <row r="8" spans="1:8" s="175" customFormat="1" ht="9.6" customHeight="1">
      <c r="C8" s="178">
        <v>1</v>
      </c>
      <c r="D8" s="177" t="s">
        <v>36</v>
      </c>
      <c r="E8" s="177">
        <v>10</v>
      </c>
      <c r="F8" s="176"/>
      <c r="G8" s="176"/>
      <c r="H8" s="180"/>
    </row>
    <row r="9" spans="1:8" s="364" customFormat="1" ht="6" customHeight="1">
      <c r="D9" s="391"/>
      <c r="E9" s="388"/>
      <c r="F9" s="368"/>
      <c r="G9" s="368"/>
    </row>
    <row r="10" spans="1:8" s="364" customFormat="1" ht="14.1" customHeight="1">
      <c r="A10" s="179" t="s">
        <v>27</v>
      </c>
      <c r="B10" s="361" t="s">
        <v>9</v>
      </c>
      <c r="C10" s="362" t="s">
        <v>8</v>
      </c>
      <c r="D10" s="396" t="s">
        <v>7</v>
      </c>
      <c r="E10" s="410" t="s">
        <v>6</v>
      </c>
      <c r="F10" s="363" t="s">
        <v>38</v>
      </c>
      <c r="G10" s="363" t="s">
        <v>37</v>
      </c>
      <c r="H10" s="179" t="s">
        <v>4</v>
      </c>
    </row>
    <row r="11" spans="1:8" s="364" customFormat="1" ht="14.1" customHeight="1">
      <c r="A11" s="365">
        <v>1</v>
      </c>
      <c r="B11" s="384" t="s">
        <v>215</v>
      </c>
      <c r="C11" s="393" t="s">
        <v>216</v>
      </c>
      <c r="D11" s="366" t="s">
        <v>217</v>
      </c>
      <c r="E11" s="387" t="s">
        <v>218</v>
      </c>
      <c r="F11" s="370" t="s">
        <v>992</v>
      </c>
      <c r="G11" s="370"/>
      <c r="H11" s="354" t="s">
        <v>219</v>
      </c>
    </row>
    <row r="12" spans="1:8" s="364" customFormat="1" ht="14.1" customHeight="1">
      <c r="A12" s="365">
        <v>2</v>
      </c>
      <c r="B12" s="413" t="s">
        <v>164</v>
      </c>
      <c r="C12" s="414" t="s">
        <v>165</v>
      </c>
      <c r="D12" s="415" t="s">
        <v>163</v>
      </c>
      <c r="E12" s="411" t="s">
        <v>127</v>
      </c>
      <c r="F12" s="370">
        <v>8.43</v>
      </c>
      <c r="G12" s="370"/>
      <c r="H12" s="416" t="s">
        <v>126</v>
      </c>
    </row>
    <row r="13" spans="1:8" s="364" customFormat="1" ht="14.1" customHeight="1">
      <c r="A13" s="365">
        <v>3</v>
      </c>
      <c r="B13" s="413" t="s">
        <v>198</v>
      </c>
      <c r="C13" s="414" t="s">
        <v>199</v>
      </c>
      <c r="D13" s="417">
        <v>38749</v>
      </c>
      <c r="E13" s="416" t="s">
        <v>182</v>
      </c>
      <c r="F13" s="370">
        <v>9.27</v>
      </c>
      <c r="G13" s="370"/>
      <c r="H13" s="416" t="s">
        <v>183</v>
      </c>
    </row>
    <row r="14" spans="1:8" s="364" customFormat="1" ht="14.1" customHeight="1">
      <c r="A14" s="365">
        <v>4</v>
      </c>
      <c r="B14" s="418" t="s">
        <v>334</v>
      </c>
      <c r="C14" s="414" t="s">
        <v>335</v>
      </c>
      <c r="D14" s="397">
        <v>39063</v>
      </c>
      <c r="E14" s="411" t="s">
        <v>1</v>
      </c>
      <c r="F14" s="370">
        <v>8.93</v>
      </c>
      <c r="G14" s="370"/>
      <c r="H14" s="367" t="s">
        <v>332</v>
      </c>
    </row>
    <row r="15" spans="1:8" s="364" customFormat="1" ht="14.1" customHeight="1">
      <c r="A15" s="365">
        <v>5</v>
      </c>
      <c r="B15" s="371" t="s">
        <v>413</v>
      </c>
      <c r="C15" s="414" t="s">
        <v>414</v>
      </c>
      <c r="D15" s="398">
        <v>38880</v>
      </c>
      <c r="E15" s="419" t="s">
        <v>407</v>
      </c>
      <c r="F15" s="370">
        <v>9.24</v>
      </c>
      <c r="G15" s="370"/>
      <c r="H15" s="376" t="s">
        <v>408</v>
      </c>
    </row>
    <row r="16" spans="1:8" s="364" customFormat="1" ht="14.1" customHeight="1">
      <c r="A16" s="365">
        <v>6</v>
      </c>
      <c r="B16" s="371"/>
      <c r="C16" s="372"/>
      <c r="D16" s="383"/>
      <c r="E16" s="389"/>
      <c r="F16" s="420"/>
      <c r="G16" s="370"/>
      <c r="H16" s="377"/>
    </row>
    <row r="17" spans="1:10" s="364" customFormat="1" ht="14.1" customHeight="1">
      <c r="B17" s="375"/>
      <c r="C17" s="392">
        <v>2</v>
      </c>
      <c r="D17" s="177" t="s">
        <v>36</v>
      </c>
      <c r="E17" s="177">
        <v>10</v>
      </c>
      <c r="F17" s="368"/>
      <c r="G17" s="368"/>
      <c r="H17" s="369"/>
    </row>
    <row r="18" spans="1:10" s="364" customFormat="1" ht="14.1" customHeight="1">
      <c r="A18" s="179" t="s">
        <v>27</v>
      </c>
      <c r="B18" s="361" t="s">
        <v>9</v>
      </c>
      <c r="C18" s="362" t="s">
        <v>8</v>
      </c>
      <c r="D18" s="396" t="s">
        <v>7</v>
      </c>
      <c r="E18" s="410" t="s">
        <v>6</v>
      </c>
      <c r="F18" s="363" t="s">
        <v>38</v>
      </c>
      <c r="G18" s="363" t="s">
        <v>37</v>
      </c>
      <c r="H18" s="179" t="s">
        <v>4</v>
      </c>
    </row>
    <row r="19" spans="1:10" s="364" customFormat="1" ht="14.1" customHeight="1">
      <c r="A19" s="365">
        <v>1</v>
      </c>
      <c r="B19" s="384" t="s">
        <v>42</v>
      </c>
      <c r="C19" s="393" t="s">
        <v>234</v>
      </c>
      <c r="D19" s="366" t="s">
        <v>235</v>
      </c>
      <c r="E19" s="387" t="s">
        <v>218</v>
      </c>
      <c r="F19" s="370" t="s">
        <v>993</v>
      </c>
      <c r="G19" s="370"/>
      <c r="H19" s="354" t="s">
        <v>225</v>
      </c>
      <c r="J19" s="353" t="s">
        <v>74</v>
      </c>
    </row>
    <row r="20" spans="1:10" s="364" customFormat="1" ht="14.1" customHeight="1">
      <c r="A20" s="365">
        <v>2</v>
      </c>
      <c r="B20" s="413" t="s">
        <v>167</v>
      </c>
      <c r="C20" s="414" t="s">
        <v>168</v>
      </c>
      <c r="D20" s="415" t="s">
        <v>166</v>
      </c>
      <c r="E20" s="411" t="s">
        <v>127</v>
      </c>
      <c r="F20" s="370">
        <v>8.7100000000000009</v>
      </c>
      <c r="G20" s="370"/>
      <c r="H20" s="416" t="s">
        <v>126</v>
      </c>
    </row>
    <row r="21" spans="1:10" s="364" customFormat="1" ht="14.1" customHeight="1">
      <c r="A21" s="365">
        <v>3</v>
      </c>
      <c r="B21" s="418" t="s">
        <v>203</v>
      </c>
      <c r="C21" s="414" t="s">
        <v>204</v>
      </c>
      <c r="D21" s="417">
        <v>39053</v>
      </c>
      <c r="E21" s="416" t="s">
        <v>182</v>
      </c>
      <c r="F21" s="425">
        <v>10.199999999999999</v>
      </c>
      <c r="G21" s="370"/>
      <c r="H21" s="416" t="s">
        <v>183</v>
      </c>
    </row>
    <row r="22" spans="1:10" s="364" customFormat="1" ht="14.1" customHeight="1">
      <c r="A22" s="365">
        <v>4</v>
      </c>
      <c r="B22" s="418" t="s">
        <v>201</v>
      </c>
      <c r="C22" s="414" t="s">
        <v>338</v>
      </c>
      <c r="D22" s="397">
        <v>38856</v>
      </c>
      <c r="E22" s="411" t="s">
        <v>1</v>
      </c>
      <c r="F22" s="370">
        <v>9.41</v>
      </c>
      <c r="G22" s="370"/>
      <c r="H22" s="367" t="s">
        <v>332</v>
      </c>
    </row>
    <row r="23" spans="1:10" s="364" customFormat="1" ht="14.1" customHeight="1">
      <c r="A23" s="365">
        <v>5</v>
      </c>
      <c r="B23" s="371" t="s">
        <v>16</v>
      </c>
      <c r="C23" s="372" t="s">
        <v>367</v>
      </c>
      <c r="D23" s="366" t="s">
        <v>368</v>
      </c>
      <c r="E23" s="389" t="s">
        <v>360</v>
      </c>
      <c r="F23" s="370">
        <v>9.2799999999999994</v>
      </c>
      <c r="G23" s="370"/>
      <c r="H23" s="373" t="s">
        <v>359</v>
      </c>
    </row>
    <row r="24" spans="1:10" s="364" customFormat="1" ht="14.1" customHeight="1">
      <c r="A24" s="365">
        <v>6</v>
      </c>
      <c r="B24" s="421" t="s">
        <v>424</v>
      </c>
      <c r="C24" s="414" t="s">
        <v>425</v>
      </c>
      <c r="D24" s="422">
        <v>38538</v>
      </c>
      <c r="E24" s="419" t="s">
        <v>407</v>
      </c>
      <c r="F24" s="370">
        <v>8.6199999999999992</v>
      </c>
      <c r="G24" s="370"/>
      <c r="H24" s="424" t="s">
        <v>423</v>
      </c>
    </row>
    <row r="25" spans="1:10" s="364" customFormat="1" ht="14.1" customHeight="1">
      <c r="B25" s="375"/>
      <c r="C25" s="392">
        <v>3</v>
      </c>
      <c r="D25" s="177" t="s">
        <v>36</v>
      </c>
      <c r="E25" s="177">
        <v>10</v>
      </c>
      <c r="F25" s="368"/>
      <c r="G25" s="368"/>
      <c r="H25" s="369"/>
    </row>
    <row r="26" spans="1:10" s="364" customFormat="1" ht="14.1" customHeight="1">
      <c r="A26" s="179" t="s">
        <v>27</v>
      </c>
      <c r="B26" s="361" t="s">
        <v>9</v>
      </c>
      <c r="C26" s="362" t="s">
        <v>8</v>
      </c>
      <c r="D26" s="396" t="s">
        <v>7</v>
      </c>
      <c r="E26" s="410" t="s">
        <v>6</v>
      </c>
      <c r="F26" s="363" t="s">
        <v>38</v>
      </c>
      <c r="G26" s="363" t="s">
        <v>37</v>
      </c>
      <c r="H26" s="179" t="s">
        <v>4</v>
      </c>
    </row>
    <row r="27" spans="1:10" s="364" customFormat="1" ht="14.1" customHeight="1">
      <c r="A27" s="365">
        <v>1</v>
      </c>
      <c r="B27" s="371" t="s">
        <v>419</v>
      </c>
      <c r="C27" s="414" t="s">
        <v>420</v>
      </c>
      <c r="D27" s="399">
        <v>2006</v>
      </c>
      <c r="E27" s="419" t="s">
        <v>407</v>
      </c>
      <c r="F27" s="425">
        <v>9.8000000000000007</v>
      </c>
      <c r="G27" s="370"/>
      <c r="H27" s="376" t="s">
        <v>408</v>
      </c>
    </row>
    <row r="28" spans="1:10" s="364" customFormat="1" ht="14.1" customHeight="1">
      <c r="A28" s="365">
        <v>2</v>
      </c>
      <c r="B28" s="426" t="s">
        <v>210</v>
      </c>
      <c r="C28" s="414" t="s">
        <v>211</v>
      </c>
      <c r="D28" s="417">
        <v>38576</v>
      </c>
      <c r="E28" s="416" t="s">
        <v>182</v>
      </c>
      <c r="F28" s="370">
        <v>9.56</v>
      </c>
      <c r="G28" s="370"/>
      <c r="H28" s="416" t="s">
        <v>207</v>
      </c>
    </row>
    <row r="29" spans="1:10" s="364" customFormat="1" ht="14.1" customHeight="1">
      <c r="A29" s="365">
        <v>3</v>
      </c>
      <c r="B29" s="418" t="s">
        <v>339</v>
      </c>
      <c r="C29" s="414" t="s">
        <v>340</v>
      </c>
      <c r="D29" s="398">
        <v>38856</v>
      </c>
      <c r="E29" s="411" t="s">
        <v>1</v>
      </c>
      <c r="F29" s="425">
        <v>9.73</v>
      </c>
      <c r="G29" s="370"/>
      <c r="H29" s="367" t="s">
        <v>332</v>
      </c>
    </row>
    <row r="30" spans="1:10" s="364" customFormat="1" ht="14.1" customHeight="1">
      <c r="A30" s="365">
        <v>4</v>
      </c>
      <c r="B30" s="384" t="s">
        <v>239</v>
      </c>
      <c r="C30" s="393" t="s">
        <v>240</v>
      </c>
      <c r="D30" s="366" t="s">
        <v>241</v>
      </c>
      <c r="E30" s="387" t="s">
        <v>218</v>
      </c>
      <c r="F30" s="425">
        <v>9.39</v>
      </c>
      <c r="G30" s="370"/>
      <c r="H30" s="354" t="s">
        <v>225</v>
      </c>
    </row>
    <row r="31" spans="1:10" s="364" customFormat="1" ht="14.1" customHeight="1">
      <c r="A31" s="365">
        <v>5</v>
      </c>
      <c r="B31" s="413" t="s">
        <v>171</v>
      </c>
      <c r="C31" s="414" t="s">
        <v>172</v>
      </c>
      <c r="D31" s="415" t="s">
        <v>169</v>
      </c>
      <c r="E31" s="419" t="s">
        <v>127</v>
      </c>
      <c r="F31" s="425">
        <v>8.4499999999999993</v>
      </c>
      <c r="G31" s="370"/>
      <c r="H31" s="416" t="s">
        <v>170</v>
      </c>
    </row>
    <row r="32" spans="1:10" s="364" customFormat="1" ht="14.1" customHeight="1">
      <c r="A32" s="365">
        <v>6</v>
      </c>
      <c r="B32" s="413" t="s">
        <v>159</v>
      </c>
      <c r="C32" s="414" t="s">
        <v>959</v>
      </c>
      <c r="D32" s="417">
        <v>38595</v>
      </c>
      <c r="E32" s="419" t="s">
        <v>853</v>
      </c>
      <c r="F32" s="425">
        <v>8.6999999999999993</v>
      </c>
      <c r="G32" s="370"/>
      <c r="H32" s="416" t="s">
        <v>960</v>
      </c>
    </row>
    <row r="33" spans="1:8" s="364" customFormat="1" ht="14.1" customHeight="1">
      <c r="B33" s="375"/>
      <c r="C33" s="392">
        <v>4</v>
      </c>
      <c r="D33" s="177" t="s">
        <v>36</v>
      </c>
      <c r="E33" s="177">
        <v>10</v>
      </c>
      <c r="F33" s="368"/>
      <c r="G33" s="368"/>
      <c r="H33" s="369"/>
    </row>
    <row r="34" spans="1:8" s="364" customFormat="1" ht="14.1" customHeight="1">
      <c r="A34" s="179" t="s">
        <v>27</v>
      </c>
      <c r="B34" s="361" t="s">
        <v>9</v>
      </c>
      <c r="C34" s="362" t="s">
        <v>8</v>
      </c>
      <c r="D34" s="396" t="s">
        <v>7</v>
      </c>
      <c r="E34" s="410" t="s">
        <v>6</v>
      </c>
      <c r="F34" s="363" t="s">
        <v>38</v>
      </c>
      <c r="G34" s="363" t="s">
        <v>37</v>
      </c>
      <c r="H34" s="179" t="s">
        <v>4</v>
      </c>
    </row>
    <row r="35" spans="1:8" s="364" customFormat="1" ht="14.1" customHeight="1">
      <c r="A35" s="365">
        <v>1</v>
      </c>
      <c r="B35" s="421" t="s">
        <v>439</v>
      </c>
      <c r="C35" s="430" t="s">
        <v>440</v>
      </c>
      <c r="D35" s="428">
        <v>2005</v>
      </c>
      <c r="E35" s="411" t="s">
        <v>407</v>
      </c>
      <c r="F35" s="425">
        <v>8.67</v>
      </c>
      <c r="G35" s="370"/>
      <c r="H35" s="424" t="s">
        <v>438</v>
      </c>
    </row>
    <row r="36" spans="1:8" s="364" customFormat="1" ht="14.1" customHeight="1">
      <c r="A36" s="365">
        <v>2</v>
      </c>
      <c r="B36" s="384" t="s">
        <v>245</v>
      </c>
      <c r="C36" s="393" t="s">
        <v>246</v>
      </c>
      <c r="D36" s="366" t="s">
        <v>247</v>
      </c>
      <c r="E36" s="387" t="s">
        <v>218</v>
      </c>
      <c r="F36" s="425" t="s">
        <v>994</v>
      </c>
      <c r="G36" s="370"/>
      <c r="H36" s="354" t="s">
        <v>225</v>
      </c>
    </row>
    <row r="37" spans="1:8" s="364" customFormat="1" ht="14.1" customHeight="1">
      <c r="A37" s="365">
        <v>3</v>
      </c>
      <c r="B37" s="371" t="s">
        <v>402</v>
      </c>
      <c r="C37" s="372" t="s">
        <v>403</v>
      </c>
      <c r="D37" s="366" t="s">
        <v>404</v>
      </c>
      <c r="E37" s="387" t="s">
        <v>1</v>
      </c>
      <c r="F37" s="425" t="s">
        <v>996</v>
      </c>
      <c r="G37" s="370"/>
      <c r="H37" s="373" t="s">
        <v>385</v>
      </c>
    </row>
    <row r="38" spans="1:8" s="364" customFormat="1" ht="14.1" customHeight="1">
      <c r="A38" s="365">
        <v>4</v>
      </c>
      <c r="B38" s="418" t="s">
        <v>181</v>
      </c>
      <c r="C38" s="414" t="s">
        <v>180</v>
      </c>
      <c r="D38" s="415" t="s">
        <v>179</v>
      </c>
      <c r="E38" s="419" t="s">
        <v>127</v>
      </c>
      <c r="F38" s="425" t="s">
        <v>995</v>
      </c>
      <c r="G38" s="370"/>
      <c r="H38" s="416" t="s">
        <v>170</v>
      </c>
    </row>
    <row r="39" spans="1:8" s="364" customFormat="1" ht="14.1" customHeight="1">
      <c r="A39" s="365">
        <v>5</v>
      </c>
      <c r="B39" s="431" t="s">
        <v>294</v>
      </c>
      <c r="C39" s="432" t="s">
        <v>369</v>
      </c>
      <c r="D39" s="383" t="s">
        <v>370</v>
      </c>
      <c r="E39" s="389" t="s">
        <v>360</v>
      </c>
      <c r="F39" s="425">
        <v>8.86</v>
      </c>
      <c r="G39" s="420"/>
      <c r="H39" s="377" t="s">
        <v>359</v>
      </c>
    </row>
    <row r="40" spans="1:8" s="364" customFormat="1" ht="14.1" customHeight="1">
      <c r="A40" s="365">
        <v>6</v>
      </c>
      <c r="B40" s="418" t="s">
        <v>402</v>
      </c>
      <c r="C40" s="414" t="s">
        <v>806</v>
      </c>
      <c r="D40" s="366" t="s">
        <v>809</v>
      </c>
      <c r="E40" s="419" t="s">
        <v>800</v>
      </c>
      <c r="F40" s="425">
        <v>9.81</v>
      </c>
      <c r="G40" s="370"/>
      <c r="H40" s="416" t="s">
        <v>997</v>
      </c>
    </row>
    <row r="41" spans="1:8" s="364" customFormat="1" ht="14.1" customHeight="1">
      <c r="B41" s="375"/>
      <c r="C41" s="392">
        <v>5</v>
      </c>
      <c r="D41" s="177" t="s">
        <v>36</v>
      </c>
      <c r="E41" s="177">
        <v>10</v>
      </c>
      <c r="F41" s="368"/>
      <c r="G41" s="368"/>
      <c r="H41" s="369"/>
    </row>
    <row r="42" spans="1:8" s="364" customFormat="1" ht="14.1" customHeight="1">
      <c r="A42" s="179" t="s">
        <v>27</v>
      </c>
      <c r="B42" s="361" t="s">
        <v>9</v>
      </c>
      <c r="C42" s="362" t="s">
        <v>8</v>
      </c>
      <c r="D42" s="396" t="s">
        <v>7</v>
      </c>
      <c r="E42" s="410" t="s">
        <v>6</v>
      </c>
      <c r="F42" s="363" t="s">
        <v>38</v>
      </c>
      <c r="G42" s="363" t="s">
        <v>37</v>
      </c>
      <c r="H42" s="179" t="s">
        <v>4</v>
      </c>
    </row>
    <row r="43" spans="1:8" s="364" customFormat="1" ht="14.1" customHeight="1">
      <c r="A43" s="365">
        <v>1</v>
      </c>
      <c r="B43" s="421" t="s">
        <v>302</v>
      </c>
      <c r="C43" s="433" t="s">
        <v>526</v>
      </c>
      <c r="D43" s="434" t="s">
        <v>527</v>
      </c>
      <c r="E43" s="435" t="s">
        <v>1000</v>
      </c>
      <c r="F43" s="425">
        <v>8.81</v>
      </c>
      <c r="G43" s="370"/>
      <c r="H43" s="424" t="s">
        <v>999</v>
      </c>
    </row>
    <row r="44" spans="1:8" s="364" customFormat="1" ht="14.1" customHeight="1">
      <c r="A44" s="365">
        <v>2</v>
      </c>
      <c r="B44" s="436" t="s">
        <v>683</v>
      </c>
      <c r="C44" s="437" t="s">
        <v>684</v>
      </c>
      <c r="D44" s="438" t="s">
        <v>685</v>
      </c>
      <c r="E44" s="389" t="s">
        <v>320</v>
      </c>
      <c r="F44" s="425">
        <v>8.69</v>
      </c>
      <c r="G44" s="370"/>
      <c r="H44" s="374" t="s">
        <v>664</v>
      </c>
    </row>
    <row r="45" spans="1:8" s="364" customFormat="1" ht="14.1" customHeight="1">
      <c r="A45" s="365">
        <v>3</v>
      </c>
      <c r="B45" s="371" t="s">
        <v>642</v>
      </c>
      <c r="C45" s="372" t="s">
        <v>643</v>
      </c>
      <c r="D45" s="366" t="s">
        <v>644</v>
      </c>
      <c r="E45" s="389" t="s">
        <v>555</v>
      </c>
      <c r="F45" s="425" t="s">
        <v>991</v>
      </c>
      <c r="G45" s="370"/>
      <c r="H45" s="373" t="s">
        <v>629</v>
      </c>
    </row>
    <row r="46" spans="1:8" s="364" customFormat="1" ht="14.1" customHeight="1">
      <c r="A46" s="365">
        <v>4</v>
      </c>
      <c r="B46" s="371" t="s">
        <v>416</v>
      </c>
      <c r="C46" s="414" t="s">
        <v>415</v>
      </c>
      <c r="D46" s="400">
        <v>2006</v>
      </c>
      <c r="E46" s="419" t="s">
        <v>407</v>
      </c>
      <c r="F46" s="425">
        <v>9.52</v>
      </c>
      <c r="G46" s="370"/>
      <c r="H46" s="376" t="s">
        <v>408</v>
      </c>
    </row>
    <row r="47" spans="1:8" s="364" customFormat="1" ht="14.1" customHeight="1">
      <c r="A47" s="365">
        <v>5</v>
      </c>
      <c r="B47" s="384" t="s">
        <v>242</v>
      </c>
      <c r="C47" s="393" t="s">
        <v>243</v>
      </c>
      <c r="D47" s="366" t="s">
        <v>244</v>
      </c>
      <c r="E47" s="387" t="s">
        <v>218</v>
      </c>
      <c r="F47" s="425" t="s">
        <v>991</v>
      </c>
      <c r="G47" s="370"/>
      <c r="H47" s="354" t="s">
        <v>225</v>
      </c>
    </row>
    <row r="48" spans="1:8" s="364" customFormat="1" ht="14.1" customHeight="1">
      <c r="A48" s="365">
        <v>6</v>
      </c>
      <c r="B48" s="371"/>
      <c r="C48" s="372"/>
      <c r="D48" s="366"/>
      <c r="E48" s="389"/>
      <c r="F48" s="376"/>
      <c r="G48" s="420"/>
      <c r="H48" s="373"/>
    </row>
    <row r="49" spans="1:8" s="364" customFormat="1" ht="14.1" customHeight="1">
      <c r="B49" s="375"/>
      <c r="C49" s="392">
        <v>6</v>
      </c>
      <c r="D49" s="177" t="s">
        <v>36</v>
      </c>
      <c r="E49" s="177">
        <v>10</v>
      </c>
      <c r="F49" s="368"/>
      <c r="G49" s="368"/>
      <c r="H49" s="369"/>
    </row>
    <row r="50" spans="1:8" s="364" customFormat="1" ht="14.1" customHeight="1">
      <c r="A50" s="179" t="s">
        <v>27</v>
      </c>
      <c r="B50" s="361" t="s">
        <v>9</v>
      </c>
      <c r="C50" s="362" t="s">
        <v>8</v>
      </c>
      <c r="D50" s="396" t="s">
        <v>7</v>
      </c>
      <c r="E50" s="410" t="s">
        <v>6</v>
      </c>
      <c r="F50" s="363" t="s">
        <v>38</v>
      </c>
      <c r="G50" s="363" t="s">
        <v>37</v>
      </c>
      <c r="H50" s="179" t="s">
        <v>4</v>
      </c>
    </row>
    <row r="51" spans="1:8" s="364" customFormat="1" ht="14.1" customHeight="1">
      <c r="A51" s="365">
        <v>1</v>
      </c>
      <c r="B51" s="436" t="s">
        <v>693</v>
      </c>
      <c r="C51" s="437" t="s">
        <v>694</v>
      </c>
      <c r="D51" s="438">
        <v>38360</v>
      </c>
      <c r="E51" s="389" t="s">
        <v>320</v>
      </c>
      <c r="F51" s="425">
        <v>8.66</v>
      </c>
      <c r="G51" s="370"/>
      <c r="H51" s="374" t="s">
        <v>692</v>
      </c>
    </row>
    <row r="52" spans="1:8" s="364" customFormat="1" ht="14.1" customHeight="1">
      <c r="A52" s="365">
        <v>2</v>
      </c>
      <c r="B52" s="418" t="s">
        <v>210</v>
      </c>
      <c r="C52" s="414" t="s">
        <v>345</v>
      </c>
      <c r="D52" s="397">
        <v>38727</v>
      </c>
      <c r="E52" s="411" t="s">
        <v>1</v>
      </c>
      <c r="F52" s="425">
        <v>9.39</v>
      </c>
      <c r="G52" s="370"/>
      <c r="H52" s="367" t="s">
        <v>332</v>
      </c>
    </row>
    <row r="53" spans="1:8" s="364" customFormat="1" ht="14.1" customHeight="1">
      <c r="A53" s="365">
        <v>3</v>
      </c>
      <c r="B53" s="421" t="s">
        <v>291</v>
      </c>
      <c r="C53" s="433" t="s">
        <v>532</v>
      </c>
      <c r="D53" s="434" t="s">
        <v>533</v>
      </c>
      <c r="E53" s="435" t="s">
        <v>520</v>
      </c>
      <c r="F53" s="425" t="s">
        <v>991</v>
      </c>
      <c r="G53" s="370"/>
      <c r="H53" s="424" t="s">
        <v>528</v>
      </c>
    </row>
    <row r="54" spans="1:8" s="364" customFormat="1" ht="14.1" customHeight="1">
      <c r="A54" s="365">
        <v>4</v>
      </c>
      <c r="B54" s="385" t="s">
        <v>458</v>
      </c>
      <c r="C54" s="396" t="s">
        <v>459</v>
      </c>
      <c r="D54" s="401">
        <v>38814</v>
      </c>
      <c r="E54" s="411" t="s">
        <v>407</v>
      </c>
      <c r="F54" s="425">
        <v>9.8800000000000008</v>
      </c>
      <c r="G54" s="370"/>
      <c r="H54" s="424" t="s">
        <v>455</v>
      </c>
    </row>
    <row r="55" spans="1:8" s="364" customFormat="1" ht="14.1" customHeight="1">
      <c r="A55" s="365">
        <v>5</v>
      </c>
      <c r="B55" s="436" t="s">
        <v>673</v>
      </c>
      <c r="C55" s="437" t="s">
        <v>690</v>
      </c>
      <c r="D55" s="438">
        <v>38955</v>
      </c>
      <c r="E55" s="389" t="s">
        <v>320</v>
      </c>
      <c r="F55" s="425">
        <v>9.1999999999999993</v>
      </c>
      <c r="G55" s="370"/>
      <c r="H55" s="374" t="s">
        <v>689</v>
      </c>
    </row>
    <row r="56" spans="1:8" s="364" customFormat="1" ht="14.1" customHeight="1">
      <c r="A56" s="365">
        <v>6</v>
      </c>
      <c r="B56" s="421"/>
      <c r="C56" s="433"/>
      <c r="D56" s="434"/>
      <c r="E56" s="435"/>
      <c r="F56" s="423"/>
      <c r="G56" s="370"/>
      <c r="H56" s="424"/>
    </row>
    <row r="57" spans="1:8" s="364" customFormat="1" ht="14.1" customHeight="1">
      <c r="A57" s="881"/>
      <c r="B57" s="882"/>
      <c r="C57" s="883"/>
      <c r="D57" s="884"/>
      <c r="E57" s="885"/>
      <c r="F57" s="886"/>
      <c r="G57" s="887"/>
      <c r="H57" s="888"/>
    </row>
    <row r="58" spans="1:8" s="364" customFormat="1" ht="14.1" customHeight="1">
      <c r="A58" s="881"/>
      <c r="B58" s="882"/>
      <c r="C58" s="883"/>
      <c r="D58" s="884"/>
      <c r="E58" s="885"/>
      <c r="F58" s="886"/>
      <c r="G58" s="887"/>
      <c r="H58" s="888"/>
    </row>
    <row r="59" spans="1:8" s="364" customFormat="1" ht="14.1" customHeight="1">
      <c r="B59" s="375"/>
      <c r="C59" s="392">
        <v>7</v>
      </c>
      <c r="D59" s="177" t="s">
        <v>36</v>
      </c>
      <c r="E59" s="177">
        <v>10</v>
      </c>
      <c r="F59" s="368"/>
      <c r="G59" s="368"/>
      <c r="H59" s="369"/>
    </row>
    <row r="60" spans="1:8" s="364" customFormat="1" ht="14.1" customHeight="1">
      <c r="A60" s="179" t="s">
        <v>27</v>
      </c>
      <c r="B60" s="361" t="s">
        <v>9</v>
      </c>
      <c r="C60" s="362" t="s">
        <v>8</v>
      </c>
      <c r="D60" s="396" t="s">
        <v>7</v>
      </c>
      <c r="E60" s="410" t="s">
        <v>6</v>
      </c>
      <c r="F60" s="363" t="s">
        <v>38</v>
      </c>
      <c r="G60" s="363" t="s">
        <v>37</v>
      </c>
      <c r="H60" s="179" t="s">
        <v>4</v>
      </c>
    </row>
    <row r="61" spans="1:8" s="364" customFormat="1" ht="14.1" customHeight="1">
      <c r="A61" s="365">
        <v>1</v>
      </c>
      <c r="B61" s="436" t="s">
        <v>203</v>
      </c>
      <c r="C61" s="437" t="s">
        <v>740</v>
      </c>
      <c r="D61" s="438" t="s">
        <v>546</v>
      </c>
      <c r="E61" s="389" t="s">
        <v>320</v>
      </c>
      <c r="F61" s="425" t="s">
        <v>991</v>
      </c>
      <c r="G61" s="370"/>
      <c r="H61" s="374" t="s">
        <v>730</v>
      </c>
    </row>
    <row r="62" spans="1:8" s="364" customFormat="1" ht="14.1" customHeight="1">
      <c r="A62" s="365">
        <v>2</v>
      </c>
      <c r="B62" s="413" t="s">
        <v>201</v>
      </c>
      <c r="C62" s="414" t="s">
        <v>202</v>
      </c>
      <c r="D62" s="417">
        <v>38919</v>
      </c>
      <c r="E62" s="416" t="s">
        <v>182</v>
      </c>
      <c r="F62" s="425">
        <v>9.44</v>
      </c>
      <c r="G62" s="370"/>
      <c r="H62" s="416" t="s">
        <v>183</v>
      </c>
    </row>
    <row r="63" spans="1:8" s="364" customFormat="1" ht="14.1" customHeight="1">
      <c r="A63" s="365">
        <v>3</v>
      </c>
      <c r="B63" s="421" t="s">
        <v>450</v>
      </c>
      <c r="C63" s="396" t="s">
        <v>451</v>
      </c>
      <c r="D63" s="422">
        <v>38713</v>
      </c>
      <c r="E63" s="411" t="s">
        <v>407</v>
      </c>
      <c r="F63" s="425">
        <v>8.59</v>
      </c>
      <c r="G63" s="370"/>
      <c r="H63" s="424" t="s">
        <v>446</v>
      </c>
    </row>
    <row r="64" spans="1:8" s="364" customFormat="1" ht="14.1" customHeight="1">
      <c r="A64" s="365">
        <v>4</v>
      </c>
      <c r="B64" s="371" t="s">
        <v>32</v>
      </c>
      <c r="C64" s="372" t="s">
        <v>804</v>
      </c>
      <c r="D64" s="366" t="s">
        <v>805</v>
      </c>
      <c r="E64" s="389" t="s">
        <v>800</v>
      </c>
      <c r="F64" s="425">
        <v>9.74</v>
      </c>
      <c r="G64" s="420"/>
      <c r="H64" s="373" t="s">
        <v>801</v>
      </c>
    </row>
    <row r="65" spans="1:8" s="364" customFormat="1" ht="14.1" customHeight="1">
      <c r="A65" s="365">
        <v>5</v>
      </c>
      <c r="B65" s="431"/>
      <c r="C65" s="432"/>
      <c r="D65" s="383"/>
      <c r="E65" s="389"/>
      <c r="F65" s="425"/>
      <c r="G65" s="420"/>
      <c r="H65" s="377"/>
    </row>
    <row r="66" spans="1:8" s="364" customFormat="1" ht="14.1" customHeight="1">
      <c r="A66" s="365">
        <v>6</v>
      </c>
      <c r="B66" s="421" t="s">
        <v>294</v>
      </c>
      <c r="C66" s="396" t="s">
        <v>432</v>
      </c>
      <c r="D66" s="439">
        <v>38890</v>
      </c>
      <c r="E66" s="411" t="s">
        <v>407</v>
      </c>
      <c r="F66" s="425" t="s">
        <v>991</v>
      </c>
      <c r="G66" s="370"/>
      <c r="H66" s="424" t="s">
        <v>431</v>
      </c>
    </row>
    <row r="67" spans="1:8" s="364" customFormat="1" ht="14.1" customHeight="1">
      <c r="B67" s="375"/>
      <c r="C67" s="392">
        <v>8</v>
      </c>
      <c r="D67" s="177" t="s">
        <v>36</v>
      </c>
      <c r="E67" s="177">
        <v>10</v>
      </c>
      <c r="F67" s="368"/>
      <c r="G67" s="368"/>
      <c r="H67" s="369"/>
    </row>
    <row r="68" spans="1:8" s="364" customFormat="1" ht="14.1" customHeight="1">
      <c r="A68" s="179" t="s">
        <v>27</v>
      </c>
      <c r="B68" s="361" t="s">
        <v>9</v>
      </c>
      <c r="C68" s="362" t="s">
        <v>8</v>
      </c>
      <c r="D68" s="396" t="s">
        <v>7</v>
      </c>
      <c r="E68" s="410" t="s">
        <v>6</v>
      </c>
      <c r="F68" s="363" t="s">
        <v>38</v>
      </c>
      <c r="G68" s="363" t="s">
        <v>37</v>
      </c>
      <c r="H68" s="179" t="s">
        <v>4</v>
      </c>
    </row>
    <row r="69" spans="1:8" s="364" customFormat="1" ht="14.1" customHeight="1">
      <c r="A69" s="365">
        <v>1</v>
      </c>
      <c r="B69" s="371"/>
      <c r="C69" s="372"/>
      <c r="D69" s="402"/>
      <c r="E69" s="389"/>
      <c r="F69" s="420"/>
      <c r="G69" s="370"/>
      <c r="H69" s="376"/>
    </row>
    <row r="70" spans="1:8" s="364" customFormat="1" ht="14.1" customHeight="1">
      <c r="A70" s="365">
        <v>2</v>
      </c>
      <c r="B70" s="436" t="s">
        <v>697</v>
      </c>
      <c r="C70" s="437" t="s">
        <v>709</v>
      </c>
      <c r="D70" s="438">
        <v>38664</v>
      </c>
      <c r="E70" s="389" t="s">
        <v>320</v>
      </c>
      <c r="F70" s="425">
        <v>8.52</v>
      </c>
      <c r="G70" s="370"/>
      <c r="H70" s="374" t="s">
        <v>710</v>
      </c>
    </row>
    <row r="71" spans="1:8" s="364" customFormat="1" ht="14.1" customHeight="1">
      <c r="A71" s="365">
        <v>3</v>
      </c>
      <c r="B71" s="431"/>
      <c r="C71" s="432"/>
      <c r="D71" s="383"/>
      <c r="E71" s="389"/>
      <c r="F71" s="425"/>
      <c r="G71" s="370"/>
      <c r="H71" s="377"/>
    </row>
    <row r="72" spans="1:8" s="364" customFormat="1" ht="14.1" customHeight="1">
      <c r="A72" s="365">
        <v>4</v>
      </c>
      <c r="B72" s="386" t="s">
        <v>773</v>
      </c>
      <c r="C72" s="394" t="s">
        <v>774</v>
      </c>
      <c r="D72" s="382">
        <v>38859</v>
      </c>
      <c r="E72" s="390" t="s">
        <v>768</v>
      </c>
      <c r="F72" s="425" t="s">
        <v>991</v>
      </c>
      <c r="G72" s="370"/>
      <c r="H72" s="380" t="s">
        <v>769</v>
      </c>
    </row>
    <row r="73" spans="1:8" s="364" customFormat="1" ht="14.1" customHeight="1">
      <c r="A73" s="365">
        <v>5</v>
      </c>
      <c r="B73" s="421" t="s">
        <v>412</v>
      </c>
      <c r="C73" s="396" t="s">
        <v>441</v>
      </c>
      <c r="D73" s="434" t="s">
        <v>442</v>
      </c>
      <c r="E73" s="411" t="s">
        <v>407</v>
      </c>
      <c r="F73" s="425">
        <v>8.9700000000000006</v>
      </c>
      <c r="G73" s="370"/>
      <c r="H73" s="424" t="s">
        <v>438</v>
      </c>
    </row>
    <row r="74" spans="1:8" s="364" customFormat="1" ht="14.1" customHeight="1">
      <c r="A74" s="365">
        <v>6</v>
      </c>
      <c r="B74" s="371"/>
      <c r="C74" s="372"/>
      <c r="D74" s="366"/>
      <c r="E74" s="389"/>
      <c r="F74" s="420"/>
      <c r="G74" s="370"/>
      <c r="H74" s="373"/>
    </row>
    <row r="75" spans="1:8" s="364" customFormat="1" ht="14.1" customHeight="1">
      <c r="B75" s="375"/>
      <c r="C75" s="392">
        <v>9</v>
      </c>
      <c r="D75" s="177" t="s">
        <v>36</v>
      </c>
      <c r="E75" s="177">
        <v>10</v>
      </c>
      <c r="F75" s="368"/>
      <c r="G75" s="368"/>
      <c r="H75" s="369"/>
    </row>
    <row r="76" spans="1:8" s="364" customFormat="1" ht="14.1" customHeight="1">
      <c r="A76" s="179" t="s">
        <v>27</v>
      </c>
      <c r="B76" s="361" t="s">
        <v>9</v>
      </c>
      <c r="C76" s="362" t="s">
        <v>8</v>
      </c>
      <c r="D76" s="396" t="s">
        <v>7</v>
      </c>
      <c r="E76" s="410" t="s">
        <v>6</v>
      </c>
      <c r="F76" s="363" t="s">
        <v>38</v>
      </c>
      <c r="G76" s="363" t="s">
        <v>37</v>
      </c>
      <c r="H76" s="179" t="s">
        <v>4</v>
      </c>
    </row>
    <row r="77" spans="1:8" s="364" customFormat="1" ht="14.1" customHeight="1">
      <c r="A77" s="365">
        <v>1</v>
      </c>
      <c r="B77" s="440" t="s">
        <v>670</v>
      </c>
      <c r="C77" s="441" t="s">
        <v>852</v>
      </c>
      <c r="D77" s="403">
        <v>38622</v>
      </c>
      <c r="E77" s="412" t="s">
        <v>853</v>
      </c>
      <c r="F77" s="425">
        <v>8.01</v>
      </c>
      <c r="G77" s="420"/>
      <c r="H77" s="381" t="s">
        <v>854</v>
      </c>
    </row>
    <row r="78" spans="1:8" s="364" customFormat="1" ht="14.1" customHeight="1">
      <c r="A78" s="365">
        <v>2</v>
      </c>
      <c r="B78" s="386" t="s">
        <v>16</v>
      </c>
      <c r="C78" s="394" t="s">
        <v>775</v>
      </c>
      <c r="D78" s="382">
        <v>38720</v>
      </c>
      <c r="E78" s="390" t="s">
        <v>768</v>
      </c>
      <c r="F78" s="425">
        <v>8.49</v>
      </c>
      <c r="G78" s="370"/>
      <c r="H78" s="380" t="s">
        <v>769</v>
      </c>
    </row>
    <row r="79" spans="1:8" s="364" customFormat="1" ht="14.1" customHeight="1">
      <c r="A79" s="365">
        <v>3</v>
      </c>
      <c r="B79" s="371" t="s">
        <v>537</v>
      </c>
      <c r="C79" s="372" t="s">
        <v>798</v>
      </c>
      <c r="D79" s="366" t="s">
        <v>799</v>
      </c>
      <c r="E79" s="389" t="s">
        <v>800</v>
      </c>
      <c r="F79" s="425">
        <v>9</v>
      </c>
      <c r="G79" s="370"/>
      <c r="H79" s="373" t="s">
        <v>801</v>
      </c>
    </row>
    <row r="80" spans="1:8" s="364" customFormat="1" ht="14.1" customHeight="1">
      <c r="A80" s="365">
        <v>4</v>
      </c>
      <c r="B80" s="386" t="s">
        <v>344</v>
      </c>
      <c r="C80" s="394" t="s">
        <v>776</v>
      </c>
      <c r="D80" s="382">
        <v>39071</v>
      </c>
      <c r="E80" s="390" t="s">
        <v>768</v>
      </c>
      <c r="F80" s="425" t="s">
        <v>991</v>
      </c>
      <c r="G80" s="370"/>
      <c r="H80" s="380" t="s">
        <v>769</v>
      </c>
    </row>
    <row r="81" spans="1:8" s="364" customFormat="1" ht="14.1" customHeight="1">
      <c r="A81" s="365">
        <v>5</v>
      </c>
      <c r="B81" s="436" t="s">
        <v>32</v>
      </c>
      <c r="C81" s="437" t="s">
        <v>740</v>
      </c>
      <c r="D81" s="438" t="s">
        <v>546</v>
      </c>
      <c r="E81" s="389" t="s">
        <v>320</v>
      </c>
      <c r="F81" s="425" t="s">
        <v>991</v>
      </c>
      <c r="G81" s="370"/>
      <c r="H81" s="374" t="s">
        <v>730</v>
      </c>
    </row>
    <row r="82" spans="1:8" s="364" customFormat="1" ht="14.1" customHeight="1">
      <c r="A82" s="365">
        <v>6</v>
      </c>
      <c r="B82" s="421" t="s">
        <v>428</v>
      </c>
      <c r="C82" s="396" t="s">
        <v>429</v>
      </c>
      <c r="D82" s="434" t="s">
        <v>430</v>
      </c>
      <c r="E82" s="411" t="s">
        <v>407</v>
      </c>
      <c r="F82" s="425">
        <v>8.7100000000000009</v>
      </c>
      <c r="G82" s="370"/>
      <c r="H82" s="424" t="s">
        <v>427</v>
      </c>
    </row>
    <row r="83" spans="1:8" s="364" customFormat="1" ht="14.1" customHeight="1">
      <c r="B83" s="375"/>
      <c r="C83" s="392">
        <v>10</v>
      </c>
      <c r="D83" s="177" t="s">
        <v>36</v>
      </c>
      <c r="E83" s="177">
        <v>10</v>
      </c>
      <c r="F83" s="368"/>
      <c r="G83" s="368"/>
      <c r="H83" s="369"/>
    </row>
    <row r="84" spans="1:8" s="364" customFormat="1" ht="14.1" customHeight="1">
      <c r="A84" s="179" t="s">
        <v>27</v>
      </c>
      <c r="B84" s="361" t="s">
        <v>9</v>
      </c>
      <c r="C84" s="362" t="s">
        <v>8</v>
      </c>
      <c r="D84" s="396" t="s">
        <v>7</v>
      </c>
      <c r="E84" s="410" t="s">
        <v>6</v>
      </c>
      <c r="F84" s="363" t="s">
        <v>38</v>
      </c>
      <c r="G84" s="363" t="s">
        <v>37</v>
      </c>
      <c r="H84" s="179" t="s">
        <v>4</v>
      </c>
    </row>
    <row r="85" spans="1:8" s="364" customFormat="1" ht="14.1" customHeight="1">
      <c r="A85" s="365">
        <v>1</v>
      </c>
      <c r="B85" s="427"/>
      <c r="C85" s="396"/>
      <c r="D85" s="428"/>
      <c r="E85" s="429"/>
      <c r="F85" s="423"/>
      <c r="G85" s="423"/>
      <c r="H85" s="423"/>
    </row>
    <row r="86" spans="1:8" s="364" customFormat="1" ht="14.1" customHeight="1">
      <c r="A86" s="365">
        <v>2</v>
      </c>
      <c r="B86" s="385"/>
      <c r="C86" s="442"/>
      <c r="D86" s="383"/>
      <c r="E86" s="389"/>
      <c r="F86" s="420"/>
      <c r="G86" s="370"/>
      <c r="H86" s="377"/>
    </row>
    <row r="87" spans="1:8" s="364" customFormat="1" ht="14.1" customHeight="1">
      <c r="A87" s="365">
        <v>3</v>
      </c>
      <c r="B87" s="421" t="s">
        <v>448</v>
      </c>
      <c r="C87" s="396" t="s">
        <v>447</v>
      </c>
      <c r="D87" s="434" t="s">
        <v>449</v>
      </c>
      <c r="E87" s="411" t="s">
        <v>407</v>
      </c>
      <c r="F87" s="425" t="s">
        <v>991</v>
      </c>
      <c r="G87" s="370"/>
      <c r="H87" s="424" t="s">
        <v>446</v>
      </c>
    </row>
    <row r="88" spans="1:8" s="364" customFormat="1" ht="14.1" customHeight="1">
      <c r="A88" s="365">
        <v>4</v>
      </c>
      <c r="B88" s="384" t="s">
        <v>236</v>
      </c>
      <c r="C88" s="393" t="s">
        <v>237</v>
      </c>
      <c r="D88" s="366" t="s">
        <v>238</v>
      </c>
      <c r="E88" s="387" t="s">
        <v>218</v>
      </c>
      <c r="F88" s="425" t="s">
        <v>998</v>
      </c>
      <c r="G88" s="370"/>
      <c r="H88" s="354" t="s">
        <v>225</v>
      </c>
    </row>
    <row r="89" spans="1:8" s="364" customFormat="1" ht="14.1" customHeight="1">
      <c r="A89" s="365">
        <v>5</v>
      </c>
      <c r="B89" s="421" t="s">
        <v>426</v>
      </c>
      <c r="C89" s="396" t="s">
        <v>434</v>
      </c>
      <c r="D89" s="434" t="s">
        <v>433</v>
      </c>
      <c r="E89" s="411" t="s">
        <v>407</v>
      </c>
      <c r="F89" s="425">
        <v>9.33</v>
      </c>
      <c r="G89" s="370"/>
      <c r="H89" s="424" t="s">
        <v>431</v>
      </c>
    </row>
    <row r="90" spans="1:8" s="364" customFormat="1" ht="14.1" customHeight="1">
      <c r="A90" s="365">
        <v>6</v>
      </c>
      <c r="B90" s="436" t="s">
        <v>687</v>
      </c>
      <c r="C90" s="437" t="s">
        <v>688</v>
      </c>
      <c r="D90" s="438">
        <v>38874</v>
      </c>
      <c r="E90" s="389" t="s">
        <v>320</v>
      </c>
      <c r="F90" s="425">
        <v>9.56</v>
      </c>
      <c r="G90" s="370"/>
      <c r="H90" s="374" t="s">
        <v>689</v>
      </c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orientation="portrait" r:id="rId1"/>
  <ignoredErrors>
    <ignoredError sqref="F36:F3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15"/>
  <sheetViews>
    <sheetView zoomScaleNormal="100" workbookViewId="0">
      <selection sqref="A1:G1"/>
    </sheetView>
  </sheetViews>
  <sheetFormatPr defaultColWidth="9.109375" defaultRowHeight="13.2"/>
  <cols>
    <col min="1" max="2" width="5.109375" style="54" customWidth="1"/>
    <col min="3" max="3" width="9.44140625" style="54" customWidth="1"/>
    <col min="4" max="4" width="11.5546875" style="54" customWidth="1"/>
    <col min="5" max="5" width="10.44140625" style="55" bestFit="1" customWidth="1"/>
    <col min="6" max="6" width="12.109375" style="55" customWidth="1"/>
    <col min="7" max="7" width="8.44140625" style="256" customWidth="1"/>
    <col min="8" max="8" width="20.33203125" style="55" customWidth="1"/>
    <col min="9" max="9" width="4.33203125" style="54" customWidth="1"/>
    <col min="10" max="16384" width="9.109375" style="54"/>
  </cols>
  <sheetData>
    <row r="1" spans="1:8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8" s="44" customFormat="1" ht="20.399999999999999">
      <c r="A2" s="1151" t="s">
        <v>0</v>
      </c>
      <c r="B2" s="1151"/>
      <c r="C2" s="1151"/>
      <c r="D2" s="1151"/>
      <c r="E2" s="1151"/>
      <c r="F2" s="1151"/>
      <c r="G2" s="1151"/>
    </row>
    <row r="3" spans="1:8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H3" s="174" t="s">
        <v>61</v>
      </c>
    </row>
    <row r="4" spans="1:8" s="44" customFormat="1" ht="12.75" customHeight="1">
      <c r="A4" s="306"/>
      <c r="B4" s="306"/>
      <c r="C4" s="306"/>
      <c r="D4" s="306"/>
      <c r="E4" s="306"/>
      <c r="F4" s="306"/>
      <c r="G4" s="306"/>
      <c r="H4" s="51" t="s">
        <v>1</v>
      </c>
    </row>
    <row r="5" spans="1:8" ht="13.5" customHeight="1">
      <c r="B5" s="1064" t="s">
        <v>1137</v>
      </c>
      <c r="C5" s="263"/>
      <c r="D5" s="1102">
        <v>1.0144675925925926E-3</v>
      </c>
      <c r="E5" s="1063" t="s">
        <v>1152</v>
      </c>
      <c r="F5" s="114"/>
      <c r="G5" s="263"/>
      <c r="H5" s="269"/>
    </row>
    <row r="6" spans="1:8" s="696" customFormat="1" ht="14.1" customHeight="1">
      <c r="B6" s="697" t="s">
        <v>75</v>
      </c>
      <c r="C6" s="698"/>
      <c r="D6" s="698"/>
      <c r="E6" s="699"/>
      <c r="F6" s="700"/>
      <c r="H6" s="701" t="s">
        <v>11</v>
      </c>
    </row>
    <row r="7" spans="1:8" s="545" customFormat="1" ht="14.1" customHeight="1">
      <c r="F7" s="546"/>
      <c r="G7" s="547"/>
    </row>
    <row r="8" spans="1:8" s="545" customFormat="1" ht="14.1" customHeight="1">
      <c r="F8" s="546"/>
      <c r="G8" s="547"/>
    </row>
    <row r="9" spans="1:8" s="359" customFormat="1" ht="14.1" customHeight="1">
      <c r="A9" s="95" t="s">
        <v>46</v>
      </c>
      <c r="B9" s="702" t="s">
        <v>18</v>
      </c>
      <c r="C9" s="677" t="s">
        <v>9</v>
      </c>
      <c r="D9" s="678" t="s">
        <v>8</v>
      </c>
      <c r="E9" s="679" t="s">
        <v>7</v>
      </c>
      <c r="F9" s="680" t="s">
        <v>6</v>
      </c>
      <c r="G9" s="680" t="s">
        <v>17</v>
      </c>
      <c r="H9" s="680" t="s">
        <v>4</v>
      </c>
    </row>
    <row r="10" spans="1:8" s="359" customFormat="1" ht="14.1" customHeight="1">
      <c r="A10" s="682">
        <v>1</v>
      </c>
      <c r="B10" s="681">
        <v>84</v>
      </c>
      <c r="C10" s="357" t="s">
        <v>557</v>
      </c>
      <c r="D10" s="372" t="s">
        <v>558</v>
      </c>
      <c r="E10" s="356" t="s">
        <v>559</v>
      </c>
      <c r="F10" s="360" t="s">
        <v>555</v>
      </c>
      <c r="G10" s="683">
        <v>1.1336805555555555E-3</v>
      </c>
      <c r="H10" s="360" t="s">
        <v>556</v>
      </c>
    </row>
    <row r="11" spans="1:8" s="359" customFormat="1" ht="14.1" customHeight="1">
      <c r="A11" s="682">
        <v>2</v>
      </c>
      <c r="B11" s="681">
        <v>111</v>
      </c>
      <c r="C11" s="357" t="s">
        <v>184</v>
      </c>
      <c r="D11" s="372" t="s">
        <v>563</v>
      </c>
      <c r="E11" s="356" t="s">
        <v>393</v>
      </c>
      <c r="F11" s="360" t="s">
        <v>555</v>
      </c>
      <c r="G11" s="683">
        <v>1.1368055555555556E-3</v>
      </c>
      <c r="H11" s="360" t="s">
        <v>564</v>
      </c>
    </row>
    <row r="12" spans="1:8" s="359" customFormat="1" ht="14.1" customHeight="1">
      <c r="A12" s="682">
        <v>3</v>
      </c>
      <c r="B12" s="681">
        <v>95</v>
      </c>
      <c r="C12" s="703" t="s">
        <v>388</v>
      </c>
      <c r="D12" s="704" t="s">
        <v>975</v>
      </c>
      <c r="E12" s="567">
        <v>38553</v>
      </c>
      <c r="F12" s="568" t="s">
        <v>853</v>
      </c>
      <c r="G12" s="683">
        <v>1.2188657407407408E-3</v>
      </c>
      <c r="H12" s="568" t="s">
        <v>960</v>
      </c>
    </row>
    <row r="13" spans="1:8" s="359" customFormat="1" ht="14.1" customHeight="1">
      <c r="A13" s="682">
        <v>4</v>
      </c>
      <c r="B13" s="681">
        <v>113</v>
      </c>
      <c r="C13" s="562" t="s">
        <v>783</v>
      </c>
      <c r="D13" s="449" t="s">
        <v>784</v>
      </c>
      <c r="E13" s="564">
        <v>38633</v>
      </c>
      <c r="F13" s="565" t="s">
        <v>768</v>
      </c>
      <c r="G13" s="683">
        <v>1.2568287037037038E-3</v>
      </c>
      <c r="H13" s="563" t="s">
        <v>785</v>
      </c>
    </row>
    <row r="14" spans="1:8" s="359" customFormat="1" ht="14.1" customHeight="1">
      <c r="A14" s="682">
        <v>5</v>
      </c>
      <c r="B14" s="681">
        <v>108</v>
      </c>
      <c r="C14" s="484" t="s">
        <v>255</v>
      </c>
      <c r="D14" s="393" t="s">
        <v>256</v>
      </c>
      <c r="E14" s="356" t="s">
        <v>257</v>
      </c>
      <c r="F14" s="356" t="s">
        <v>218</v>
      </c>
      <c r="G14" s="683" t="s">
        <v>1042</v>
      </c>
      <c r="H14" s="463" t="s">
        <v>251</v>
      </c>
    </row>
    <row r="15" spans="1:8" s="359" customFormat="1" ht="14.1" customHeight="1">
      <c r="A15" s="682"/>
      <c r="B15" s="681">
        <v>112</v>
      </c>
      <c r="C15" s="357" t="s">
        <v>208</v>
      </c>
      <c r="D15" s="372" t="s">
        <v>597</v>
      </c>
      <c r="E15" s="356" t="s">
        <v>598</v>
      </c>
      <c r="F15" s="360" t="s">
        <v>555</v>
      </c>
      <c r="G15" s="683" t="s">
        <v>991</v>
      </c>
      <c r="H15" s="360" t="s">
        <v>594</v>
      </c>
    </row>
  </sheetData>
  <sortState ref="A10:I15">
    <sortCondition ref="A10"/>
  </sortState>
  <mergeCells count="3">
    <mergeCell ref="A1:G1"/>
    <mergeCell ref="A2:G2"/>
    <mergeCell ref="A3:G3"/>
  </mergeCells>
  <pageMargins left="0.51181102362204722" right="0.28999999999999998" top="0.35433070866141736" bottom="0.35433070866141736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19"/>
  <sheetViews>
    <sheetView zoomScaleNormal="100" workbookViewId="0">
      <selection sqref="A1:G1"/>
    </sheetView>
  </sheetViews>
  <sheetFormatPr defaultColWidth="9.109375" defaultRowHeight="13.2"/>
  <cols>
    <col min="1" max="1" width="5" style="54" customWidth="1"/>
    <col min="2" max="2" width="5.109375" style="54" customWidth="1"/>
    <col min="3" max="3" width="10" style="54" customWidth="1"/>
    <col min="4" max="4" width="11.33203125" style="54" customWidth="1"/>
    <col min="5" max="5" width="10.109375" style="55" customWidth="1"/>
    <col min="6" max="6" width="12.44140625" style="55" customWidth="1"/>
    <col min="7" max="7" width="8.44140625" style="256" customWidth="1"/>
    <col min="8" max="8" width="18.44140625" style="55" customWidth="1"/>
    <col min="9" max="16384" width="9.109375" style="54"/>
  </cols>
  <sheetData>
    <row r="1" spans="1:8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8" s="44" customFormat="1" ht="20.399999999999999">
      <c r="A2" s="1151" t="s">
        <v>0</v>
      </c>
      <c r="B2" s="1151"/>
      <c r="C2" s="1151"/>
      <c r="D2" s="1151"/>
      <c r="E2" s="1151"/>
      <c r="F2" s="1151"/>
      <c r="G2" s="1151"/>
    </row>
    <row r="3" spans="1:8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H3" s="174" t="s">
        <v>61</v>
      </c>
    </row>
    <row r="4" spans="1:8" s="44" customFormat="1" ht="12.75" customHeight="1">
      <c r="A4" s="306"/>
      <c r="B4" s="306"/>
      <c r="C4" s="306"/>
      <c r="D4" s="306"/>
      <c r="E4" s="306"/>
      <c r="F4" s="306"/>
      <c r="G4" s="306"/>
      <c r="H4" s="51" t="s">
        <v>1</v>
      </c>
    </row>
    <row r="5" spans="1:8" ht="15" customHeight="1">
      <c r="B5" s="1064" t="s">
        <v>1137</v>
      </c>
      <c r="C5" s="263"/>
      <c r="D5" s="88" t="s">
        <v>1153</v>
      </c>
      <c r="E5" s="1063" t="s">
        <v>1154</v>
      </c>
      <c r="F5" s="263"/>
      <c r="G5" s="114"/>
      <c r="H5" s="269"/>
    </row>
    <row r="6" spans="1:8" s="263" customFormat="1" ht="15.6">
      <c r="B6" s="277" t="s">
        <v>76</v>
      </c>
      <c r="C6" s="275"/>
      <c r="D6" s="274"/>
      <c r="E6" s="273"/>
      <c r="F6" s="272"/>
      <c r="H6" s="271" t="s">
        <v>10</v>
      </c>
    </row>
    <row r="7" spans="1:8" ht="12.75" customHeight="1">
      <c r="C7" s="59"/>
      <c r="E7" s="58"/>
      <c r="F7" s="58"/>
      <c r="G7" s="269"/>
      <c r="H7" s="269"/>
    </row>
    <row r="8" spans="1:8" s="139" customFormat="1" ht="12.75" customHeight="1">
      <c r="C8" s="145"/>
      <c r="D8" s="145"/>
      <c r="E8" s="145"/>
      <c r="F8" s="144"/>
      <c r="G8" s="141"/>
    </row>
    <row r="9" spans="1:8" s="139" customFormat="1" ht="5.25" customHeight="1">
      <c r="D9" s="140"/>
      <c r="E9" s="140"/>
      <c r="F9" s="142"/>
      <c r="G9" s="141"/>
    </row>
    <row r="10" spans="1:8" s="653" customFormat="1" ht="14.1" customHeight="1">
      <c r="A10" s="95" t="s">
        <v>46</v>
      </c>
      <c r="B10" s="705" t="s">
        <v>18</v>
      </c>
      <c r="C10" s="706" t="s">
        <v>9</v>
      </c>
      <c r="D10" s="707" t="s">
        <v>8</v>
      </c>
      <c r="E10" s="708" t="s">
        <v>7</v>
      </c>
      <c r="F10" s="709" t="s">
        <v>6</v>
      </c>
      <c r="G10" s="709" t="s">
        <v>17</v>
      </c>
      <c r="H10" s="709" t="s">
        <v>4</v>
      </c>
    </row>
    <row r="11" spans="1:8" s="653" customFormat="1" ht="14.1" customHeight="1">
      <c r="A11" s="365">
        <v>1</v>
      </c>
      <c r="B11" s="686">
        <v>121</v>
      </c>
      <c r="C11" s="386" t="s">
        <v>117</v>
      </c>
      <c r="D11" s="449" t="s">
        <v>767</v>
      </c>
      <c r="E11" s="382">
        <v>37645</v>
      </c>
      <c r="F11" s="379" t="s">
        <v>768</v>
      </c>
      <c r="G11" s="979">
        <v>1.0318287037037036E-3</v>
      </c>
      <c r="H11" s="380" t="s">
        <v>769</v>
      </c>
    </row>
    <row r="12" spans="1:8" s="653" customFormat="1" ht="14.1" customHeight="1">
      <c r="A12" s="365">
        <v>2</v>
      </c>
      <c r="B12" s="754" t="s">
        <v>902</v>
      </c>
      <c r="C12" s="436" t="s">
        <v>727</v>
      </c>
      <c r="D12" s="437" t="s">
        <v>728</v>
      </c>
      <c r="E12" s="438" t="s">
        <v>729</v>
      </c>
      <c r="F12" s="373" t="s">
        <v>320</v>
      </c>
      <c r="G12" s="754" t="s">
        <v>1070</v>
      </c>
      <c r="H12" s="374" t="s">
        <v>730</v>
      </c>
    </row>
    <row r="13" spans="1:8" s="653" customFormat="1" ht="14.1" customHeight="1">
      <c r="A13" s="365">
        <v>3</v>
      </c>
      <c r="B13" s="754" t="s">
        <v>955</v>
      </c>
      <c r="C13" s="436" t="s">
        <v>208</v>
      </c>
      <c r="D13" s="437" t="s">
        <v>953</v>
      </c>
      <c r="E13" s="438">
        <v>37798</v>
      </c>
      <c r="F13" s="373" t="s">
        <v>853</v>
      </c>
      <c r="G13" s="754" t="s">
        <v>1071</v>
      </c>
      <c r="H13" s="374" t="s">
        <v>954</v>
      </c>
    </row>
    <row r="14" spans="1:8" s="653" customFormat="1" ht="14.1" customHeight="1">
      <c r="A14" s="365">
        <v>4</v>
      </c>
      <c r="B14" s="686">
        <v>118</v>
      </c>
      <c r="C14" s="436" t="str">
        <f>[1]Pavyzdys!E12</f>
        <v>Einaras</v>
      </c>
      <c r="D14" s="437" t="str">
        <f>[1]Pavyzdys!F12</f>
        <v>Borisenko</v>
      </c>
      <c r="E14" s="438">
        <f>[1]Pavyzdys!G12</f>
        <v>38068</v>
      </c>
      <c r="F14" s="373" t="str">
        <f>[1]Pavyzdys!H12</f>
        <v>Vilnius</v>
      </c>
      <c r="G14" s="979">
        <v>1.0607638888888887E-3</v>
      </c>
      <c r="H14" s="374" t="str">
        <f>[1]Pavyzdys!L12</f>
        <v>V. Kozlov P.Žukienė</v>
      </c>
    </row>
    <row r="15" spans="1:8" s="653" customFormat="1" ht="14.1" customHeight="1">
      <c r="A15" s="365">
        <v>5</v>
      </c>
      <c r="B15" s="686">
        <v>122</v>
      </c>
      <c r="C15" s="436" t="s">
        <v>678</v>
      </c>
      <c r="D15" s="437" t="s">
        <v>679</v>
      </c>
      <c r="E15" s="438" t="s">
        <v>680</v>
      </c>
      <c r="F15" s="373" t="s">
        <v>320</v>
      </c>
      <c r="G15" s="979">
        <v>1.0753472222222221E-3</v>
      </c>
      <c r="H15" s="374" t="s">
        <v>664</v>
      </c>
    </row>
    <row r="16" spans="1:8" s="653" customFormat="1" ht="14.1" customHeight="1">
      <c r="A16" s="365">
        <v>6</v>
      </c>
      <c r="B16" s="686">
        <v>114</v>
      </c>
      <c r="C16" s="384" t="s">
        <v>222</v>
      </c>
      <c r="D16" s="393" t="s">
        <v>274</v>
      </c>
      <c r="E16" s="366" t="s">
        <v>275</v>
      </c>
      <c r="F16" s="366" t="s">
        <v>218</v>
      </c>
      <c r="G16" s="980" t="s">
        <v>1072</v>
      </c>
      <c r="H16" s="354" t="s">
        <v>276</v>
      </c>
    </row>
    <row r="17" spans="1:8" s="653" customFormat="1" ht="14.1" customHeight="1">
      <c r="A17" s="365">
        <v>7</v>
      </c>
      <c r="B17" s="686">
        <v>91</v>
      </c>
      <c r="C17" s="421" t="s">
        <v>502</v>
      </c>
      <c r="D17" s="591" t="s">
        <v>503</v>
      </c>
      <c r="E17" s="434" t="s">
        <v>504</v>
      </c>
      <c r="F17" s="612" t="s">
        <v>407</v>
      </c>
      <c r="G17" s="687">
        <v>1.0844907407407407E-3</v>
      </c>
      <c r="H17" s="424" t="s">
        <v>423</v>
      </c>
    </row>
    <row r="18" spans="1:8" s="653" customFormat="1" ht="14.1" customHeight="1">
      <c r="A18" s="365">
        <v>8</v>
      </c>
      <c r="B18" s="686">
        <v>119</v>
      </c>
      <c r="C18" s="436" t="s">
        <v>382</v>
      </c>
      <c r="D18" s="437" t="s">
        <v>733</v>
      </c>
      <c r="E18" s="438" t="s">
        <v>734</v>
      </c>
      <c r="F18" s="373" t="s">
        <v>320</v>
      </c>
      <c r="G18" s="979">
        <v>1.0876157407407408E-3</v>
      </c>
      <c r="H18" s="374" t="s">
        <v>735</v>
      </c>
    </row>
    <row r="19" spans="1:8" s="653" customFormat="1" ht="14.1" customHeight="1">
      <c r="A19" s="365"/>
      <c r="B19" s="686">
        <v>117</v>
      </c>
      <c r="C19" s="371" t="s">
        <v>48</v>
      </c>
      <c r="D19" s="372" t="s">
        <v>872</v>
      </c>
      <c r="E19" s="366" t="s">
        <v>873</v>
      </c>
      <c r="F19" s="614" t="s">
        <v>1</v>
      </c>
      <c r="G19" s="979" t="s">
        <v>991</v>
      </c>
      <c r="H19" s="373" t="s">
        <v>874</v>
      </c>
    </row>
  </sheetData>
  <sortState ref="A11:I18">
    <sortCondition ref="G11:G18"/>
  </sortState>
  <mergeCells count="3">
    <mergeCell ref="A1:G1"/>
    <mergeCell ref="A2:G2"/>
    <mergeCell ref="A3:G3"/>
  </mergeCells>
  <pageMargins left="0.25" right="0.25" top="0.75" bottom="0.75" header="0.3" footer="0.3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7"/>
  <sheetViews>
    <sheetView zoomScaleNormal="100" workbookViewId="0">
      <selection sqref="A1:G1"/>
    </sheetView>
  </sheetViews>
  <sheetFormatPr defaultColWidth="10.44140625" defaultRowHeight="13.2"/>
  <cols>
    <col min="1" max="2" width="5.109375" style="284" customWidth="1"/>
    <col min="3" max="3" width="10.88671875" style="284" customWidth="1"/>
    <col min="4" max="4" width="12.6640625" style="284" customWidth="1"/>
    <col min="5" max="5" width="11" style="285" customWidth="1"/>
    <col min="6" max="6" width="10.88671875" style="284" customWidth="1"/>
    <col min="7" max="7" width="8.88671875" style="284" customWidth="1"/>
    <col min="8" max="8" width="22.109375" style="284" customWidth="1"/>
    <col min="9" max="9" width="12.5546875" style="284" customWidth="1"/>
    <col min="10" max="16384" width="10.44140625" style="284"/>
  </cols>
  <sheetData>
    <row r="1" spans="1:8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8" s="44" customFormat="1" ht="20.399999999999999">
      <c r="A2" s="1151" t="s">
        <v>0</v>
      </c>
      <c r="B2" s="1151"/>
      <c r="C2" s="1151"/>
      <c r="D2" s="1151"/>
      <c r="E2" s="1151"/>
      <c r="F2" s="1151"/>
      <c r="G2" s="1151"/>
    </row>
    <row r="3" spans="1:8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H3" s="174" t="s">
        <v>61</v>
      </c>
    </row>
    <row r="4" spans="1:8" s="44" customFormat="1" ht="12.75" customHeight="1">
      <c r="A4" s="306"/>
      <c r="B4" s="306"/>
      <c r="C4" s="306"/>
      <c r="D4" s="306"/>
      <c r="E4" s="306"/>
      <c r="F4" s="306"/>
      <c r="G4" s="306"/>
      <c r="H4" s="51" t="s">
        <v>1</v>
      </c>
    </row>
    <row r="5" spans="1:8" s="44" customFormat="1" ht="15" customHeight="1">
      <c r="A5" s="306"/>
      <c r="B5" s="1064" t="s">
        <v>1137</v>
      </c>
      <c r="C5" s="263"/>
      <c r="D5" s="88" t="s">
        <v>1155</v>
      </c>
      <c r="E5" s="1063" t="s">
        <v>1156</v>
      </c>
      <c r="F5" s="263"/>
      <c r="G5" s="114"/>
      <c r="H5" s="263"/>
    </row>
    <row r="6" spans="1:8" ht="15.6">
      <c r="B6" s="289" t="s">
        <v>77</v>
      </c>
      <c r="C6" s="288"/>
      <c r="D6" s="288"/>
      <c r="E6" s="287"/>
      <c r="F6" s="110"/>
      <c r="H6" s="109" t="s">
        <v>11</v>
      </c>
    </row>
    <row r="7" spans="1:8" s="710" customFormat="1" ht="14.1" customHeight="1">
      <c r="E7" s="711"/>
      <c r="F7" s="712"/>
      <c r="G7" s="713"/>
      <c r="H7" s="713"/>
    </row>
    <row r="8" spans="1:8" s="718" customFormat="1" ht="14.1" customHeight="1">
      <c r="A8" s="95" t="s">
        <v>46</v>
      </c>
      <c r="B8" s="714" t="s">
        <v>18</v>
      </c>
      <c r="C8" s="715" t="s">
        <v>9</v>
      </c>
      <c r="D8" s="716" t="s">
        <v>8</v>
      </c>
      <c r="E8" s="717" t="s">
        <v>7</v>
      </c>
      <c r="F8" s="717" t="s">
        <v>6</v>
      </c>
      <c r="G8" s="717" t="s">
        <v>17</v>
      </c>
      <c r="H8" s="717" t="s">
        <v>4</v>
      </c>
    </row>
    <row r="9" spans="1:8" s="720" customFormat="1" ht="14.1" customHeight="1">
      <c r="A9" s="719">
        <v>1</v>
      </c>
      <c r="B9" s="723" t="s">
        <v>887</v>
      </c>
      <c r="C9" s="483" t="s">
        <v>534</v>
      </c>
      <c r="D9" s="433" t="s">
        <v>535</v>
      </c>
      <c r="E9" s="497" t="s">
        <v>536</v>
      </c>
      <c r="F9" s="471" t="s">
        <v>520</v>
      </c>
      <c r="G9" s="740" t="s">
        <v>1103</v>
      </c>
      <c r="H9" s="494" t="s">
        <v>522</v>
      </c>
    </row>
    <row r="10" spans="1:8" s="720" customFormat="1" ht="14.1" customHeight="1">
      <c r="A10" s="719">
        <v>2</v>
      </c>
      <c r="B10" s="723" t="s">
        <v>890</v>
      </c>
      <c r="C10" s="498" t="s">
        <v>537</v>
      </c>
      <c r="D10" s="437" t="s">
        <v>699</v>
      </c>
      <c r="E10" s="499">
        <v>38509</v>
      </c>
      <c r="F10" s="360" t="s">
        <v>320</v>
      </c>
      <c r="G10" s="740" t="s">
        <v>1104</v>
      </c>
      <c r="H10" s="477" t="s">
        <v>700</v>
      </c>
    </row>
    <row r="11" spans="1:8" s="720" customFormat="1" ht="14.1" customHeight="1">
      <c r="A11" s="719">
        <v>3</v>
      </c>
      <c r="B11" s="723" t="s">
        <v>889</v>
      </c>
      <c r="C11" s="357" t="s">
        <v>630</v>
      </c>
      <c r="D11" s="372" t="s">
        <v>631</v>
      </c>
      <c r="E11" s="356" t="s">
        <v>472</v>
      </c>
      <c r="F11" s="360" t="s">
        <v>555</v>
      </c>
      <c r="G11" s="740" t="s">
        <v>1106</v>
      </c>
      <c r="H11" s="360" t="s">
        <v>629</v>
      </c>
    </row>
    <row r="12" spans="1:8" s="720" customFormat="1" ht="14.1" customHeight="1">
      <c r="A12" s="719">
        <v>4</v>
      </c>
      <c r="B12" s="723" t="s">
        <v>893</v>
      </c>
      <c r="C12" s="562" t="s">
        <v>402</v>
      </c>
      <c r="D12" s="449" t="s">
        <v>792</v>
      </c>
      <c r="E12" s="564">
        <v>38378</v>
      </c>
      <c r="F12" s="565" t="s">
        <v>768</v>
      </c>
      <c r="G12" s="740" t="s">
        <v>1107</v>
      </c>
      <c r="H12" s="563" t="s">
        <v>791</v>
      </c>
    </row>
    <row r="13" spans="1:8" s="720" customFormat="1" ht="14.1" customHeight="1">
      <c r="A13" s="719">
        <v>5</v>
      </c>
      <c r="B13" s="723" t="s">
        <v>941</v>
      </c>
      <c r="C13" s="502" t="s">
        <v>458</v>
      </c>
      <c r="D13" s="457" t="s">
        <v>459</v>
      </c>
      <c r="E13" s="588">
        <v>38814</v>
      </c>
      <c r="F13" s="577" t="s">
        <v>407</v>
      </c>
      <c r="G13" s="740" t="s">
        <v>1105</v>
      </c>
      <c r="H13" s="494" t="s">
        <v>455</v>
      </c>
    </row>
    <row r="14" spans="1:8" s="720" customFormat="1" ht="14.1" customHeight="1">
      <c r="A14" s="719">
        <v>6</v>
      </c>
      <c r="B14" s="723" t="s">
        <v>892</v>
      </c>
      <c r="C14" s="562" t="s">
        <v>652</v>
      </c>
      <c r="D14" s="449" t="s">
        <v>790</v>
      </c>
      <c r="E14" s="564">
        <v>38622</v>
      </c>
      <c r="F14" s="565" t="s">
        <v>768</v>
      </c>
      <c r="G14" s="740" t="s">
        <v>1108</v>
      </c>
      <c r="H14" s="563" t="s">
        <v>791</v>
      </c>
    </row>
    <row r="15" spans="1:8" s="720" customFormat="1" ht="14.1" customHeight="1">
      <c r="A15" s="719">
        <v>7</v>
      </c>
      <c r="B15" s="723" t="s">
        <v>891</v>
      </c>
      <c r="C15" s="357" t="s">
        <v>763</v>
      </c>
      <c r="D15" s="458" t="s">
        <v>764</v>
      </c>
      <c r="E15" s="592">
        <v>38674</v>
      </c>
      <c r="F15" s="360" t="s">
        <v>742</v>
      </c>
      <c r="G15" s="740" t="s">
        <v>1109</v>
      </c>
      <c r="H15" s="721" t="s">
        <v>765</v>
      </c>
    </row>
    <row r="16" spans="1:8" s="718" customFormat="1" ht="14.1" customHeight="1">
      <c r="A16" s="719"/>
      <c r="B16" s="723" t="s">
        <v>940</v>
      </c>
      <c r="C16" s="483" t="s">
        <v>435</v>
      </c>
      <c r="D16" s="724" t="s">
        <v>436</v>
      </c>
      <c r="E16" s="497" t="s">
        <v>437</v>
      </c>
      <c r="F16" s="722" t="s">
        <v>407</v>
      </c>
      <c r="G16" s="740" t="s">
        <v>991</v>
      </c>
      <c r="H16" s="494" t="s">
        <v>431</v>
      </c>
    </row>
    <row r="17" spans="1:8" s="718" customFormat="1" ht="14.1" customHeight="1">
      <c r="A17" s="719"/>
      <c r="B17" s="723" t="s">
        <v>888</v>
      </c>
      <c r="C17" s="483" t="s">
        <v>542</v>
      </c>
      <c r="D17" s="433" t="s">
        <v>543</v>
      </c>
      <c r="E17" s="497" t="s">
        <v>544</v>
      </c>
      <c r="F17" s="471" t="s">
        <v>520</v>
      </c>
      <c r="G17" s="740" t="s">
        <v>991</v>
      </c>
      <c r="H17" s="494" t="s">
        <v>528</v>
      </c>
    </row>
  </sheetData>
  <sortState ref="A9:I17">
    <sortCondition ref="A9"/>
  </sortState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13"/>
  <sheetViews>
    <sheetView zoomScaleNormal="100" workbookViewId="0">
      <selection sqref="A1:G1"/>
    </sheetView>
  </sheetViews>
  <sheetFormatPr defaultColWidth="9.109375" defaultRowHeight="13.2"/>
  <cols>
    <col min="1" max="1" width="5.6640625" style="281" customWidth="1"/>
    <col min="2" max="2" width="5.109375" style="281" customWidth="1"/>
    <col min="3" max="3" width="12" style="281" customWidth="1"/>
    <col min="4" max="4" width="12.88671875" style="281" customWidth="1"/>
    <col min="5" max="5" width="11.109375" style="282" customWidth="1"/>
    <col min="6" max="6" width="13.33203125" style="281" customWidth="1"/>
    <col min="7" max="7" width="8.6640625" style="281" customWidth="1"/>
    <col min="8" max="8" width="22.6640625" style="281" customWidth="1"/>
    <col min="9" max="16384" width="9.109375" style="281"/>
  </cols>
  <sheetData>
    <row r="1" spans="1:9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9" s="44" customFormat="1" ht="20.399999999999999">
      <c r="A2" s="1151" t="s">
        <v>0</v>
      </c>
      <c r="B2" s="1151"/>
      <c r="C2" s="1151"/>
      <c r="D2" s="1151"/>
      <c r="E2" s="1151"/>
      <c r="F2" s="1151"/>
      <c r="G2" s="1151"/>
    </row>
    <row r="3" spans="1:9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H3" s="174" t="s">
        <v>61</v>
      </c>
    </row>
    <row r="4" spans="1:9" s="44" customFormat="1" ht="12.75" customHeight="1">
      <c r="A4" s="306"/>
      <c r="B4" s="306"/>
      <c r="C4" s="306"/>
      <c r="D4" s="306"/>
      <c r="E4" s="306"/>
      <c r="F4" s="306"/>
      <c r="G4" s="306"/>
      <c r="H4" s="51" t="s">
        <v>1</v>
      </c>
    </row>
    <row r="5" spans="1:9" ht="13.5" customHeight="1">
      <c r="B5" s="1066" t="s">
        <v>1137</v>
      </c>
      <c r="D5" s="1079" t="s">
        <v>1157</v>
      </c>
      <c r="E5" s="1103" t="s">
        <v>1158</v>
      </c>
    </row>
    <row r="6" spans="1:9" s="44" customFormat="1" ht="15.75" customHeight="1">
      <c r="A6" s="306"/>
      <c r="B6" s="283" t="s">
        <v>78</v>
      </c>
      <c r="C6" s="283"/>
      <c r="D6" s="283"/>
      <c r="E6" s="283"/>
      <c r="F6" s="283"/>
      <c r="H6" s="109" t="s">
        <v>10</v>
      </c>
    </row>
    <row r="7" spans="1:9" s="653" customFormat="1" ht="14.1" customHeight="1">
      <c r="G7" s="725"/>
      <c r="H7" s="725"/>
    </row>
    <row r="8" spans="1:9" s="730" customFormat="1" ht="14.1" customHeight="1">
      <c r="A8" s="57" t="s">
        <v>46</v>
      </c>
      <c r="B8" s="646" t="s">
        <v>18</v>
      </c>
      <c r="C8" s="726" t="s">
        <v>9</v>
      </c>
      <c r="D8" s="727" t="s">
        <v>8</v>
      </c>
      <c r="E8" s="728" t="s">
        <v>7</v>
      </c>
      <c r="F8" s="729" t="s">
        <v>6</v>
      </c>
      <c r="G8" s="729" t="s">
        <v>17</v>
      </c>
      <c r="H8" s="729" t="s">
        <v>4</v>
      </c>
    </row>
    <row r="9" spans="1:9" s="688" customFormat="1" ht="14.1" customHeight="1">
      <c r="A9" s="731">
        <v>1</v>
      </c>
      <c r="B9" s="733" t="s">
        <v>894</v>
      </c>
      <c r="C9" s="371" t="s">
        <v>450</v>
      </c>
      <c r="D9" s="372" t="s">
        <v>625</v>
      </c>
      <c r="E9" s="366" t="s">
        <v>626</v>
      </c>
      <c r="F9" s="373" t="s">
        <v>555</v>
      </c>
      <c r="G9" s="732" t="s">
        <v>1110</v>
      </c>
      <c r="H9" s="373" t="s">
        <v>624</v>
      </c>
    </row>
    <row r="10" spans="1:9" s="688" customFormat="1" ht="14.1" customHeight="1">
      <c r="A10" s="731">
        <v>2</v>
      </c>
      <c r="B10" s="733" t="s">
        <v>896</v>
      </c>
      <c r="C10" s="386" t="s">
        <v>786</v>
      </c>
      <c r="D10" s="449" t="s">
        <v>787</v>
      </c>
      <c r="E10" s="382">
        <v>37701</v>
      </c>
      <c r="F10" s="379" t="s">
        <v>768</v>
      </c>
      <c r="G10" s="732" t="s">
        <v>1111</v>
      </c>
      <c r="H10" s="378" t="s">
        <v>779</v>
      </c>
      <c r="I10" s="730"/>
    </row>
    <row r="11" spans="1:9" s="730" customFormat="1" ht="14.1" customHeight="1">
      <c r="A11" s="731">
        <v>3</v>
      </c>
      <c r="B11" s="733" t="s">
        <v>895</v>
      </c>
      <c r="C11" s="436" t="s">
        <v>252</v>
      </c>
      <c r="D11" s="437" t="s">
        <v>705</v>
      </c>
      <c r="E11" s="438">
        <v>38021</v>
      </c>
      <c r="F11" s="373" t="s">
        <v>320</v>
      </c>
      <c r="G11" s="732" t="s">
        <v>1113</v>
      </c>
      <c r="H11" s="374" t="s">
        <v>700</v>
      </c>
      <c r="I11" s="688"/>
    </row>
    <row r="12" spans="1:9" s="730" customFormat="1" ht="14.1" customHeight="1">
      <c r="A12" s="731">
        <v>4</v>
      </c>
      <c r="B12" s="733" t="s">
        <v>942</v>
      </c>
      <c r="C12" s="421" t="s">
        <v>494</v>
      </c>
      <c r="D12" s="692" t="s">
        <v>495</v>
      </c>
      <c r="E12" s="689" t="s">
        <v>496</v>
      </c>
      <c r="F12" s="693" t="s">
        <v>407</v>
      </c>
      <c r="G12" s="732">
        <v>2.5324074074074073E-3</v>
      </c>
      <c r="H12" s="424" t="s">
        <v>431</v>
      </c>
      <c r="I12" s="688"/>
    </row>
    <row r="13" spans="1:9" s="688" customFormat="1" ht="14.1" customHeight="1">
      <c r="A13" s="731" t="s">
        <v>12</v>
      </c>
      <c r="B13" s="733" t="s">
        <v>945</v>
      </c>
      <c r="C13" s="520" t="s">
        <v>923</v>
      </c>
      <c r="D13" s="437" t="s">
        <v>924</v>
      </c>
      <c r="E13" s="438">
        <v>37237</v>
      </c>
      <c r="F13" s="373" t="s">
        <v>1</v>
      </c>
      <c r="G13" s="732" t="s">
        <v>1112</v>
      </c>
      <c r="H13" s="374" t="s">
        <v>919</v>
      </c>
      <c r="I13" s="730"/>
    </row>
  </sheetData>
  <sortState ref="A9:J13">
    <sortCondition ref="A9"/>
  </sortState>
  <mergeCells count="3">
    <mergeCell ref="A1:G1"/>
    <mergeCell ref="A2:G2"/>
    <mergeCell ref="A3:G3"/>
  </mergeCells>
  <printOptions horizontalCentered="1"/>
  <pageMargins left="0.35433070866141736" right="0.35433070866141736" top="0.39370078740157483" bottom="0.19685039370078741" header="0.39370078740157483" footer="0.39370078740157483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16"/>
  <sheetViews>
    <sheetView zoomScaleNormal="100" workbookViewId="0">
      <selection sqref="A1:G1"/>
    </sheetView>
  </sheetViews>
  <sheetFormatPr defaultColWidth="10.44140625" defaultRowHeight="13.2"/>
  <cols>
    <col min="1" max="2" width="5.109375" style="286" customWidth="1"/>
    <col min="3" max="3" width="11" style="286" customWidth="1"/>
    <col min="4" max="4" width="12.109375" style="286" customWidth="1"/>
    <col min="5" max="5" width="10" style="302" customWidth="1"/>
    <col min="6" max="6" width="10.6640625" style="286" customWidth="1"/>
    <col min="7" max="7" width="9" style="286" bestFit="1" customWidth="1"/>
    <col min="8" max="8" width="16" style="286" customWidth="1"/>
    <col min="9" max="16384" width="10.44140625" style="286"/>
  </cols>
  <sheetData>
    <row r="1" spans="1:8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8" s="44" customFormat="1" ht="20.399999999999999">
      <c r="A2" s="1151" t="s">
        <v>0</v>
      </c>
      <c r="B2" s="1151"/>
      <c r="C2" s="1151"/>
      <c r="D2" s="1151"/>
      <c r="E2" s="1151"/>
      <c r="F2" s="1151"/>
      <c r="G2" s="1151"/>
    </row>
    <row r="3" spans="1:8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H3" s="174" t="s">
        <v>61</v>
      </c>
    </row>
    <row r="4" spans="1:8" s="44" customFormat="1" ht="12.75" customHeight="1">
      <c r="A4" s="306"/>
      <c r="B4" s="306"/>
      <c r="C4" s="306"/>
      <c r="D4" s="306"/>
      <c r="E4" s="306"/>
      <c r="F4" s="306"/>
      <c r="G4" s="306"/>
      <c r="H4" s="51" t="s">
        <v>1</v>
      </c>
    </row>
    <row r="5" spans="1:8" ht="12.75" customHeight="1">
      <c r="B5" s="1066" t="s">
        <v>1137</v>
      </c>
      <c r="D5" s="1104" t="s">
        <v>1159</v>
      </c>
      <c r="E5" s="1103" t="s">
        <v>1160</v>
      </c>
    </row>
    <row r="6" spans="1:8" ht="15.6">
      <c r="B6" s="304" t="s">
        <v>79</v>
      </c>
      <c r="C6" s="303"/>
      <c r="D6" s="279"/>
      <c r="E6" s="278"/>
      <c r="H6" s="271" t="s">
        <v>11</v>
      </c>
    </row>
    <row r="7" spans="1:8" s="638" customFormat="1" ht="14.1" customHeight="1">
      <c r="C7" s="237"/>
      <c r="D7" s="237"/>
      <c r="E7" s="237"/>
      <c r="F7" s="236"/>
      <c r="G7" s="641"/>
    </row>
    <row r="8" spans="1:8" s="738" customFormat="1" ht="14.1" customHeight="1">
      <c r="A8" s="57" t="s">
        <v>46</v>
      </c>
      <c r="B8" s="734" t="s">
        <v>18</v>
      </c>
      <c r="C8" s="735" t="s">
        <v>9</v>
      </c>
      <c r="D8" s="736" t="s">
        <v>8</v>
      </c>
      <c r="E8" s="737" t="s">
        <v>7</v>
      </c>
      <c r="F8" s="737" t="s">
        <v>6</v>
      </c>
      <c r="G8" s="737" t="s">
        <v>17</v>
      </c>
      <c r="H8" s="737" t="s">
        <v>4</v>
      </c>
    </row>
    <row r="9" spans="1:8" s="739" customFormat="1" ht="14.1" customHeight="1">
      <c r="A9" s="731">
        <v>1</v>
      </c>
      <c r="B9" s="742" t="s">
        <v>24</v>
      </c>
      <c r="C9" s="371" t="s">
        <v>262</v>
      </c>
      <c r="D9" s="372" t="s">
        <v>617</v>
      </c>
      <c r="E9" s="366" t="s">
        <v>618</v>
      </c>
      <c r="F9" s="373" t="s">
        <v>555</v>
      </c>
      <c r="G9" s="740" t="s">
        <v>1094</v>
      </c>
      <c r="H9" s="373" t="s">
        <v>619</v>
      </c>
    </row>
    <row r="10" spans="1:8" s="739" customFormat="1" ht="14.1" customHeight="1">
      <c r="A10" s="731">
        <v>2</v>
      </c>
      <c r="B10" s="742" t="s">
        <v>898</v>
      </c>
      <c r="C10" s="371" t="s">
        <v>552</v>
      </c>
      <c r="D10" s="372" t="s">
        <v>553</v>
      </c>
      <c r="E10" s="366" t="s">
        <v>554</v>
      </c>
      <c r="F10" s="373" t="s">
        <v>555</v>
      </c>
      <c r="G10" s="740" t="s">
        <v>1095</v>
      </c>
      <c r="H10" s="373" t="s">
        <v>556</v>
      </c>
    </row>
    <row r="11" spans="1:8" s="739" customFormat="1" ht="14.1" customHeight="1">
      <c r="A11" s="731">
        <v>3</v>
      </c>
      <c r="B11" s="742" t="s">
        <v>899</v>
      </c>
      <c r="C11" s="436" t="str">
        <f>[1]Pavyzdys!E8</f>
        <v>Mažvydas</v>
      </c>
      <c r="D11" s="437" t="str">
        <f>[1]Pavyzdys!F8</f>
        <v>Peleckas</v>
      </c>
      <c r="E11" s="438" t="str">
        <f>[1]Pavyzdys!G8</f>
        <v>2005-04-25</v>
      </c>
      <c r="F11" s="373" t="str">
        <f>[1]Pavyzdys!H8</f>
        <v>Vilnius</v>
      </c>
      <c r="G11" s="740" t="s">
        <v>1096</v>
      </c>
      <c r="H11" s="374" t="str">
        <f>[1]Pavyzdys!L8</f>
        <v>V.Kozlov P.Žukienė</v>
      </c>
    </row>
    <row r="12" spans="1:8" s="739" customFormat="1" ht="14.1" customHeight="1">
      <c r="A12" s="731">
        <v>4</v>
      </c>
      <c r="B12" s="742" t="s">
        <v>900</v>
      </c>
      <c r="C12" s="386" t="s">
        <v>780</v>
      </c>
      <c r="D12" s="449" t="s">
        <v>781</v>
      </c>
      <c r="E12" s="382">
        <v>38952</v>
      </c>
      <c r="F12" s="379" t="s">
        <v>768</v>
      </c>
      <c r="G12" s="740" t="s">
        <v>1097</v>
      </c>
      <c r="H12" s="378" t="s">
        <v>779</v>
      </c>
    </row>
    <row r="13" spans="1:8" s="739" customFormat="1" ht="14.1" customHeight="1">
      <c r="A13" s="731">
        <v>5</v>
      </c>
      <c r="B13" s="742" t="s">
        <v>897</v>
      </c>
      <c r="C13" s="413" t="s">
        <v>193</v>
      </c>
      <c r="D13" s="743" t="s">
        <v>194</v>
      </c>
      <c r="E13" s="417">
        <v>38679</v>
      </c>
      <c r="F13" s="415" t="s">
        <v>182</v>
      </c>
      <c r="G13" s="740">
        <v>2.1865740740740739E-3</v>
      </c>
      <c r="H13" s="416" t="s">
        <v>186</v>
      </c>
    </row>
    <row r="14" spans="1:8" s="738" customFormat="1" ht="14.1" customHeight="1">
      <c r="A14" s="731">
        <v>6</v>
      </c>
      <c r="B14" s="742" t="s">
        <v>943</v>
      </c>
      <c r="C14" s="371" t="s">
        <v>405</v>
      </c>
      <c r="D14" s="743" t="s">
        <v>406</v>
      </c>
      <c r="E14" s="741">
        <v>39046</v>
      </c>
      <c r="F14" s="693" t="s">
        <v>407</v>
      </c>
      <c r="G14" s="740">
        <v>2.2033564814814815E-3</v>
      </c>
      <c r="H14" s="376" t="s">
        <v>408</v>
      </c>
    </row>
    <row r="15" spans="1:8" s="738" customFormat="1" ht="14.1" customHeight="1">
      <c r="A15" s="731">
        <v>7</v>
      </c>
      <c r="B15" s="742" t="s">
        <v>57</v>
      </c>
      <c r="C15" s="691" t="s">
        <v>870</v>
      </c>
      <c r="D15" s="743" t="s">
        <v>871</v>
      </c>
      <c r="E15" s="741">
        <v>38357</v>
      </c>
      <c r="F15" s="693" t="s">
        <v>1</v>
      </c>
      <c r="G15" s="740">
        <v>2.284490740740741E-3</v>
      </c>
      <c r="H15" s="693" t="s">
        <v>869</v>
      </c>
    </row>
    <row r="16" spans="1:8" s="738" customFormat="1" ht="14.1" customHeight="1">
      <c r="A16" s="731">
        <v>8</v>
      </c>
      <c r="B16" s="742" t="s">
        <v>1001</v>
      </c>
      <c r="C16" s="371" t="s">
        <v>98</v>
      </c>
      <c r="D16" s="372" t="s">
        <v>99</v>
      </c>
      <c r="E16" s="366" t="s">
        <v>100</v>
      </c>
      <c r="F16" s="373" t="s">
        <v>94</v>
      </c>
      <c r="G16" s="740">
        <v>2.3083333333333332E-3</v>
      </c>
      <c r="H16" s="373" t="s">
        <v>95</v>
      </c>
    </row>
  </sheetData>
  <sortState ref="A9:I18">
    <sortCondition ref="A9"/>
  </sortState>
  <mergeCells count="3">
    <mergeCell ref="A1:G1"/>
    <mergeCell ref="A2:G2"/>
    <mergeCell ref="A3:G3"/>
  </mergeCells>
  <printOptions horizontalCentered="1"/>
  <pageMargins left="0.35433070866141736" right="0.35433070866141736" top="0.39370078740157483" bottom="0.19685039370078741" header="0.39370078740157483" footer="0.39370078740157483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N18"/>
  <sheetViews>
    <sheetView zoomScaleNormal="100" workbookViewId="0">
      <selection sqref="A1:G1"/>
    </sheetView>
  </sheetViews>
  <sheetFormatPr defaultColWidth="9.109375" defaultRowHeight="13.2"/>
  <cols>
    <col min="1" max="2" width="5.109375" style="290" customWidth="1"/>
    <col min="3" max="3" width="10.5546875" style="290" customWidth="1"/>
    <col min="4" max="4" width="12.6640625" style="290" customWidth="1"/>
    <col min="5" max="5" width="10" style="291" customWidth="1"/>
    <col min="6" max="6" width="9.6640625" style="290" customWidth="1"/>
    <col min="7" max="7" width="9" style="290" bestFit="1" customWidth="1"/>
    <col min="8" max="8" width="18.109375" style="290" customWidth="1"/>
    <col min="9" max="9" width="4.88671875" style="290" customWidth="1"/>
    <col min="10" max="10" width="4.44140625" style="290" customWidth="1"/>
    <col min="11" max="16384" width="9.109375" style="290"/>
  </cols>
  <sheetData>
    <row r="1" spans="1:14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14" s="161" customFormat="1" ht="20.399999999999999">
      <c r="A2" s="1154" t="s">
        <v>0</v>
      </c>
      <c r="B2" s="1154"/>
      <c r="C2" s="1154"/>
      <c r="D2" s="1154"/>
      <c r="E2" s="1154"/>
      <c r="F2" s="1154"/>
      <c r="G2" s="1154"/>
    </row>
    <row r="3" spans="1:14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H3" s="174" t="s">
        <v>61</v>
      </c>
    </row>
    <row r="4" spans="1:14" s="161" customFormat="1" ht="12.75" customHeight="1">
      <c r="A4" s="309"/>
      <c r="B4" s="309"/>
      <c r="C4" s="309"/>
      <c r="D4" s="309"/>
      <c r="E4" s="309"/>
      <c r="F4" s="309"/>
      <c r="G4" s="309"/>
      <c r="H4" s="162" t="s">
        <v>1</v>
      </c>
    </row>
    <row r="5" spans="1:14" ht="14.25" customHeight="1">
      <c r="B5" s="1075" t="s">
        <v>1137</v>
      </c>
      <c r="D5" s="1105" t="s">
        <v>1161</v>
      </c>
      <c r="E5" s="1077" t="s">
        <v>1154</v>
      </c>
      <c r="H5" s="1106"/>
    </row>
    <row r="6" spans="1:14" ht="15.6">
      <c r="B6" s="301" t="s">
        <v>80</v>
      </c>
      <c r="C6" s="300"/>
      <c r="D6" s="300"/>
      <c r="E6" s="299"/>
      <c r="F6" s="298"/>
      <c r="G6" s="297"/>
      <c r="H6" s="296" t="s">
        <v>10</v>
      </c>
    </row>
    <row r="7" spans="1:14" s="292" customFormat="1" ht="6" customHeight="1">
      <c r="E7" s="295"/>
      <c r="F7" s="294"/>
      <c r="G7" s="293"/>
      <c r="H7" s="293"/>
    </row>
    <row r="8" spans="1:14" s="748" customFormat="1" ht="14.1" customHeight="1">
      <c r="A8" s="57" t="s">
        <v>46</v>
      </c>
      <c r="B8" s="744" t="s">
        <v>18</v>
      </c>
      <c r="C8" s="745" t="s">
        <v>9</v>
      </c>
      <c r="D8" s="746" t="s">
        <v>8</v>
      </c>
      <c r="E8" s="747" t="s">
        <v>7</v>
      </c>
      <c r="F8" s="747" t="s">
        <v>6</v>
      </c>
      <c r="G8" s="747" t="s">
        <v>17</v>
      </c>
      <c r="H8" s="747" t="s">
        <v>4</v>
      </c>
    </row>
    <row r="9" spans="1:14" s="748" customFormat="1" ht="14.1" customHeight="1">
      <c r="A9" s="749">
        <v>1</v>
      </c>
      <c r="B9" s="742" t="s">
        <v>22</v>
      </c>
      <c r="C9" s="386" t="s">
        <v>770</v>
      </c>
      <c r="D9" s="449" t="s">
        <v>771</v>
      </c>
      <c r="E9" s="382">
        <v>37958</v>
      </c>
      <c r="F9" s="379" t="s">
        <v>768</v>
      </c>
      <c r="G9" s="740" t="s">
        <v>1098</v>
      </c>
      <c r="H9" s="380" t="s">
        <v>769</v>
      </c>
      <c r="I9" s="739"/>
    </row>
    <row r="10" spans="1:14" s="748" customFormat="1" ht="14.1" customHeight="1">
      <c r="A10" s="749">
        <v>2</v>
      </c>
      <c r="B10" s="742" t="s">
        <v>56</v>
      </c>
      <c r="C10" s="386" t="s">
        <v>756</v>
      </c>
      <c r="D10" s="449" t="s">
        <v>781</v>
      </c>
      <c r="E10" s="382">
        <v>38208</v>
      </c>
      <c r="F10" s="379" t="s">
        <v>768</v>
      </c>
      <c r="G10" s="740" t="s">
        <v>1100</v>
      </c>
      <c r="H10" s="378" t="s">
        <v>779</v>
      </c>
      <c r="I10" s="739"/>
      <c r="J10" s="750"/>
      <c r="K10" s="751"/>
      <c r="L10" s="752"/>
      <c r="M10" s="750"/>
      <c r="N10" s="753"/>
    </row>
    <row r="11" spans="1:14" s="748" customFormat="1" ht="14.1" customHeight="1">
      <c r="A11" s="749">
        <v>3</v>
      </c>
      <c r="B11" s="754" t="s">
        <v>54</v>
      </c>
      <c r="C11" s="384" t="s">
        <v>48</v>
      </c>
      <c r="D11" s="393" t="s">
        <v>277</v>
      </c>
      <c r="E11" s="366" t="s">
        <v>278</v>
      </c>
      <c r="F11" s="366" t="s">
        <v>218</v>
      </c>
      <c r="G11" s="740" t="s">
        <v>1101</v>
      </c>
      <c r="H11" s="354" t="s">
        <v>276</v>
      </c>
    </row>
    <row r="12" spans="1:14" s="748" customFormat="1" ht="14.1" customHeight="1">
      <c r="A12" s="749">
        <v>4</v>
      </c>
      <c r="B12" s="754" t="s">
        <v>901</v>
      </c>
      <c r="C12" s="371" t="s">
        <v>287</v>
      </c>
      <c r="D12" s="372" t="s">
        <v>560</v>
      </c>
      <c r="E12" s="366" t="s">
        <v>561</v>
      </c>
      <c r="F12" s="373" t="s">
        <v>555</v>
      </c>
      <c r="G12" s="740" t="s">
        <v>1102</v>
      </c>
      <c r="H12" s="373" t="s">
        <v>562</v>
      </c>
    </row>
    <row r="13" spans="1:14" s="748" customFormat="1" ht="14.1" customHeight="1">
      <c r="A13" s="749">
        <v>5</v>
      </c>
      <c r="B13" s="754" t="s">
        <v>55</v>
      </c>
      <c r="C13" s="371" t="s">
        <v>49</v>
      </c>
      <c r="D13" s="372" t="s">
        <v>92</v>
      </c>
      <c r="E13" s="366" t="s">
        <v>93</v>
      </c>
      <c r="F13" s="373" t="s">
        <v>94</v>
      </c>
      <c r="G13" s="740">
        <v>2.1578703703703703E-3</v>
      </c>
      <c r="H13" s="373" t="s">
        <v>95</v>
      </c>
    </row>
    <row r="14" spans="1:14" s="653" customFormat="1" ht="14.1" customHeight="1">
      <c r="A14" s="731">
        <v>6</v>
      </c>
      <c r="B14" s="742" t="s">
        <v>976</v>
      </c>
      <c r="C14" s="691" t="s">
        <v>977</v>
      </c>
      <c r="D14" s="743" t="s">
        <v>978</v>
      </c>
      <c r="E14" s="741">
        <v>38256</v>
      </c>
      <c r="F14" s="693" t="s">
        <v>853</v>
      </c>
      <c r="G14" s="740">
        <v>2.2629629629629627E-3</v>
      </c>
      <c r="H14" s="693" t="s">
        <v>960</v>
      </c>
      <c r="I14" s="738"/>
      <c r="J14" s="738"/>
      <c r="K14" s="738"/>
      <c r="L14" s="738"/>
      <c r="M14" s="738"/>
      <c r="N14" s="738"/>
    </row>
    <row r="15" spans="1:14" s="748" customFormat="1" ht="14.1" customHeight="1">
      <c r="A15" s="731">
        <v>7</v>
      </c>
      <c r="B15" s="742" t="s">
        <v>955</v>
      </c>
      <c r="C15" s="371" t="s">
        <v>195</v>
      </c>
      <c r="D15" s="372" t="s">
        <v>979</v>
      </c>
      <c r="E15" s="366" t="s">
        <v>660</v>
      </c>
      <c r="F15" s="373" t="s">
        <v>853</v>
      </c>
      <c r="G15" s="740">
        <v>2.2929398148148149E-3</v>
      </c>
      <c r="H15" s="693" t="s">
        <v>960</v>
      </c>
      <c r="I15" s="738"/>
      <c r="J15" s="738"/>
      <c r="K15" s="738"/>
      <c r="L15" s="738"/>
      <c r="M15" s="738"/>
      <c r="N15" s="738"/>
    </row>
    <row r="16" spans="1:14" s="748" customFormat="1" ht="14.1" customHeight="1">
      <c r="A16" s="754" t="s">
        <v>12</v>
      </c>
      <c r="B16" s="754" t="s">
        <v>946</v>
      </c>
      <c r="C16" s="520" t="s">
        <v>921</v>
      </c>
      <c r="D16" s="757" t="s">
        <v>922</v>
      </c>
      <c r="E16" s="756" t="s">
        <v>920</v>
      </c>
      <c r="F16" s="756" t="s">
        <v>1</v>
      </c>
      <c r="G16" s="740" t="s">
        <v>1099</v>
      </c>
      <c r="H16" s="755" t="s">
        <v>919</v>
      </c>
      <c r="I16" s="653"/>
    </row>
    <row r="17" spans="1:14" s="738" customFormat="1" ht="14.1" customHeight="1">
      <c r="A17" s="749"/>
      <c r="B17" s="754" t="s">
        <v>50</v>
      </c>
      <c r="C17" s="384" t="s">
        <v>279</v>
      </c>
      <c r="D17" s="393" t="s">
        <v>280</v>
      </c>
      <c r="E17" s="366" t="s">
        <v>281</v>
      </c>
      <c r="F17" s="366" t="s">
        <v>218</v>
      </c>
      <c r="G17" s="740" t="s">
        <v>991</v>
      </c>
      <c r="H17" s="354" t="s">
        <v>276</v>
      </c>
      <c r="I17" s="748"/>
      <c r="J17" s="748"/>
      <c r="K17" s="748"/>
      <c r="L17" s="748"/>
      <c r="M17" s="748"/>
      <c r="N17" s="748"/>
    </row>
    <row r="18" spans="1:14" s="738" customFormat="1" ht="14.1" customHeight="1">
      <c r="A18" s="749"/>
      <c r="B18" s="686">
        <v>2</v>
      </c>
      <c r="C18" s="520" t="s">
        <v>547</v>
      </c>
      <c r="D18" s="664" t="s">
        <v>548</v>
      </c>
      <c r="E18" s="903">
        <v>37071</v>
      </c>
      <c r="F18" s="460" t="s">
        <v>520</v>
      </c>
      <c r="G18" s="740" t="s">
        <v>991</v>
      </c>
      <c r="H18" s="521" t="s">
        <v>550</v>
      </c>
      <c r="I18" s="653"/>
      <c r="J18" s="653"/>
      <c r="K18" s="653"/>
      <c r="L18" s="653"/>
      <c r="M18" s="653"/>
      <c r="N18" s="653"/>
    </row>
  </sheetData>
  <sortState ref="A9:O18">
    <sortCondition ref="A9"/>
  </sortState>
  <mergeCells count="3">
    <mergeCell ref="A1:G1"/>
    <mergeCell ref="A2:G2"/>
    <mergeCell ref="A3:G3"/>
  </mergeCells>
  <printOptions horizontalCentered="1"/>
  <pageMargins left="0.35433070866141736" right="0.35433070866141736" top="0.39370078740157483" bottom="0.19685039370078741" header="0.39370078740157483" footer="0.39370078740157483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9"/>
  <sheetViews>
    <sheetView zoomScaleNormal="100" workbookViewId="0">
      <selection activeCell="B6" sqref="B6"/>
    </sheetView>
  </sheetViews>
  <sheetFormatPr defaultColWidth="9.109375" defaultRowHeight="13.2"/>
  <cols>
    <col min="1" max="1" width="5.109375" style="232" customWidth="1"/>
    <col min="2" max="2" width="9.44140625" style="139" customWidth="1"/>
    <col min="3" max="3" width="13" style="139" customWidth="1"/>
    <col min="4" max="4" width="10.6640625" style="140" customWidth="1"/>
    <col min="5" max="5" width="9" style="140" customWidth="1"/>
    <col min="6" max="6" width="7.44140625" style="142" customWidth="1"/>
    <col min="7" max="7" width="6.6640625" style="142" customWidth="1"/>
    <col min="8" max="8" width="22.44140625" style="140" customWidth="1"/>
    <col min="9" max="16384" width="9.109375" style="139"/>
  </cols>
  <sheetData>
    <row r="1" spans="1:8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8" s="44" customFormat="1" ht="20.399999999999999">
      <c r="A2" s="1151" t="s">
        <v>0</v>
      </c>
      <c r="B2" s="1151"/>
      <c r="C2" s="1151"/>
      <c r="D2" s="1151"/>
      <c r="E2" s="1151"/>
      <c r="F2" s="1151"/>
      <c r="G2" s="878"/>
    </row>
    <row r="3" spans="1:8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H3" s="174" t="s">
        <v>61</v>
      </c>
    </row>
    <row r="4" spans="1:8" s="44" customFormat="1" ht="12.75" customHeight="1">
      <c r="A4" s="153"/>
      <c r="B4" s="306"/>
      <c r="C4" s="306"/>
      <c r="D4" s="153"/>
      <c r="E4" s="306"/>
      <c r="F4" s="306"/>
      <c r="G4" s="878"/>
      <c r="H4" s="51" t="s">
        <v>1</v>
      </c>
    </row>
    <row r="5" spans="1:8" ht="12.75" customHeight="1">
      <c r="A5" s="151"/>
      <c r="B5" s="1063" t="s">
        <v>1140</v>
      </c>
      <c r="C5" s="88"/>
      <c r="D5" s="1063" t="s">
        <v>1141</v>
      </c>
      <c r="F5" s="1080"/>
      <c r="G5" s="1080"/>
    </row>
    <row r="6" spans="1:8" ht="15.6">
      <c r="B6" s="148" t="s">
        <v>71</v>
      </c>
      <c r="D6" s="147"/>
      <c r="F6" s="312"/>
      <c r="H6" s="146"/>
    </row>
    <row r="7" spans="1:8" ht="12.75" customHeight="1"/>
    <row r="8" spans="1:8" s="545" customFormat="1" ht="14.1" customHeight="1">
      <c r="A8" s="143" t="s">
        <v>46</v>
      </c>
      <c r="B8" s="665" t="s">
        <v>9</v>
      </c>
      <c r="C8" s="550" t="s">
        <v>8</v>
      </c>
      <c r="D8" s="143" t="s">
        <v>7</v>
      </c>
      <c r="E8" s="551" t="s">
        <v>6</v>
      </c>
      <c r="F8" s="552" t="s">
        <v>5</v>
      </c>
      <c r="G8" s="552" t="s">
        <v>1036</v>
      </c>
      <c r="H8" s="143" t="s">
        <v>4</v>
      </c>
    </row>
    <row r="9" spans="1:8" s="545" customFormat="1" ht="14.1" customHeight="1">
      <c r="A9" s="582">
        <v>1</v>
      </c>
      <c r="B9" s="498" t="s">
        <v>697</v>
      </c>
      <c r="C9" s="437" t="s">
        <v>709</v>
      </c>
      <c r="D9" s="499">
        <v>38664</v>
      </c>
      <c r="E9" s="504" t="s">
        <v>320</v>
      </c>
      <c r="F9" s="910">
        <v>9.6</v>
      </c>
      <c r="G9" s="910">
        <v>9.5399999999999991</v>
      </c>
      <c r="H9" s="477" t="s">
        <v>710</v>
      </c>
    </row>
    <row r="10" spans="1:8" s="545" customFormat="1" ht="14.1" customHeight="1">
      <c r="A10" s="582">
        <v>2</v>
      </c>
      <c r="B10" s="483" t="s">
        <v>885</v>
      </c>
      <c r="C10" s="578" t="s">
        <v>886</v>
      </c>
      <c r="D10" s="667" t="s">
        <v>635</v>
      </c>
      <c r="E10" s="668" t="s">
        <v>407</v>
      </c>
      <c r="F10" s="910">
        <v>9.73</v>
      </c>
      <c r="G10" s="910">
        <v>9.6999999999999993</v>
      </c>
      <c r="H10" s="494" t="s">
        <v>884</v>
      </c>
    </row>
    <row r="11" spans="1:8" s="545" customFormat="1" ht="14.1" customHeight="1">
      <c r="A11" s="582">
        <v>3</v>
      </c>
      <c r="B11" s="357" t="s">
        <v>339</v>
      </c>
      <c r="C11" s="358" t="s">
        <v>802</v>
      </c>
      <c r="D11" s="356" t="s">
        <v>803</v>
      </c>
      <c r="E11" s="360" t="s">
        <v>800</v>
      </c>
      <c r="F11" s="910">
        <v>9.94</v>
      </c>
      <c r="G11" s="910">
        <v>9.74</v>
      </c>
      <c r="H11" s="360" t="s">
        <v>801</v>
      </c>
    </row>
    <row r="12" spans="1:8" s="545" customFormat="1" ht="14.1" customHeight="1">
      <c r="A12" s="582">
        <v>4</v>
      </c>
      <c r="B12" s="357" t="s">
        <v>683</v>
      </c>
      <c r="C12" s="358" t="s">
        <v>850</v>
      </c>
      <c r="D12" s="356" t="s">
        <v>851</v>
      </c>
      <c r="E12" s="360" t="s">
        <v>838</v>
      </c>
      <c r="F12" s="910">
        <v>10.97</v>
      </c>
      <c r="G12" s="910">
        <v>10.15</v>
      </c>
      <c r="H12" s="360" t="s">
        <v>837</v>
      </c>
    </row>
    <row r="13" spans="1:8" s="545" customFormat="1" ht="14.1" customHeight="1">
      <c r="A13" s="582">
        <v>5</v>
      </c>
      <c r="B13" s="357" t="s">
        <v>16</v>
      </c>
      <c r="C13" s="358" t="s">
        <v>632</v>
      </c>
      <c r="D13" s="356" t="s">
        <v>633</v>
      </c>
      <c r="E13" s="360" t="s">
        <v>555</v>
      </c>
      <c r="F13" s="910">
        <v>10.220000000000001</v>
      </c>
      <c r="G13" s="910">
        <v>10.18</v>
      </c>
      <c r="H13" s="360" t="s">
        <v>629</v>
      </c>
    </row>
    <row r="14" spans="1:8" s="545" customFormat="1" ht="14.1" customHeight="1">
      <c r="A14" s="582">
        <v>6</v>
      </c>
      <c r="B14" s="357" t="s">
        <v>213</v>
      </c>
      <c r="C14" s="372" t="s">
        <v>848</v>
      </c>
      <c r="D14" s="482" t="s">
        <v>849</v>
      </c>
      <c r="E14" s="504" t="s">
        <v>838</v>
      </c>
      <c r="F14" s="910">
        <v>11.29</v>
      </c>
      <c r="G14" s="910">
        <v>11.16</v>
      </c>
      <c r="H14" s="360" t="s">
        <v>837</v>
      </c>
    </row>
    <row r="15" spans="1:8" s="545" customFormat="1" ht="14.1" customHeight="1">
      <c r="A15" s="582">
        <v>7</v>
      </c>
      <c r="B15" s="571" t="s">
        <v>308</v>
      </c>
      <c r="C15" s="666" t="s">
        <v>333</v>
      </c>
      <c r="D15" s="581">
        <v>38797</v>
      </c>
      <c r="E15" s="577" t="s">
        <v>1</v>
      </c>
      <c r="F15" s="910">
        <v>11.7</v>
      </c>
      <c r="G15" s="910"/>
      <c r="H15" s="561" t="s">
        <v>332</v>
      </c>
    </row>
    <row r="16" spans="1:8" s="545" customFormat="1" ht="14.1" customHeight="1">
      <c r="A16" s="582">
        <v>8</v>
      </c>
      <c r="B16" s="357" t="s">
        <v>159</v>
      </c>
      <c r="C16" s="372" t="s">
        <v>846</v>
      </c>
      <c r="D16" s="482" t="s">
        <v>847</v>
      </c>
      <c r="E16" s="504" t="s">
        <v>838</v>
      </c>
      <c r="F16" s="910">
        <v>11.83</v>
      </c>
      <c r="G16" s="910"/>
      <c r="H16" s="360" t="s">
        <v>837</v>
      </c>
    </row>
    <row r="17" spans="1:8" s="545" customFormat="1" ht="14.1" customHeight="1">
      <c r="A17" s="582">
        <v>9</v>
      </c>
      <c r="B17" s="357" t="s">
        <v>242</v>
      </c>
      <c r="C17" s="358" t="s">
        <v>394</v>
      </c>
      <c r="D17" s="356" t="s">
        <v>395</v>
      </c>
      <c r="E17" s="356" t="s">
        <v>1</v>
      </c>
      <c r="F17" s="910">
        <v>11.86</v>
      </c>
      <c r="G17" s="910"/>
      <c r="H17" s="360" t="s">
        <v>385</v>
      </c>
    </row>
    <row r="18" spans="1:8" s="545" customFormat="1" ht="14.1" customHeight="1">
      <c r="A18" s="582">
        <v>10</v>
      </c>
      <c r="B18" s="357" t="s">
        <v>786</v>
      </c>
      <c r="C18" s="358" t="s">
        <v>806</v>
      </c>
      <c r="D18" s="356" t="s">
        <v>807</v>
      </c>
      <c r="E18" s="360" t="s">
        <v>800</v>
      </c>
      <c r="F18" s="910">
        <v>13.06</v>
      </c>
      <c r="G18" s="910"/>
      <c r="H18" s="360" t="s">
        <v>808</v>
      </c>
    </row>
    <row r="19" spans="1:8" s="545" customFormat="1" ht="14.1" customHeight="1">
      <c r="A19" s="582"/>
      <c r="B19" s="357" t="s">
        <v>585</v>
      </c>
      <c r="C19" s="372" t="s">
        <v>586</v>
      </c>
      <c r="D19" s="482" t="s">
        <v>587</v>
      </c>
      <c r="E19" s="504" t="s">
        <v>555</v>
      </c>
      <c r="F19" s="910" t="s">
        <v>991</v>
      </c>
      <c r="G19" s="910"/>
      <c r="H19" s="360" t="s">
        <v>577</v>
      </c>
    </row>
  </sheetData>
  <sortState ref="A9:H14">
    <sortCondition ref="G9:G14"/>
  </sortState>
  <mergeCells count="3">
    <mergeCell ref="A2:F2"/>
    <mergeCell ref="A3:G3"/>
    <mergeCell ref="A1:G1"/>
  </mergeCells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0"/>
  <sheetViews>
    <sheetView zoomScaleNormal="100" workbookViewId="0">
      <selection activeCell="B6" sqref="B6"/>
    </sheetView>
  </sheetViews>
  <sheetFormatPr defaultColWidth="9.109375" defaultRowHeight="13.2"/>
  <cols>
    <col min="1" max="1" width="5.109375" style="139" customWidth="1"/>
    <col min="2" max="2" width="9.33203125" style="139" customWidth="1"/>
    <col min="3" max="3" width="14.33203125" style="139" customWidth="1"/>
    <col min="4" max="4" width="10.33203125" style="140" customWidth="1"/>
    <col min="5" max="5" width="10.5546875" style="140" customWidth="1"/>
    <col min="6" max="6" width="6.88671875" style="142" customWidth="1"/>
    <col min="7" max="7" width="23.33203125" style="140" customWidth="1"/>
    <col min="8" max="16384" width="9.109375" style="139"/>
  </cols>
  <sheetData>
    <row r="1" spans="1:8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8" s="44" customFormat="1" ht="20.399999999999999">
      <c r="A2" s="1151" t="s">
        <v>0</v>
      </c>
      <c r="B2" s="1151"/>
      <c r="C2" s="1151"/>
      <c r="D2" s="1151"/>
      <c r="E2" s="1151"/>
      <c r="F2" s="1151"/>
    </row>
    <row r="3" spans="1:8" s="44" customFormat="1" ht="20.399999999999999">
      <c r="A3" s="1151" t="s">
        <v>2</v>
      </c>
      <c r="B3" s="1151"/>
      <c r="C3" s="1151"/>
      <c r="D3" s="1151"/>
      <c r="E3" s="1151"/>
      <c r="F3" s="1151"/>
      <c r="G3" s="174" t="s">
        <v>61</v>
      </c>
      <c r="H3" s="17"/>
    </row>
    <row r="4" spans="1:8" s="44" customFormat="1" ht="12.75" customHeight="1">
      <c r="A4" s="306"/>
      <c r="B4" s="306"/>
      <c r="C4" s="306"/>
      <c r="D4" s="153"/>
      <c r="E4" s="306"/>
      <c r="F4" s="306"/>
      <c r="G4" s="51" t="s">
        <v>1</v>
      </c>
    </row>
    <row r="5" spans="1:8" s="149" customFormat="1" ht="13.5" customHeight="1">
      <c r="B5" s="1063" t="s">
        <v>1142</v>
      </c>
      <c r="C5" s="88"/>
      <c r="D5" s="1063" t="s">
        <v>1143</v>
      </c>
      <c r="E5" s="142"/>
      <c r="F5" s="142"/>
      <c r="G5" s="1146" t="s">
        <v>31</v>
      </c>
    </row>
    <row r="6" spans="1:8" ht="15.6">
      <c r="B6" s="148" t="s">
        <v>1189</v>
      </c>
      <c r="D6" s="147"/>
      <c r="E6" s="146"/>
      <c r="F6" s="146"/>
      <c r="G6" s="146"/>
      <c r="H6" s="154"/>
    </row>
    <row r="7" spans="1:8" s="545" customFormat="1" ht="14.1" customHeight="1">
      <c r="C7" s="145"/>
      <c r="D7" s="145"/>
      <c r="E7" s="144"/>
      <c r="F7" s="546"/>
    </row>
    <row r="8" spans="1:8" s="545" customFormat="1" ht="14.1" customHeight="1">
      <c r="A8" s="143" t="s">
        <v>46</v>
      </c>
      <c r="B8" s="549" t="s">
        <v>9</v>
      </c>
      <c r="C8" s="550" t="s">
        <v>8</v>
      </c>
      <c r="D8" s="143" t="s">
        <v>7</v>
      </c>
      <c r="E8" s="551" t="s">
        <v>6</v>
      </c>
      <c r="F8" s="552" t="s">
        <v>5</v>
      </c>
      <c r="G8" s="143" t="s">
        <v>4</v>
      </c>
    </row>
    <row r="9" spans="1:8" s="669" customFormat="1" ht="14.1" customHeight="1">
      <c r="A9" s="553">
        <v>1</v>
      </c>
      <c r="B9" s="498" t="s">
        <v>718</v>
      </c>
      <c r="C9" s="437" t="s">
        <v>719</v>
      </c>
      <c r="D9" s="499">
        <v>38010</v>
      </c>
      <c r="E9" s="360" t="s">
        <v>320</v>
      </c>
      <c r="F9" s="909">
        <v>9.44</v>
      </c>
      <c r="G9" s="477" t="s">
        <v>713</v>
      </c>
      <c r="H9" s="545"/>
    </row>
    <row r="10" spans="1:8" s="545" customFormat="1" ht="14.1" customHeight="1">
      <c r="A10" s="553">
        <v>2</v>
      </c>
      <c r="B10" s="498" t="s">
        <v>716</v>
      </c>
      <c r="C10" s="437" t="s">
        <v>717</v>
      </c>
      <c r="D10" s="499">
        <v>38212</v>
      </c>
      <c r="E10" s="360" t="s">
        <v>320</v>
      </c>
      <c r="F10" s="909">
        <v>9.9700000000000006</v>
      </c>
      <c r="G10" s="477" t="s">
        <v>713</v>
      </c>
      <c r="H10" s="669"/>
    </row>
  </sheetData>
  <sortState ref="A9:H10">
    <sortCondition ref="F9:F10"/>
  </sortState>
  <mergeCells count="3">
    <mergeCell ref="A2:F2"/>
    <mergeCell ref="A3:F3"/>
    <mergeCell ref="A1:G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33"/>
  </sheetPr>
  <dimension ref="A1:J10"/>
  <sheetViews>
    <sheetView zoomScaleNormal="100" workbookViewId="0">
      <selection activeCell="E17" sqref="E17"/>
    </sheetView>
  </sheetViews>
  <sheetFormatPr defaultColWidth="8.88671875" defaultRowHeight="13.2"/>
  <cols>
    <col min="1" max="1" width="5.109375" style="328" customWidth="1"/>
    <col min="2" max="2" width="9.109375" style="328" customWidth="1"/>
    <col min="3" max="3" width="12.33203125" style="328" customWidth="1"/>
    <col min="4" max="4" width="10.5546875" style="328" customWidth="1"/>
    <col min="5" max="5" width="14.109375" style="328" customWidth="1"/>
    <col min="6" max="6" width="7.44140625" style="328" customWidth="1"/>
    <col min="7" max="7" width="23.5546875" style="328" customWidth="1"/>
    <col min="8" max="8" width="10.33203125" style="328" hidden="1" customWidth="1"/>
    <col min="9" max="16384" width="8.88671875" style="328"/>
  </cols>
  <sheetData>
    <row r="1" spans="1:10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10" s="44" customFormat="1" ht="20.399999999999999">
      <c r="A2" s="1151" t="s">
        <v>0</v>
      </c>
      <c r="B2" s="1151"/>
      <c r="C2" s="1151"/>
      <c r="D2" s="1151"/>
      <c r="E2" s="1151"/>
      <c r="F2" s="1151"/>
    </row>
    <row r="3" spans="1:10" s="44" customFormat="1" ht="20.399999999999999">
      <c r="A3" s="1151" t="s">
        <v>2</v>
      </c>
      <c r="B3" s="1151"/>
      <c r="C3" s="1151"/>
      <c r="D3" s="1151"/>
      <c r="E3" s="1151"/>
      <c r="F3" s="1151"/>
      <c r="G3" s="174" t="s">
        <v>61</v>
      </c>
      <c r="H3" s="17"/>
    </row>
    <row r="4" spans="1:10" s="44" customFormat="1" ht="12.75" customHeight="1">
      <c r="A4" s="306"/>
      <c r="B4" s="306"/>
      <c r="C4" s="306"/>
      <c r="D4" s="153"/>
      <c r="E4" s="306"/>
      <c r="F4" s="306"/>
      <c r="G4" s="51" t="s">
        <v>1</v>
      </c>
    </row>
    <row r="5" spans="1:10" s="139" customFormat="1" ht="18" customHeight="1">
      <c r="B5" s="1094" t="s">
        <v>1145</v>
      </c>
      <c r="C5" s="1067"/>
      <c r="D5" s="1067" t="s">
        <v>1144</v>
      </c>
      <c r="E5" s="1067"/>
      <c r="G5" s="1145" t="s">
        <v>1188</v>
      </c>
      <c r="H5" s="142"/>
      <c r="I5" s="60"/>
      <c r="J5" s="152"/>
    </row>
    <row r="6" spans="1:10" s="139" customFormat="1" ht="15.6">
      <c r="B6" s="148" t="s">
        <v>1192</v>
      </c>
      <c r="C6" s="147"/>
      <c r="H6" s="1147"/>
    </row>
    <row r="7" spans="1:10" s="638" customFormat="1" ht="14.1" customHeight="1">
      <c r="F7" s="640"/>
    </row>
    <row r="8" spans="1:10" s="638" customFormat="1" ht="14.1" customHeight="1">
      <c r="A8" s="238" t="s">
        <v>46</v>
      </c>
      <c r="B8" s="642" t="s">
        <v>9</v>
      </c>
      <c r="C8" s="643" t="s">
        <v>8</v>
      </c>
      <c r="D8" s="238" t="s">
        <v>7</v>
      </c>
      <c r="E8" s="644" t="s">
        <v>6</v>
      </c>
      <c r="F8" s="645" t="s">
        <v>5</v>
      </c>
      <c r="G8" s="238" t="s">
        <v>4</v>
      </c>
    </row>
    <row r="9" spans="1:10" s="638" customFormat="1" ht="14.1" customHeight="1">
      <c r="A9" s="651">
        <v>1</v>
      </c>
      <c r="B9" s="371" t="s">
        <v>748</v>
      </c>
      <c r="C9" s="372" t="s">
        <v>749</v>
      </c>
      <c r="D9" s="387" t="s">
        <v>750</v>
      </c>
      <c r="E9" s="387" t="s">
        <v>742</v>
      </c>
      <c r="F9" s="370">
        <v>9.09</v>
      </c>
      <c r="G9" s="373" t="s">
        <v>743</v>
      </c>
    </row>
    <row r="10" spans="1:10" s="638" customFormat="1" ht="14.1" customHeight="1">
      <c r="A10" s="651">
        <v>2</v>
      </c>
      <c r="B10" s="371" t="s">
        <v>262</v>
      </c>
      <c r="C10" s="372" t="s">
        <v>636</v>
      </c>
      <c r="D10" s="387" t="s">
        <v>637</v>
      </c>
      <c r="E10" s="389" t="s">
        <v>555</v>
      </c>
      <c r="F10" s="370">
        <v>9.85</v>
      </c>
      <c r="G10" s="373" t="s">
        <v>629</v>
      </c>
    </row>
  </sheetData>
  <sortState ref="A9:K10">
    <sortCondition ref="F9:F10"/>
  </sortState>
  <mergeCells count="3">
    <mergeCell ref="A2:F2"/>
    <mergeCell ref="A3:F3"/>
    <mergeCell ref="A1:G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14"/>
  <sheetViews>
    <sheetView zoomScaleNormal="100" workbookViewId="0">
      <selection activeCell="H13" sqref="H13"/>
    </sheetView>
  </sheetViews>
  <sheetFormatPr defaultColWidth="8.88671875" defaultRowHeight="13.2"/>
  <cols>
    <col min="1" max="1" width="5.109375" style="313" customWidth="1"/>
    <col min="2" max="2" width="10.109375" style="313" customWidth="1"/>
    <col min="3" max="3" width="11.44140625" style="313" customWidth="1"/>
    <col min="4" max="4" width="10.5546875" style="313" customWidth="1"/>
    <col min="5" max="5" width="14.109375" style="313" customWidth="1"/>
    <col min="6" max="6" width="7.44140625" style="313" customWidth="1"/>
    <col min="7" max="7" width="17.6640625" style="313" customWidth="1"/>
    <col min="8" max="16384" width="8.88671875" style="313"/>
  </cols>
  <sheetData>
    <row r="1" spans="1:9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9" s="161" customFormat="1" ht="20.399999999999999">
      <c r="A2" s="1154" t="s">
        <v>0</v>
      </c>
      <c r="B2" s="1154"/>
      <c r="C2" s="1154"/>
      <c r="D2" s="1154"/>
      <c r="E2" s="1154"/>
      <c r="F2" s="1154"/>
    </row>
    <row r="3" spans="1:9" s="44" customFormat="1" ht="20.399999999999999">
      <c r="A3" s="1151" t="s">
        <v>2</v>
      </c>
      <c r="B3" s="1151"/>
      <c r="C3" s="1151"/>
      <c r="D3" s="1151"/>
      <c r="E3" s="1151"/>
      <c r="F3" s="1151"/>
      <c r="G3" s="174" t="s">
        <v>61</v>
      </c>
      <c r="H3" s="17"/>
    </row>
    <row r="4" spans="1:9" s="161" customFormat="1" ht="12.75" customHeight="1">
      <c r="A4" s="309"/>
      <c r="B4" s="309"/>
      <c r="C4" s="309"/>
      <c r="D4" s="163"/>
      <c r="E4" s="309"/>
      <c r="F4" s="309"/>
      <c r="G4" s="162" t="s">
        <v>1</v>
      </c>
    </row>
    <row r="5" spans="1:9" s="158" customFormat="1" ht="13.5" customHeight="1">
      <c r="B5" s="1095" t="s">
        <v>1146</v>
      </c>
      <c r="C5" s="1096"/>
      <c r="D5" s="1095" t="s">
        <v>1147</v>
      </c>
      <c r="E5" s="314"/>
      <c r="F5" s="324"/>
      <c r="H5" s="159"/>
    </row>
    <row r="6" spans="1:9" s="314" customFormat="1" ht="15.6">
      <c r="G6" s="157" t="s">
        <v>34</v>
      </c>
      <c r="H6" s="325"/>
      <c r="I6" s="323"/>
    </row>
    <row r="7" spans="1:9" s="314" customFormat="1" ht="6" customHeight="1">
      <c r="C7" s="156"/>
      <c r="D7" s="156"/>
      <c r="E7" s="155"/>
      <c r="F7" s="324"/>
    </row>
    <row r="8" spans="1:9" s="314" customFormat="1" ht="15" customHeight="1">
      <c r="B8" s="326" t="s">
        <v>35</v>
      </c>
      <c r="C8" s="327"/>
      <c r="E8" s="326" t="s">
        <v>1193</v>
      </c>
      <c r="G8" s="1148"/>
      <c r="H8" s="1149"/>
    </row>
    <row r="9" spans="1:9" s="314" customFormat="1" ht="16.95" customHeight="1">
      <c r="C9" s="156"/>
      <c r="D9" s="156"/>
      <c r="E9" s="155"/>
      <c r="F9" s="324"/>
    </row>
    <row r="10" spans="1:9" s="314" customFormat="1">
      <c r="A10" s="322" t="s">
        <v>46</v>
      </c>
      <c r="B10" s="321" t="s">
        <v>9</v>
      </c>
      <c r="C10" s="315" t="s">
        <v>8</v>
      </c>
      <c r="D10" s="320" t="s">
        <v>7</v>
      </c>
      <c r="E10" s="319" t="s">
        <v>6</v>
      </c>
      <c r="F10" s="318" t="s">
        <v>5</v>
      </c>
      <c r="G10" s="317" t="s">
        <v>4</v>
      </c>
    </row>
    <row r="11" spans="1:9" s="314" customFormat="1" ht="15" customHeight="1">
      <c r="A11" s="316">
        <v>1</v>
      </c>
      <c r="B11" s="670" t="s">
        <v>346</v>
      </c>
      <c r="C11" s="671" t="s">
        <v>347</v>
      </c>
      <c r="D11" s="672">
        <v>38120</v>
      </c>
      <c r="E11" s="673" t="s">
        <v>1</v>
      </c>
      <c r="F11" s="674">
        <v>8.81</v>
      </c>
      <c r="G11" s="673" t="s">
        <v>332</v>
      </c>
    </row>
    <row r="12" spans="1:9" s="314" customFormat="1" ht="15" customHeight="1">
      <c r="A12" s="316">
        <v>2</v>
      </c>
      <c r="B12" s="357" t="s">
        <v>574</v>
      </c>
      <c r="C12" s="358" t="s">
        <v>575</v>
      </c>
      <c r="D12" s="356" t="s">
        <v>576</v>
      </c>
      <c r="E12" s="360" t="s">
        <v>555</v>
      </c>
      <c r="F12" s="674">
        <v>9.08</v>
      </c>
      <c r="G12" s="360" t="s">
        <v>577</v>
      </c>
    </row>
    <row r="13" spans="1:9" s="314" customFormat="1" ht="15" customHeight="1">
      <c r="A13" s="316">
        <v>3</v>
      </c>
      <c r="B13" s="670" t="s">
        <v>352</v>
      </c>
      <c r="C13" s="671" t="s">
        <v>353</v>
      </c>
      <c r="D13" s="672">
        <v>37863</v>
      </c>
      <c r="E13" s="673" t="s">
        <v>1</v>
      </c>
      <c r="F13" s="674">
        <v>9.4</v>
      </c>
      <c r="G13" s="673" t="s">
        <v>332</v>
      </c>
    </row>
    <row r="14" spans="1:9" s="314" customFormat="1" ht="15" customHeight="1">
      <c r="A14" s="316">
        <v>4</v>
      </c>
      <c r="B14" s="357" t="s">
        <v>328</v>
      </c>
      <c r="C14" s="358" t="s">
        <v>835</v>
      </c>
      <c r="D14" s="356" t="s">
        <v>836</v>
      </c>
      <c r="E14" s="360" t="s">
        <v>838</v>
      </c>
      <c r="F14" s="674">
        <v>10.31</v>
      </c>
      <c r="G14" s="360" t="s">
        <v>837</v>
      </c>
    </row>
  </sheetData>
  <sortState ref="A11:J14">
    <sortCondition ref="F11:F14"/>
  </sortState>
  <mergeCells count="3">
    <mergeCell ref="A2:F2"/>
    <mergeCell ref="A3:F3"/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0"/>
  <sheetViews>
    <sheetView zoomScaleNormal="100" workbookViewId="0">
      <selection sqref="A1:G1"/>
    </sheetView>
  </sheetViews>
  <sheetFormatPr defaultColWidth="9.109375" defaultRowHeight="13.2"/>
  <cols>
    <col min="1" max="1" width="4.44140625" style="164" customWidth="1"/>
    <col min="2" max="2" width="12.33203125" style="164" customWidth="1"/>
    <col min="3" max="3" width="13.44140625" style="164" customWidth="1"/>
    <col min="4" max="4" width="9.44140625" style="407" customWidth="1"/>
    <col min="5" max="5" width="13.44140625" style="409" customWidth="1"/>
    <col min="6" max="7" width="5.44140625" style="166" customWidth="1"/>
    <col min="8" max="8" width="22.33203125" style="165" customWidth="1"/>
    <col min="9" max="9" width="9.109375" style="164"/>
    <col min="10" max="10" width="11.88671875" style="164" bestFit="1" customWidth="1"/>
    <col min="11" max="16384" width="9.109375" style="164"/>
  </cols>
  <sheetData>
    <row r="1" spans="1:8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8" s="172" customFormat="1" ht="20.399999999999999">
      <c r="A2" s="1152" t="s">
        <v>0</v>
      </c>
      <c r="B2" s="1152"/>
      <c r="C2" s="1152"/>
      <c r="D2" s="1152"/>
      <c r="E2" s="1152"/>
      <c r="F2" s="1152"/>
      <c r="G2" s="1152"/>
    </row>
    <row r="3" spans="1:8" s="172" customFormat="1" ht="20.399999999999999">
      <c r="A3" s="1152" t="s">
        <v>2</v>
      </c>
      <c r="B3" s="1152"/>
      <c r="C3" s="1152"/>
      <c r="D3" s="1152"/>
      <c r="E3" s="1152"/>
      <c r="F3" s="1152"/>
      <c r="G3" s="1152"/>
      <c r="H3" s="174" t="s">
        <v>60</v>
      </c>
    </row>
    <row r="4" spans="1:8" s="172" customFormat="1" ht="11.4" customHeight="1">
      <c r="A4" s="879"/>
      <c r="B4" s="879"/>
      <c r="C4" s="879"/>
      <c r="D4" s="404"/>
      <c r="E4" s="186"/>
      <c r="F4" s="879"/>
      <c r="G4" s="879"/>
      <c r="H4" s="173" t="s">
        <v>1</v>
      </c>
    </row>
    <row r="5" spans="1:8" s="170" customFormat="1" ht="14.25" customHeight="1">
      <c r="A5" s="170" t="s">
        <v>1121</v>
      </c>
      <c r="D5" s="405"/>
      <c r="E5" s="171"/>
      <c r="H5" s="185"/>
    </row>
    <row r="6" spans="1:8" ht="15.6">
      <c r="B6" s="182" t="s">
        <v>59</v>
      </c>
      <c r="C6" s="184"/>
      <c r="D6" s="406"/>
      <c r="E6" s="408"/>
      <c r="F6" s="183"/>
      <c r="G6" s="182"/>
      <c r="H6" s="181" t="s">
        <v>11</v>
      </c>
    </row>
    <row r="7" spans="1:8" ht="12.75" customHeight="1"/>
    <row r="8" spans="1:8" s="364" customFormat="1" ht="6" customHeight="1">
      <c r="D8" s="391"/>
      <c r="E8" s="388"/>
      <c r="F8" s="368"/>
      <c r="G8" s="368"/>
    </row>
    <row r="9" spans="1:8" s="364" customFormat="1" ht="14.1" customHeight="1">
      <c r="A9" s="179" t="s">
        <v>46</v>
      </c>
      <c r="B9" s="361" t="s">
        <v>9</v>
      </c>
      <c r="C9" s="362" t="s">
        <v>8</v>
      </c>
      <c r="D9" s="396" t="s">
        <v>7</v>
      </c>
      <c r="E9" s="410" t="s">
        <v>6</v>
      </c>
      <c r="F9" s="363" t="s">
        <v>38</v>
      </c>
      <c r="G9" s="363" t="s">
        <v>37</v>
      </c>
      <c r="H9" s="179" t="s">
        <v>4</v>
      </c>
    </row>
    <row r="10" spans="1:8" s="364" customFormat="1" ht="14.1" customHeight="1">
      <c r="A10" s="365">
        <v>1</v>
      </c>
      <c r="B10" s="440" t="s">
        <v>670</v>
      </c>
      <c r="C10" s="441" t="s">
        <v>852</v>
      </c>
      <c r="D10" s="403">
        <v>38622</v>
      </c>
      <c r="E10" s="412" t="s">
        <v>853</v>
      </c>
      <c r="F10" s="425">
        <v>8.01</v>
      </c>
      <c r="G10" s="370">
        <v>7.79</v>
      </c>
      <c r="H10" s="381" t="s">
        <v>854</v>
      </c>
    </row>
    <row r="11" spans="1:8" s="364" customFormat="1" ht="14.1" customHeight="1">
      <c r="A11" s="365">
        <v>2</v>
      </c>
      <c r="B11" s="413" t="s">
        <v>164</v>
      </c>
      <c r="C11" s="414" t="s">
        <v>165</v>
      </c>
      <c r="D11" s="415" t="s">
        <v>163</v>
      </c>
      <c r="E11" s="411" t="s">
        <v>127</v>
      </c>
      <c r="F11" s="370">
        <v>8.43</v>
      </c>
      <c r="G11" s="370">
        <v>8.31</v>
      </c>
      <c r="H11" s="416" t="s">
        <v>126</v>
      </c>
    </row>
    <row r="12" spans="1:8" s="364" customFormat="1" ht="14.1" customHeight="1">
      <c r="A12" s="365">
        <v>3</v>
      </c>
      <c r="B12" s="413" t="s">
        <v>171</v>
      </c>
      <c r="C12" s="414" t="s">
        <v>172</v>
      </c>
      <c r="D12" s="415" t="s">
        <v>169</v>
      </c>
      <c r="E12" s="419" t="s">
        <v>127</v>
      </c>
      <c r="F12" s="425">
        <v>8.4499999999999993</v>
      </c>
      <c r="G12" s="370">
        <v>8.3699999999999992</v>
      </c>
      <c r="H12" s="416" t="s">
        <v>170</v>
      </c>
    </row>
    <row r="13" spans="1:8" s="364" customFormat="1" ht="14.1" customHeight="1">
      <c r="A13" s="365">
        <v>4</v>
      </c>
      <c r="B13" s="386" t="s">
        <v>16</v>
      </c>
      <c r="C13" s="394" t="s">
        <v>775</v>
      </c>
      <c r="D13" s="382">
        <v>38720</v>
      </c>
      <c r="E13" s="390" t="s">
        <v>768</v>
      </c>
      <c r="F13" s="425">
        <v>8.49</v>
      </c>
      <c r="G13" s="370">
        <v>8.44</v>
      </c>
      <c r="H13" s="380" t="s">
        <v>769</v>
      </c>
    </row>
    <row r="14" spans="1:8" s="364" customFormat="1" ht="14.1" customHeight="1">
      <c r="A14" s="365">
        <v>5</v>
      </c>
      <c r="B14" s="421" t="s">
        <v>450</v>
      </c>
      <c r="C14" s="396" t="s">
        <v>451</v>
      </c>
      <c r="D14" s="422">
        <v>38713</v>
      </c>
      <c r="E14" s="411" t="s">
        <v>407</v>
      </c>
      <c r="F14" s="425">
        <v>8.59</v>
      </c>
      <c r="G14" s="370">
        <v>8.4499999999999993</v>
      </c>
      <c r="H14" s="424" t="s">
        <v>446</v>
      </c>
    </row>
    <row r="15" spans="1:8" s="364" customFormat="1" ht="14.1" customHeight="1">
      <c r="A15" s="365">
        <v>6</v>
      </c>
      <c r="B15" s="436" t="s">
        <v>697</v>
      </c>
      <c r="C15" s="437" t="s">
        <v>709</v>
      </c>
      <c r="D15" s="438">
        <v>38664</v>
      </c>
      <c r="E15" s="389" t="s">
        <v>320</v>
      </c>
      <c r="F15" s="425">
        <v>8.52</v>
      </c>
      <c r="G15" s="370">
        <v>8.51</v>
      </c>
      <c r="H15" s="374" t="s">
        <v>710</v>
      </c>
    </row>
    <row r="16" spans="1:8" s="364" customFormat="1" ht="14.1" customHeight="1">
      <c r="A16" s="365">
        <v>7</v>
      </c>
      <c r="B16" s="421" t="s">
        <v>424</v>
      </c>
      <c r="C16" s="414" t="s">
        <v>425</v>
      </c>
      <c r="D16" s="422">
        <v>38538</v>
      </c>
      <c r="E16" s="419" t="s">
        <v>407</v>
      </c>
      <c r="F16" s="370">
        <v>8.6199999999999992</v>
      </c>
      <c r="G16" s="370"/>
      <c r="H16" s="424" t="s">
        <v>423</v>
      </c>
    </row>
    <row r="17" spans="1:8" s="364" customFormat="1" ht="14.1" customHeight="1">
      <c r="A17" s="365">
        <v>8</v>
      </c>
      <c r="B17" s="384" t="s">
        <v>215</v>
      </c>
      <c r="C17" s="393" t="s">
        <v>216</v>
      </c>
      <c r="D17" s="366" t="s">
        <v>217</v>
      </c>
      <c r="E17" s="387" t="s">
        <v>218</v>
      </c>
      <c r="F17" s="370" t="s">
        <v>992</v>
      </c>
      <c r="G17" s="370"/>
      <c r="H17" s="354" t="s">
        <v>219</v>
      </c>
    </row>
    <row r="18" spans="1:8" s="364" customFormat="1" ht="14.1" customHeight="1">
      <c r="A18" s="365">
        <v>9</v>
      </c>
      <c r="B18" s="436" t="s">
        <v>693</v>
      </c>
      <c r="C18" s="437" t="s">
        <v>694</v>
      </c>
      <c r="D18" s="438">
        <v>38360</v>
      </c>
      <c r="E18" s="389" t="s">
        <v>320</v>
      </c>
      <c r="F18" s="425">
        <v>8.66</v>
      </c>
      <c r="G18" s="370"/>
      <c r="H18" s="374" t="s">
        <v>692</v>
      </c>
    </row>
    <row r="19" spans="1:8" s="364" customFormat="1" ht="14.1" customHeight="1">
      <c r="A19" s="365">
        <v>10</v>
      </c>
      <c r="B19" s="421" t="s">
        <v>439</v>
      </c>
      <c r="C19" s="430" t="s">
        <v>440</v>
      </c>
      <c r="D19" s="428">
        <v>2005</v>
      </c>
      <c r="E19" s="411" t="s">
        <v>407</v>
      </c>
      <c r="F19" s="425">
        <v>8.67</v>
      </c>
      <c r="G19" s="370"/>
      <c r="H19" s="424" t="s">
        <v>438</v>
      </c>
    </row>
    <row r="20" spans="1:8" s="364" customFormat="1" ht="14.1" customHeight="1">
      <c r="A20" s="365">
        <v>11</v>
      </c>
      <c r="B20" s="436" t="s">
        <v>683</v>
      </c>
      <c r="C20" s="437" t="s">
        <v>684</v>
      </c>
      <c r="D20" s="438" t="s">
        <v>685</v>
      </c>
      <c r="E20" s="389" t="s">
        <v>320</v>
      </c>
      <c r="F20" s="425">
        <v>8.69</v>
      </c>
      <c r="G20" s="370"/>
      <c r="H20" s="374" t="s">
        <v>664</v>
      </c>
    </row>
    <row r="21" spans="1:8" s="364" customFormat="1" ht="14.1" customHeight="1">
      <c r="A21" s="365">
        <v>12</v>
      </c>
      <c r="B21" s="413" t="s">
        <v>159</v>
      </c>
      <c r="C21" s="414" t="s">
        <v>959</v>
      </c>
      <c r="D21" s="417">
        <v>38595</v>
      </c>
      <c r="E21" s="419" t="s">
        <v>853</v>
      </c>
      <c r="F21" s="425">
        <v>8.6999999999999993</v>
      </c>
      <c r="G21" s="370"/>
      <c r="H21" s="416" t="s">
        <v>960</v>
      </c>
    </row>
    <row r="22" spans="1:8" s="364" customFormat="1" ht="14.1" customHeight="1">
      <c r="A22" s="365">
        <v>13</v>
      </c>
      <c r="B22" s="413" t="s">
        <v>167</v>
      </c>
      <c r="C22" s="414" t="s">
        <v>168</v>
      </c>
      <c r="D22" s="415" t="s">
        <v>166</v>
      </c>
      <c r="E22" s="411" t="s">
        <v>127</v>
      </c>
      <c r="F22" s="370">
        <v>8.7100000000000009</v>
      </c>
      <c r="G22" s="370"/>
      <c r="H22" s="416" t="s">
        <v>126</v>
      </c>
    </row>
    <row r="23" spans="1:8" s="364" customFormat="1" ht="14.1" customHeight="1">
      <c r="A23" s="365">
        <v>14</v>
      </c>
      <c r="B23" s="421" t="s">
        <v>428</v>
      </c>
      <c r="C23" s="396" t="s">
        <v>429</v>
      </c>
      <c r="D23" s="434" t="s">
        <v>430</v>
      </c>
      <c r="E23" s="411" t="s">
        <v>407</v>
      </c>
      <c r="F23" s="425">
        <v>8.7100000000000009</v>
      </c>
      <c r="G23" s="370"/>
      <c r="H23" s="424" t="s">
        <v>427</v>
      </c>
    </row>
    <row r="24" spans="1:8" s="364" customFormat="1" ht="14.1" customHeight="1">
      <c r="A24" s="365">
        <v>15</v>
      </c>
      <c r="B24" s="421" t="s">
        <v>302</v>
      </c>
      <c r="C24" s="433" t="s">
        <v>526</v>
      </c>
      <c r="D24" s="434" t="s">
        <v>527</v>
      </c>
      <c r="E24" s="435" t="s">
        <v>1000</v>
      </c>
      <c r="F24" s="425">
        <v>8.81</v>
      </c>
      <c r="G24" s="370"/>
      <c r="H24" s="424" t="s">
        <v>999</v>
      </c>
    </row>
    <row r="25" spans="1:8" s="364" customFormat="1" ht="14.1" customHeight="1">
      <c r="A25" s="365">
        <v>16</v>
      </c>
      <c r="B25" s="431" t="s">
        <v>294</v>
      </c>
      <c r="C25" s="432" t="s">
        <v>369</v>
      </c>
      <c r="D25" s="383" t="s">
        <v>370</v>
      </c>
      <c r="E25" s="389" t="s">
        <v>360</v>
      </c>
      <c r="F25" s="425">
        <v>8.86</v>
      </c>
      <c r="G25" s="420"/>
      <c r="H25" s="377" t="s">
        <v>359</v>
      </c>
    </row>
    <row r="26" spans="1:8" s="364" customFormat="1" ht="14.1" customHeight="1">
      <c r="A26" s="365">
        <v>17</v>
      </c>
      <c r="B26" s="418" t="s">
        <v>334</v>
      </c>
      <c r="C26" s="414" t="s">
        <v>335</v>
      </c>
      <c r="D26" s="397">
        <v>39063</v>
      </c>
      <c r="E26" s="411" t="s">
        <v>1</v>
      </c>
      <c r="F26" s="370">
        <v>8.93</v>
      </c>
      <c r="G26" s="370"/>
      <c r="H26" s="367" t="s">
        <v>332</v>
      </c>
    </row>
    <row r="27" spans="1:8" s="364" customFormat="1" ht="14.1" customHeight="1">
      <c r="A27" s="365">
        <v>18</v>
      </c>
      <c r="B27" s="421" t="s">
        <v>412</v>
      </c>
      <c r="C27" s="396" t="s">
        <v>441</v>
      </c>
      <c r="D27" s="434" t="s">
        <v>442</v>
      </c>
      <c r="E27" s="411" t="s">
        <v>407</v>
      </c>
      <c r="F27" s="425">
        <v>8.9700000000000006</v>
      </c>
      <c r="G27" s="370"/>
      <c r="H27" s="424" t="s">
        <v>438</v>
      </c>
    </row>
    <row r="28" spans="1:8" s="364" customFormat="1" ht="14.1" customHeight="1">
      <c r="A28" s="365">
        <v>19</v>
      </c>
      <c r="B28" s="384" t="s">
        <v>245</v>
      </c>
      <c r="C28" s="393" t="s">
        <v>246</v>
      </c>
      <c r="D28" s="366" t="s">
        <v>247</v>
      </c>
      <c r="E28" s="387" t="s">
        <v>218</v>
      </c>
      <c r="F28" s="425" t="s">
        <v>994</v>
      </c>
      <c r="G28" s="370"/>
      <c r="H28" s="354" t="s">
        <v>225</v>
      </c>
    </row>
    <row r="29" spans="1:8" s="364" customFormat="1" ht="14.1" customHeight="1">
      <c r="A29" s="365">
        <v>20</v>
      </c>
      <c r="B29" s="371" t="s">
        <v>537</v>
      </c>
      <c r="C29" s="372" t="s">
        <v>798</v>
      </c>
      <c r="D29" s="366" t="s">
        <v>799</v>
      </c>
      <c r="E29" s="389" t="s">
        <v>800</v>
      </c>
      <c r="F29" s="425">
        <v>9</v>
      </c>
      <c r="G29" s="370"/>
      <c r="H29" s="373" t="s">
        <v>801</v>
      </c>
    </row>
    <row r="30" spans="1:8" s="364" customFormat="1" ht="14.1" customHeight="1">
      <c r="A30" s="365">
        <v>21</v>
      </c>
      <c r="B30" s="436" t="s">
        <v>673</v>
      </c>
      <c r="C30" s="437" t="s">
        <v>690</v>
      </c>
      <c r="D30" s="438">
        <v>38955</v>
      </c>
      <c r="E30" s="389" t="s">
        <v>320</v>
      </c>
      <c r="F30" s="425">
        <v>9.1999999999999993</v>
      </c>
      <c r="G30" s="370"/>
      <c r="H30" s="374" t="s">
        <v>689</v>
      </c>
    </row>
    <row r="31" spans="1:8" s="364" customFormat="1" ht="14.1" customHeight="1">
      <c r="A31" s="365">
        <v>22</v>
      </c>
      <c r="B31" s="418" t="s">
        <v>181</v>
      </c>
      <c r="C31" s="414" t="s">
        <v>180</v>
      </c>
      <c r="D31" s="415" t="s">
        <v>179</v>
      </c>
      <c r="E31" s="419" t="s">
        <v>127</v>
      </c>
      <c r="F31" s="425" t="s">
        <v>995</v>
      </c>
      <c r="G31" s="370"/>
      <c r="H31" s="416" t="s">
        <v>170</v>
      </c>
    </row>
    <row r="32" spans="1:8" s="364" customFormat="1" ht="14.1" customHeight="1">
      <c r="A32" s="365">
        <v>23</v>
      </c>
      <c r="B32" s="371" t="s">
        <v>413</v>
      </c>
      <c r="C32" s="414" t="s">
        <v>414</v>
      </c>
      <c r="D32" s="398">
        <v>38880</v>
      </c>
      <c r="E32" s="419" t="s">
        <v>407</v>
      </c>
      <c r="F32" s="370">
        <v>9.24</v>
      </c>
      <c r="G32" s="370"/>
      <c r="H32" s="376" t="s">
        <v>408</v>
      </c>
    </row>
    <row r="33" spans="1:10" s="364" customFormat="1" ht="14.1" customHeight="1">
      <c r="A33" s="365">
        <v>24</v>
      </c>
      <c r="B33" s="413" t="s">
        <v>198</v>
      </c>
      <c r="C33" s="414" t="s">
        <v>199</v>
      </c>
      <c r="D33" s="417">
        <v>38749</v>
      </c>
      <c r="E33" s="416" t="s">
        <v>182</v>
      </c>
      <c r="F33" s="370">
        <v>9.27</v>
      </c>
      <c r="G33" s="370"/>
      <c r="H33" s="416" t="s">
        <v>183</v>
      </c>
    </row>
    <row r="34" spans="1:10" s="364" customFormat="1" ht="14.1" customHeight="1">
      <c r="A34" s="365">
        <v>25</v>
      </c>
      <c r="B34" s="371" t="s">
        <v>16</v>
      </c>
      <c r="C34" s="372" t="s">
        <v>367</v>
      </c>
      <c r="D34" s="366" t="s">
        <v>368</v>
      </c>
      <c r="E34" s="389" t="s">
        <v>360</v>
      </c>
      <c r="F34" s="370">
        <v>9.2799999999999994</v>
      </c>
      <c r="G34" s="370"/>
      <c r="H34" s="373" t="s">
        <v>359</v>
      </c>
    </row>
    <row r="35" spans="1:10" s="364" customFormat="1" ht="14.1" customHeight="1">
      <c r="A35" s="365">
        <v>26</v>
      </c>
      <c r="B35" s="384" t="s">
        <v>42</v>
      </c>
      <c r="C35" s="393" t="s">
        <v>234</v>
      </c>
      <c r="D35" s="366" t="s">
        <v>235</v>
      </c>
      <c r="E35" s="387" t="s">
        <v>218</v>
      </c>
      <c r="F35" s="370" t="s">
        <v>993</v>
      </c>
      <c r="G35" s="370"/>
      <c r="H35" s="354" t="s">
        <v>225</v>
      </c>
      <c r="J35" s="353" t="s">
        <v>74</v>
      </c>
    </row>
    <row r="36" spans="1:10" s="364" customFormat="1" ht="14.1" customHeight="1">
      <c r="A36" s="365">
        <v>27</v>
      </c>
      <c r="B36" s="421" t="s">
        <v>426</v>
      </c>
      <c r="C36" s="396" t="s">
        <v>434</v>
      </c>
      <c r="D36" s="434" t="s">
        <v>433</v>
      </c>
      <c r="E36" s="411" t="s">
        <v>407</v>
      </c>
      <c r="F36" s="425">
        <v>9.33</v>
      </c>
      <c r="G36" s="370"/>
      <c r="H36" s="424" t="s">
        <v>431</v>
      </c>
    </row>
    <row r="37" spans="1:10" s="364" customFormat="1" ht="14.1" customHeight="1">
      <c r="A37" s="365">
        <v>28</v>
      </c>
      <c r="B37" s="384" t="s">
        <v>239</v>
      </c>
      <c r="C37" s="393" t="s">
        <v>240</v>
      </c>
      <c r="D37" s="366" t="s">
        <v>241</v>
      </c>
      <c r="E37" s="387" t="s">
        <v>218</v>
      </c>
      <c r="F37" s="425">
        <v>9.39</v>
      </c>
      <c r="G37" s="370"/>
      <c r="H37" s="354" t="s">
        <v>225</v>
      </c>
    </row>
    <row r="38" spans="1:10" s="364" customFormat="1" ht="14.1" customHeight="1">
      <c r="A38" s="365">
        <v>29</v>
      </c>
      <c r="B38" s="418" t="s">
        <v>210</v>
      </c>
      <c r="C38" s="414" t="s">
        <v>345</v>
      </c>
      <c r="D38" s="397">
        <v>38727</v>
      </c>
      <c r="E38" s="411" t="s">
        <v>1</v>
      </c>
      <c r="F38" s="425">
        <v>9.39</v>
      </c>
      <c r="G38" s="370"/>
      <c r="H38" s="367" t="s">
        <v>332</v>
      </c>
    </row>
    <row r="39" spans="1:10" s="364" customFormat="1" ht="14.1" customHeight="1">
      <c r="A39" s="365">
        <v>30</v>
      </c>
      <c r="B39" s="371" t="s">
        <v>402</v>
      </c>
      <c r="C39" s="372" t="s">
        <v>403</v>
      </c>
      <c r="D39" s="366" t="s">
        <v>404</v>
      </c>
      <c r="E39" s="387" t="s">
        <v>1</v>
      </c>
      <c r="F39" s="425" t="s">
        <v>996</v>
      </c>
      <c r="G39" s="370"/>
      <c r="H39" s="373" t="s">
        <v>385</v>
      </c>
    </row>
    <row r="40" spans="1:10" s="364" customFormat="1" ht="14.1" customHeight="1">
      <c r="A40" s="365">
        <v>31</v>
      </c>
      <c r="B40" s="418" t="s">
        <v>201</v>
      </c>
      <c r="C40" s="414" t="s">
        <v>338</v>
      </c>
      <c r="D40" s="397">
        <v>38856</v>
      </c>
      <c r="E40" s="411" t="s">
        <v>1</v>
      </c>
      <c r="F40" s="370">
        <v>9.41</v>
      </c>
      <c r="G40" s="370"/>
      <c r="H40" s="367" t="s">
        <v>332</v>
      </c>
    </row>
    <row r="41" spans="1:10" s="364" customFormat="1" ht="14.1" customHeight="1">
      <c r="A41" s="365">
        <v>32</v>
      </c>
      <c r="B41" s="413" t="s">
        <v>201</v>
      </c>
      <c r="C41" s="414" t="s">
        <v>202</v>
      </c>
      <c r="D41" s="417">
        <v>38919</v>
      </c>
      <c r="E41" s="416" t="s">
        <v>182</v>
      </c>
      <c r="F41" s="425">
        <v>9.44</v>
      </c>
      <c r="G41" s="370"/>
      <c r="H41" s="416" t="s">
        <v>183</v>
      </c>
    </row>
    <row r="42" spans="1:10" s="364" customFormat="1" ht="14.1" customHeight="1">
      <c r="A42" s="365">
        <v>33</v>
      </c>
      <c r="B42" s="371" t="s">
        <v>416</v>
      </c>
      <c r="C42" s="414" t="s">
        <v>415</v>
      </c>
      <c r="D42" s="400">
        <v>2006</v>
      </c>
      <c r="E42" s="419" t="s">
        <v>407</v>
      </c>
      <c r="F42" s="425">
        <v>9.52</v>
      </c>
      <c r="G42" s="370"/>
      <c r="H42" s="376" t="s">
        <v>408</v>
      </c>
    </row>
    <row r="43" spans="1:10" s="364" customFormat="1" ht="14.1" customHeight="1">
      <c r="A43" s="365">
        <v>34</v>
      </c>
      <c r="B43" s="384" t="s">
        <v>236</v>
      </c>
      <c r="C43" s="393" t="s">
        <v>237</v>
      </c>
      <c r="D43" s="366" t="s">
        <v>238</v>
      </c>
      <c r="E43" s="387" t="s">
        <v>218</v>
      </c>
      <c r="F43" s="425" t="s">
        <v>998</v>
      </c>
      <c r="G43" s="370"/>
      <c r="H43" s="354" t="s">
        <v>225</v>
      </c>
    </row>
    <row r="44" spans="1:10" s="364" customFormat="1" ht="14.1" customHeight="1">
      <c r="A44" s="365">
        <v>35</v>
      </c>
      <c r="B44" s="426" t="s">
        <v>210</v>
      </c>
      <c r="C44" s="414" t="s">
        <v>211</v>
      </c>
      <c r="D44" s="417">
        <v>38576</v>
      </c>
      <c r="E44" s="416" t="s">
        <v>182</v>
      </c>
      <c r="F44" s="370">
        <v>9.56</v>
      </c>
      <c r="G44" s="370"/>
      <c r="H44" s="416" t="s">
        <v>207</v>
      </c>
    </row>
    <row r="45" spans="1:10" s="364" customFormat="1" ht="14.1" customHeight="1">
      <c r="A45" s="365">
        <v>36</v>
      </c>
      <c r="B45" s="436" t="s">
        <v>687</v>
      </c>
      <c r="C45" s="437" t="s">
        <v>688</v>
      </c>
      <c r="D45" s="438">
        <v>38874</v>
      </c>
      <c r="E45" s="389" t="s">
        <v>320</v>
      </c>
      <c r="F45" s="425">
        <v>9.56</v>
      </c>
      <c r="G45" s="370"/>
      <c r="H45" s="374" t="s">
        <v>689</v>
      </c>
    </row>
    <row r="46" spans="1:10" s="364" customFormat="1" ht="14.1" customHeight="1">
      <c r="A46" s="365">
        <v>37</v>
      </c>
      <c r="B46" s="418" t="s">
        <v>339</v>
      </c>
      <c r="C46" s="414" t="s">
        <v>340</v>
      </c>
      <c r="D46" s="398">
        <v>38856</v>
      </c>
      <c r="E46" s="411" t="s">
        <v>1</v>
      </c>
      <c r="F46" s="425">
        <v>9.73</v>
      </c>
      <c r="G46" s="370"/>
      <c r="H46" s="367" t="s">
        <v>332</v>
      </c>
    </row>
    <row r="47" spans="1:10" s="364" customFormat="1" ht="14.1" customHeight="1">
      <c r="A47" s="365">
        <v>38</v>
      </c>
      <c r="B47" s="371" t="s">
        <v>32</v>
      </c>
      <c r="C47" s="372" t="s">
        <v>804</v>
      </c>
      <c r="D47" s="366" t="s">
        <v>805</v>
      </c>
      <c r="E47" s="389" t="s">
        <v>800</v>
      </c>
      <c r="F47" s="425">
        <v>9.74</v>
      </c>
      <c r="G47" s="420"/>
      <c r="H47" s="373" t="s">
        <v>801</v>
      </c>
    </row>
    <row r="48" spans="1:10" s="364" customFormat="1" ht="14.1" customHeight="1">
      <c r="A48" s="365">
        <v>39</v>
      </c>
      <c r="B48" s="371" t="s">
        <v>419</v>
      </c>
      <c r="C48" s="414" t="s">
        <v>420</v>
      </c>
      <c r="D48" s="399">
        <v>2006</v>
      </c>
      <c r="E48" s="419" t="s">
        <v>407</v>
      </c>
      <c r="F48" s="425">
        <v>9.8000000000000007</v>
      </c>
      <c r="G48" s="370"/>
      <c r="H48" s="376" t="s">
        <v>408</v>
      </c>
    </row>
    <row r="49" spans="1:8" s="364" customFormat="1" ht="14.1" customHeight="1">
      <c r="A49" s="365">
        <v>40</v>
      </c>
      <c r="B49" s="418" t="s">
        <v>402</v>
      </c>
      <c r="C49" s="414" t="s">
        <v>806</v>
      </c>
      <c r="D49" s="366" t="s">
        <v>809</v>
      </c>
      <c r="E49" s="419" t="s">
        <v>800</v>
      </c>
      <c r="F49" s="425">
        <v>9.81</v>
      </c>
      <c r="G49" s="370"/>
      <c r="H49" s="416" t="s">
        <v>997</v>
      </c>
    </row>
    <row r="50" spans="1:8" s="364" customFormat="1" ht="14.1" customHeight="1">
      <c r="A50" s="365">
        <v>41</v>
      </c>
      <c r="B50" s="385" t="s">
        <v>458</v>
      </c>
      <c r="C50" s="396" t="s">
        <v>459</v>
      </c>
      <c r="D50" s="401">
        <v>38814</v>
      </c>
      <c r="E50" s="411" t="s">
        <v>407</v>
      </c>
      <c r="F50" s="425">
        <v>9.8800000000000008</v>
      </c>
      <c r="G50" s="370"/>
      <c r="H50" s="424" t="s">
        <v>455</v>
      </c>
    </row>
    <row r="51" spans="1:8" s="364" customFormat="1" ht="14.1" customHeight="1">
      <c r="A51" s="365">
        <v>42</v>
      </c>
      <c r="B51" s="418" t="s">
        <v>203</v>
      </c>
      <c r="C51" s="414" t="s">
        <v>204</v>
      </c>
      <c r="D51" s="417">
        <v>39053</v>
      </c>
      <c r="E51" s="416" t="s">
        <v>182</v>
      </c>
      <c r="F51" s="370">
        <v>10.199999999999999</v>
      </c>
      <c r="G51" s="370"/>
      <c r="H51" s="416" t="s">
        <v>183</v>
      </c>
    </row>
    <row r="52" spans="1:8" s="364" customFormat="1" ht="14.1" customHeight="1">
      <c r="A52" s="365"/>
      <c r="B52" s="371" t="s">
        <v>642</v>
      </c>
      <c r="C52" s="372" t="s">
        <v>643</v>
      </c>
      <c r="D52" s="366" t="s">
        <v>644</v>
      </c>
      <c r="E52" s="389" t="s">
        <v>555</v>
      </c>
      <c r="F52" s="425" t="s">
        <v>991</v>
      </c>
      <c r="G52" s="370"/>
      <c r="H52" s="373" t="s">
        <v>629</v>
      </c>
    </row>
    <row r="53" spans="1:8" s="364" customFormat="1" ht="14.1" customHeight="1">
      <c r="A53" s="365"/>
      <c r="B53" s="384" t="s">
        <v>242</v>
      </c>
      <c r="C53" s="393" t="s">
        <v>243</v>
      </c>
      <c r="D53" s="366" t="s">
        <v>244</v>
      </c>
      <c r="E53" s="387" t="s">
        <v>218</v>
      </c>
      <c r="F53" s="425" t="s">
        <v>991</v>
      </c>
      <c r="G53" s="370"/>
      <c r="H53" s="354" t="s">
        <v>225</v>
      </c>
    </row>
    <row r="54" spans="1:8" s="364" customFormat="1" ht="14.1" customHeight="1">
      <c r="A54" s="365"/>
      <c r="B54" s="421" t="s">
        <v>291</v>
      </c>
      <c r="C54" s="433" t="s">
        <v>532</v>
      </c>
      <c r="D54" s="434" t="s">
        <v>533</v>
      </c>
      <c r="E54" s="435" t="s">
        <v>520</v>
      </c>
      <c r="F54" s="425" t="s">
        <v>991</v>
      </c>
      <c r="G54" s="370"/>
      <c r="H54" s="424" t="s">
        <v>528</v>
      </c>
    </row>
    <row r="55" spans="1:8" s="364" customFormat="1" ht="14.1" customHeight="1">
      <c r="A55" s="365"/>
      <c r="B55" s="436" t="s">
        <v>203</v>
      </c>
      <c r="C55" s="437" t="s">
        <v>740</v>
      </c>
      <c r="D55" s="438" t="s">
        <v>546</v>
      </c>
      <c r="E55" s="389" t="s">
        <v>320</v>
      </c>
      <c r="F55" s="425" t="s">
        <v>991</v>
      </c>
      <c r="G55" s="370"/>
      <c r="H55" s="374" t="s">
        <v>730</v>
      </c>
    </row>
    <row r="56" spans="1:8" s="364" customFormat="1" ht="14.1" customHeight="1">
      <c r="A56" s="365"/>
      <c r="B56" s="421" t="s">
        <v>294</v>
      </c>
      <c r="C56" s="396" t="s">
        <v>432</v>
      </c>
      <c r="D56" s="439">
        <v>38890</v>
      </c>
      <c r="E56" s="411" t="s">
        <v>407</v>
      </c>
      <c r="F56" s="425" t="s">
        <v>991</v>
      </c>
      <c r="G56" s="370"/>
      <c r="H56" s="424" t="s">
        <v>431</v>
      </c>
    </row>
    <row r="57" spans="1:8" s="364" customFormat="1" ht="14.1" customHeight="1">
      <c r="A57" s="365"/>
      <c r="B57" s="386" t="s">
        <v>773</v>
      </c>
      <c r="C57" s="394" t="s">
        <v>774</v>
      </c>
      <c r="D57" s="382">
        <v>38859</v>
      </c>
      <c r="E57" s="390" t="s">
        <v>768</v>
      </c>
      <c r="F57" s="425" t="s">
        <v>991</v>
      </c>
      <c r="G57" s="370"/>
      <c r="H57" s="380" t="s">
        <v>769</v>
      </c>
    </row>
    <row r="58" spans="1:8" s="364" customFormat="1" ht="14.1" customHeight="1">
      <c r="A58" s="365"/>
      <c r="B58" s="386" t="s">
        <v>344</v>
      </c>
      <c r="C58" s="394" t="s">
        <v>776</v>
      </c>
      <c r="D58" s="382">
        <v>39071</v>
      </c>
      <c r="E58" s="390" t="s">
        <v>768</v>
      </c>
      <c r="F58" s="425" t="s">
        <v>991</v>
      </c>
      <c r="G58" s="370"/>
      <c r="H58" s="380" t="s">
        <v>769</v>
      </c>
    </row>
    <row r="59" spans="1:8" s="364" customFormat="1" ht="14.1" customHeight="1">
      <c r="A59" s="365"/>
      <c r="B59" s="436" t="s">
        <v>32</v>
      </c>
      <c r="C59" s="437" t="s">
        <v>740</v>
      </c>
      <c r="D59" s="438" t="s">
        <v>546</v>
      </c>
      <c r="E59" s="389" t="s">
        <v>320</v>
      </c>
      <c r="F59" s="425" t="s">
        <v>991</v>
      </c>
      <c r="G59" s="370"/>
      <c r="H59" s="374" t="s">
        <v>730</v>
      </c>
    </row>
    <row r="60" spans="1:8" s="364" customFormat="1" ht="14.1" customHeight="1">
      <c r="A60" s="365"/>
      <c r="B60" s="421" t="s">
        <v>448</v>
      </c>
      <c r="C60" s="396" t="s">
        <v>447</v>
      </c>
      <c r="D60" s="434" t="s">
        <v>449</v>
      </c>
      <c r="E60" s="411" t="s">
        <v>407</v>
      </c>
      <c r="F60" s="425" t="s">
        <v>991</v>
      </c>
      <c r="G60" s="370"/>
      <c r="H60" s="424" t="s">
        <v>446</v>
      </c>
    </row>
  </sheetData>
  <sortState ref="A10:J15">
    <sortCondition ref="G10:G15"/>
  </sortState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7"/>
  <sheetViews>
    <sheetView zoomScaleNormal="100" workbookViewId="0">
      <selection sqref="A1:G1"/>
    </sheetView>
  </sheetViews>
  <sheetFormatPr defaultColWidth="9.109375" defaultRowHeight="13.2"/>
  <cols>
    <col min="1" max="1" width="4.88671875" style="61" customWidth="1"/>
    <col min="2" max="2" width="4.5546875" style="61" customWidth="1"/>
    <col min="3" max="3" width="13.33203125" style="61" customWidth="1"/>
    <col min="4" max="4" width="14" style="61" customWidth="1"/>
    <col min="5" max="5" width="10.33203125" style="89" customWidth="1"/>
    <col min="6" max="6" width="12.33203125" style="63" customWidth="1"/>
    <col min="7" max="7" width="8.33203125" style="62" customWidth="1"/>
    <col min="8" max="8" width="23.44140625" style="653" customWidth="1"/>
    <col min="9" max="16384" width="9.109375" style="61"/>
  </cols>
  <sheetData>
    <row r="1" spans="1:10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  <c r="H1" s="1084"/>
    </row>
    <row r="2" spans="1:10" s="44" customFormat="1" ht="20.399999999999999">
      <c r="A2" s="1151" t="s">
        <v>0</v>
      </c>
      <c r="B2" s="1151"/>
      <c r="C2" s="1151"/>
      <c r="D2" s="1151"/>
      <c r="E2" s="1151"/>
      <c r="F2" s="1151"/>
      <c r="G2" s="1151"/>
      <c r="H2" s="1085" t="s">
        <v>61</v>
      </c>
    </row>
    <row r="3" spans="1:10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H3" s="1086" t="s">
        <v>1</v>
      </c>
    </row>
    <row r="4" spans="1:10" s="44" customFormat="1" ht="12.75" customHeight="1">
      <c r="A4" s="306"/>
      <c r="B4" s="14"/>
      <c r="C4" s="1081" t="s">
        <v>1134</v>
      </c>
      <c r="D4" s="1082" t="s">
        <v>1135</v>
      </c>
      <c r="E4" s="1083" t="s">
        <v>1136</v>
      </c>
      <c r="F4" s="14"/>
      <c r="G4" s="14"/>
      <c r="H4" s="1084"/>
    </row>
    <row r="5" spans="1:10" s="14" customFormat="1" ht="11.25" customHeight="1">
      <c r="D5" s="16"/>
      <c r="G5" s="88" t="s">
        <v>19</v>
      </c>
      <c r="H5" s="1087"/>
    </row>
    <row r="6" spans="1:10" s="96" customFormat="1" ht="15.6">
      <c r="A6" s="82"/>
      <c r="B6" s="82"/>
      <c r="C6" s="87" t="s">
        <v>69</v>
      </c>
      <c r="D6" s="86"/>
      <c r="E6" s="85"/>
      <c r="F6" s="84"/>
      <c r="G6" s="83"/>
      <c r="H6" s="1088"/>
    </row>
    <row r="7" spans="1:10" s="344" customFormat="1" ht="6" customHeight="1">
      <c r="C7" s="343"/>
      <c r="E7" s="345"/>
      <c r="F7" s="345"/>
      <c r="G7" s="346"/>
      <c r="H7" s="1089"/>
      <c r="I7" s="347"/>
      <c r="J7" s="348"/>
    </row>
    <row r="8" spans="1:10" s="54" customFormat="1" ht="18.600000000000001" customHeight="1">
      <c r="C8" s="343"/>
      <c r="D8" s="344"/>
      <c r="E8" s="345" t="s">
        <v>33</v>
      </c>
      <c r="F8" s="345"/>
      <c r="G8" s="346"/>
      <c r="H8" s="1089"/>
      <c r="I8" s="55"/>
      <c r="J8" s="79"/>
    </row>
    <row r="9" spans="1:10" ht="15" customHeight="1">
      <c r="A9" s="57" t="s">
        <v>46</v>
      </c>
      <c r="B9" s="95"/>
      <c r="C9" s="77" t="s">
        <v>9</v>
      </c>
      <c r="D9" s="76" t="s">
        <v>8</v>
      </c>
      <c r="E9" s="349" t="s">
        <v>7</v>
      </c>
      <c r="F9" s="138" t="s">
        <v>6</v>
      </c>
      <c r="G9" s="74" t="s">
        <v>17</v>
      </c>
      <c r="H9" s="57" t="s">
        <v>4</v>
      </c>
    </row>
    <row r="10" spans="1:10" s="90" customFormat="1" ht="12.75" customHeight="1">
      <c r="A10" s="1155">
        <v>1</v>
      </c>
      <c r="B10" s="94"/>
      <c r="C10" s="93" t="s">
        <v>308</v>
      </c>
      <c r="D10" s="92" t="s">
        <v>674</v>
      </c>
      <c r="E10" s="91" t="s">
        <v>981</v>
      </c>
      <c r="F10" s="1158" t="s">
        <v>320</v>
      </c>
      <c r="G10" s="1161">
        <v>1.2530092592592593E-3</v>
      </c>
      <c r="H10" s="374" t="s">
        <v>664</v>
      </c>
    </row>
    <row r="11" spans="1:10" s="90" customFormat="1" ht="14.25" customHeight="1">
      <c r="A11" s="1156"/>
      <c r="B11" s="94"/>
      <c r="C11" s="93" t="s">
        <v>289</v>
      </c>
      <c r="D11" s="92" t="s">
        <v>1093</v>
      </c>
      <c r="E11" s="91" t="s">
        <v>985</v>
      </c>
      <c r="F11" s="1159"/>
      <c r="G11" s="1162"/>
      <c r="H11" s="374" t="str">
        <f>[1]Pavyzdys!L10</f>
        <v>V.Kozlov P.Žukienė</v>
      </c>
    </row>
    <row r="12" spans="1:10" s="90" customFormat="1" ht="14.25" customHeight="1">
      <c r="A12" s="1156"/>
      <c r="B12" s="94"/>
      <c r="C12" s="93" t="s">
        <v>988</v>
      </c>
      <c r="D12" s="92" t="s">
        <v>351</v>
      </c>
      <c r="E12" s="280" t="s">
        <v>981</v>
      </c>
      <c r="F12" s="1159"/>
      <c r="G12" s="1162"/>
      <c r="H12" s="374" t="s">
        <v>664</v>
      </c>
    </row>
    <row r="13" spans="1:10" s="90" customFormat="1" ht="15" customHeight="1">
      <c r="A13" s="1157"/>
      <c r="B13" s="94"/>
      <c r="C13" s="93" t="s">
        <v>667</v>
      </c>
      <c r="D13" s="92" t="s">
        <v>681</v>
      </c>
      <c r="E13" s="91" t="s">
        <v>833</v>
      </c>
      <c r="F13" s="1160"/>
      <c r="G13" s="1163"/>
      <c r="H13" s="374" t="s">
        <v>664</v>
      </c>
    </row>
    <row r="14" spans="1:10" s="90" customFormat="1" ht="12.75" customHeight="1">
      <c r="A14" s="1155">
        <v>2</v>
      </c>
      <c r="B14" s="94"/>
      <c r="C14" s="93" t="s">
        <v>32</v>
      </c>
      <c r="D14" s="92" t="s">
        <v>1058</v>
      </c>
      <c r="E14" s="91">
        <v>38125</v>
      </c>
      <c r="F14" s="1158" t="s">
        <v>768</v>
      </c>
      <c r="G14" s="1161">
        <v>1.346875E-3</v>
      </c>
      <c r="H14" s="1090" t="s">
        <v>1057</v>
      </c>
    </row>
    <row r="15" spans="1:10" s="90" customFormat="1" ht="14.25" customHeight="1">
      <c r="A15" s="1156"/>
      <c r="B15" s="94"/>
      <c r="C15" s="93" t="s">
        <v>793</v>
      </c>
      <c r="D15" s="92" t="s">
        <v>794</v>
      </c>
      <c r="E15" s="91">
        <v>37625</v>
      </c>
      <c r="F15" s="1159"/>
      <c r="G15" s="1162"/>
      <c r="H15" s="1090" t="s">
        <v>1059</v>
      </c>
    </row>
    <row r="16" spans="1:10" s="90" customFormat="1" ht="14.25" customHeight="1">
      <c r="A16" s="1156"/>
      <c r="B16" s="94"/>
      <c r="C16" s="93" t="s">
        <v>159</v>
      </c>
      <c r="D16" s="92" t="s">
        <v>778</v>
      </c>
      <c r="E16" s="280">
        <v>39069</v>
      </c>
      <c r="F16" s="1159"/>
      <c r="G16" s="1162"/>
      <c r="H16" s="1090" t="s">
        <v>1060</v>
      </c>
    </row>
    <row r="17" spans="1:8" s="90" customFormat="1" ht="15" customHeight="1">
      <c r="A17" s="1157"/>
      <c r="B17" s="94"/>
      <c r="C17" s="93" t="s">
        <v>16</v>
      </c>
      <c r="D17" s="92" t="s">
        <v>775</v>
      </c>
      <c r="E17" s="91">
        <v>38720</v>
      </c>
      <c r="F17" s="1160"/>
      <c r="G17" s="1163"/>
      <c r="H17" s="1090" t="s">
        <v>1057</v>
      </c>
    </row>
    <row r="18" spans="1:8" s="90" customFormat="1" ht="12.75" customHeight="1">
      <c r="A18" s="1155">
        <v>3</v>
      </c>
      <c r="B18" s="94"/>
      <c r="C18" s="93" t="s">
        <v>334</v>
      </c>
      <c r="D18" s="92" t="s">
        <v>335</v>
      </c>
      <c r="E18" s="91">
        <v>39063</v>
      </c>
      <c r="F18" s="1158" t="s">
        <v>1118</v>
      </c>
      <c r="G18" s="1161">
        <v>1.3557870370370371E-3</v>
      </c>
      <c r="H18" s="1090" t="s">
        <v>332</v>
      </c>
    </row>
    <row r="19" spans="1:8" s="90" customFormat="1" ht="14.25" customHeight="1">
      <c r="A19" s="1156"/>
      <c r="B19" s="94"/>
      <c r="C19" s="93" t="s">
        <v>350</v>
      </c>
      <c r="D19" s="92" t="s">
        <v>351</v>
      </c>
      <c r="E19" s="91">
        <v>38086</v>
      </c>
      <c r="F19" s="1159"/>
      <c r="G19" s="1162"/>
      <c r="H19" s="1090" t="s">
        <v>332</v>
      </c>
    </row>
    <row r="20" spans="1:8" s="90" customFormat="1" ht="14.25" customHeight="1">
      <c r="A20" s="1156"/>
      <c r="B20" s="94"/>
      <c r="C20" s="93" t="s">
        <v>201</v>
      </c>
      <c r="D20" s="92" t="s">
        <v>338</v>
      </c>
      <c r="E20" s="280" t="s">
        <v>1056</v>
      </c>
      <c r="F20" s="1159"/>
      <c r="G20" s="1162"/>
      <c r="H20" s="1090" t="s">
        <v>332</v>
      </c>
    </row>
    <row r="21" spans="1:8" s="90" customFormat="1" ht="15" customHeight="1">
      <c r="A21" s="1157"/>
      <c r="B21" s="94"/>
      <c r="C21" s="93" t="s">
        <v>302</v>
      </c>
      <c r="D21" s="92" t="s">
        <v>927</v>
      </c>
      <c r="E21" s="91" t="s">
        <v>833</v>
      </c>
      <c r="F21" s="1160"/>
      <c r="G21" s="1163"/>
      <c r="H21" s="1090" t="s">
        <v>919</v>
      </c>
    </row>
    <row r="22" spans="1:8" s="90" customFormat="1" ht="12.75" customHeight="1">
      <c r="A22" s="1155">
        <v>4</v>
      </c>
      <c r="B22" s="94"/>
      <c r="C22" s="93" t="s">
        <v>877</v>
      </c>
      <c r="D22" s="92" t="s">
        <v>878</v>
      </c>
      <c r="E22" s="91" t="s">
        <v>879</v>
      </c>
      <c r="F22" s="1158" t="s">
        <v>1117</v>
      </c>
      <c r="G22" s="1161">
        <v>1.3717592592592592E-3</v>
      </c>
      <c r="H22" s="1090" t="s">
        <v>874</v>
      </c>
    </row>
    <row r="23" spans="1:8" s="90" customFormat="1" ht="14.25" customHeight="1">
      <c r="A23" s="1156"/>
      <c r="B23" s="94"/>
      <c r="C23" s="93" t="s">
        <v>611</v>
      </c>
      <c r="D23" s="92" t="s">
        <v>834</v>
      </c>
      <c r="E23" s="91">
        <v>38879</v>
      </c>
      <c r="F23" s="1159"/>
      <c r="G23" s="1162"/>
      <c r="H23" s="1090" t="s">
        <v>832</v>
      </c>
    </row>
    <row r="24" spans="1:8" s="90" customFormat="1" ht="14.25" customHeight="1">
      <c r="A24" s="1156"/>
      <c r="B24" s="94"/>
      <c r="C24" s="93" t="s">
        <v>297</v>
      </c>
      <c r="D24" s="92" t="s">
        <v>875</v>
      </c>
      <c r="E24" s="91" t="s">
        <v>876</v>
      </c>
      <c r="F24" s="1159"/>
      <c r="G24" s="1162"/>
      <c r="H24" s="1090" t="s">
        <v>874</v>
      </c>
    </row>
    <row r="25" spans="1:8" s="90" customFormat="1" ht="15" customHeight="1">
      <c r="A25" s="1157"/>
      <c r="B25" s="94"/>
      <c r="C25" s="93" t="s">
        <v>915</v>
      </c>
      <c r="D25" s="92" t="s">
        <v>875</v>
      </c>
      <c r="E25" s="91" t="s">
        <v>916</v>
      </c>
      <c r="F25" s="1160"/>
      <c r="G25" s="1163"/>
      <c r="H25" s="1090" t="s">
        <v>874</v>
      </c>
    </row>
    <row r="26" spans="1:8" s="90" customFormat="1" ht="12.75" customHeight="1">
      <c r="A26" s="1155">
        <v>5</v>
      </c>
      <c r="B26" s="94"/>
      <c r="C26" s="93" t="s">
        <v>302</v>
      </c>
      <c r="D26" s="92" t="s">
        <v>303</v>
      </c>
      <c r="E26" s="91" t="s">
        <v>833</v>
      </c>
      <c r="F26" s="1158" t="s">
        <v>1039</v>
      </c>
      <c r="G26" s="1161">
        <v>1.4209490740740743E-3</v>
      </c>
      <c r="H26" s="354" t="s">
        <v>225</v>
      </c>
    </row>
    <row r="27" spans="1:8" s="90" customFormat="1" ht="14.25" customHeight="1">
      <c r="A27" s="1156"/>
      <c r="B27" s="94"/>
      <c r="C27" s="93" t="s">
        <v>268</v>
      </c>
      <c r="D27" s="92" t="s">
        <v>269</v>
      </c>
      <c r="E27" s="91" t="s">
        <v>833</v>
      </c>
      <c r="F27" s="1159"/>
      <c r="G27" s="1162"/>
      <c r="H27" s="354" t="s">
        <v>219</v>
      </c>
    </row>
    <row r="28" spans="1:8" s="90" customFormat="1" ht="14.25" customHeight="1">
      <c r="A28" s="1156"/>
      <c r="B28" s="94"/>
      <c r="C28" s="93" t="s">
        <v>294</v>
      </c>
      <c r="D28" s="92" t="s">
        <v>295</v>
      </c>
      <c r="E28" s="91" t="s">
        <v>981</v>
      </c>
      <c r="F28" s="1159"/>
      <c r="G28" s="1162"/>
      <c r="H28" s="354" t="s">
        <v>225</v>
      </c>
    </row>
    <row r="29" spans="1:8" s="90" customFormat="1" ht="15" customHeight="1">
      <c r="A29" s="1157"/>
      <c r="B29" s="94"/>
      <c r="C29" s="93" t="s">
        <v>215</v>
      </c>
      <c r="D29" s="92" t="s">
        <v>216</v>
      </c>
      <c r="E29" s="91" t="s">
        <v>985</v>
      </c>
      <c r="F29" s="1160"/>
      <c r="G29" s="1163"/>
      <c r="H29" s="354" t="s">
        <v>219</v>
      </c>
    </row>
    <row r="30" spans="1:8" s="90" customFormat="1" ht="12.75" customHeight="1">
      <c r="A30" s="1155">
        <v>6</v>
      </c>
      <c r="B30" s="94"/>
      <c r="C30" s="93" t="s">
        <v>42</v>
      </c>
      <c r="D30" s="92" t="s">
        <v>234</v>
      </c>
      <c r="E30" s="91" t="s">
        <v>1040</v>
      </c>
      <c r="F30" s="1158" t="s">
        <v>1041</v>
      </c>
      <c r="G30" s="1161">
        <v>1.4612268518518518E-3</v>
      </c>
      <c r="H30" s="354" t="s">
        <v>225</v>
      </c>
    </row>
    <row r="31" spans="1:8" s="90" customFormat="1" ht="14.25" customHeight="1">
      <c r="A31" s="1156"/>
      <c r="B31" s="94"/>
      <c r="C31" s="93" t="s">
        <v>236</v>
      </c>
      <c r="D31" s="92" t="s">
        <v>237</v>
      </c>
      <c r="E31" s="91" t="s">
        <v>1040</v>
      </c>
      <c r="F31" s="1159"/>
      <c r="G31" s="1162"/>
      <c r="H31" s="354" t="s">
        <v>225</v>
      </c>
    </row>
    <row r="32" spans="1:8" s="90" customFormat="1" ht="14.25" customHeight="1">
      <c r="A32" s="1156"/>
      <c r="B32" s="94"/>
      <c r="C32" s="93" t="s">
        <v>239</v>
      </c>
      <c r="D32" s="92" t="s">
        <v>240</v>
      </c>
      <c r="E32" s="280" t="s">
        <v>1040</v>
      </c>
      <c r="F32" s="1159"/>
      <c r="G32" s="1162"/>
      <c r="H32" s="354" t="s">
        <v>225</v>
      </c>
    </row>
    <row r="33" spans="1:8" s="90" customFormat="1" ht="15" customHeight="1">
      <c r="A33" s="1157"/>
      <c r="B33" s="94"/>
      <c r="C33" s="93" t="s">
        <v>245</v>
      </c>
      <c r="D33" s="92" t="s">
        <v>246</v>
      </c>
      <c r="E33" s="91" t="s">
        <v>985</v>
      </c>
      <c r="F33" s="1160"/>
      <c r="G33" s="1163"/>
      <c r="H33" s="354" t="s">
        <v>225</v>
      </c>
    </row>
    <row r="34" spans="1:8" s="90" customFormat="1" ht="12.75" customHeight="1">
      <c r="A34" s="1155">
        <v>7</v>
      </c>
      <c r="B34" s="94"/>
      <c r="C34" s="93" t="s">
        <v>396</v>
      </c>
      <c r="D34" s="92" t="s">
        <v>397</v>
      </c>
      <c r="E34" s="91">
        <v>39015</v>
      </c>
      <c r="F34" s="1158" t="s">
        <v>1116</v>
      </c>
      <c r="G34" s="1161">
        <v>1.4827546296296297E-3</v>
      </c>
      <c r="H34" s="1090" t="s">
        <v>385</v>
      </c>
    </row>
    <row r="35" spans="1:8" s="90" customFormat="1" ht="14.25" customHeight="1">
      <c r="A35" s="1156"/>
      <c r="B35" s="94"/>
      <c r="C35" s="93" t="s">
        <v>242</v>
      </c>
      <c r="D35" s="92" t="s">
        <v>394</v>
      </c>
      <c r="E35" s="91">
        <v>38949</v>
      </c>
      <c r="F35" s="1159"/>
      <c r="G35" s="1162"/>
      <c r="H35" s="1090" t="s">
        <v>385</v>
      </c>
    </row>
    <row r="36" spans="1:8" s="90" customFormat="1" ht="14.25" customHeight="1">
      <c r="A36" s="1156"/>
      <c r="B36" s="94"/>
      <c r="C36" s="93" t="s">
        <v>402</v>
      </c>
      <c r="D36" s="92" t="s">
        <v>1074</v>
      </c>
      <c r="E36" s="280">
        <v>38856</v>
      </c>
      <c r="F36" s="1159"/>
      <c r="G36" s="1162"/>
      <c r="H36" s="1090" t="s">
        <v>385</v>
      </c>
    </row>
    <row r="37" spans="1:8" s="90" customFormat="1" ht="15" customHeight="1">
      <c r="A37" s="1157"/>
      <c r="B37" s="94"/>
      <c r="C37" s="93" t="s">
        <v>399</v>
      </c>
      <c r="D37" s="92" t="s">
        <v>400</v>
      </c>
      <c r="E37" s="91">
        <v>38483</v>
      </c>
      <c r="F37" s="1160"/>
      <c r="G37" s="1163"/>
      <c r="H37" s="1090" t="s">
        <v>385</v>
      </c>
    </row>
  </sheetData>
  <mergeCells count="24">
    <mergeCell ref="A1:G1"/>
    <mergeCell ref="A2:G2"/>
    <mergeCell ref="A3:G3"/>
    <mergeCell ref="A10:A13"/>
    <mergeCell ref="F10:F13"/>
    <mergeCell ref="G10:G13"/>
    <mergeCell ref="A22:A25"/>
    <mergeCell ref="F22:F25"/>
    <mergeCell ref="G22:G25"/>
    <mergeCell ref="A14:A17"/>
    <mergeCell ref="A30:A33"/>
    <mergeCell ref="A26:A29"/>
    <mergeCell ref="F26:F29"/>
    <mergeCell ref="G26:G29"/>
    <mergeCell ref="F14:F17"/>
    <mergeCell ref="G14:G17"/>
    <mergeCell ref="A18:A21"/>
    <mergeCell ref="F18:F21"/>
    <mergeCell ref="G18:G21"/>
    <mergeCell ref="A34:A37"/>
    <mergeCell ref="F34:F37"/>
    <mergeCell ref="G34:G37"/>
    <mergeCell ref="F30:F33"/>
    <mergeCell ref="G30:G33"/>
  </mergeCells>
  <pageMargins left="0.38" right="0.33" top="0.35433070866141736" bottom="0.35433070866141736" header="0.31496062992125984" footer="0.31496062992125984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42"/>
  <sheetViews>
    <sheetView zoomScaleNormal="100" workbookViewId="0">
      <selection sqref="A1:G1"/>
    </sheetView>
  </sheetViews>
  <sheetFormatPr defaultColWidth="9.109375" defaultRowHeight="13.2"/>
  <cols>
    <col min="1" max="1" width="5.109375" style="61" customWidth="1"/>
    <col min="2" max="2" width="4.33203125" style="338" customWidth="1"/>
    <col min="3" max="3" width="11.33203125" style="61" customWidth="1"/>
    <col min="4" max="4" width="14.33203125" style="61" customWidth="1"/>
    <col min="5" max="5" width="10.33203125" style="64" customWidth="1"/>
    <col min="6" max="6" width="11.6640625" style="63" customWidth="1"/>
    <col min="7" max="7" width="9.33203125" style="62" customWidth="1"/>
    <col min="8" max="8" width="18.5546875" style="653" customWidth="1"/>
    <col min="9" max="16384" width="9.109375" style="61"/>
  </cols>
  <sheetData>
    <row r="1" spans="1:9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  <c r="H1" s="1084"/>
    </row>
    <row r="2" spans="1:9" s="44" customFormat="1" ht="20.399999999999999">
      <c r="A2" s="1151" t="s">
        <v>0</v>
      </c>
      <c r="B2" s="1151"/>
      <c r="C2" s="1151"/>
      <c r="D2" s="1151"/>
      <c r="E2" s="1151"/>
      <c r="F2" s="1151"/>
      <c r="G2" s="1151"/>
      <c r="H2" s="1084"/>
    </row>
    <row r="3" spans="1:9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H3" s="1085" t="s">
        <v>61</v>
      </c>
    </row>
    <row r="4" spans="1:9" s="44" customFormat="1" ht="12.75" customHeight="1">
      <c r="A4" s="306"/>
      <c r="B4" s="334"/>
      <c r="C4" s="306"/>
      <c r="D4" s="306"/>
      <c r="E4" s="306"/>
      <c r="F4" s="306"/>
      <c r="G4" s="306"/>
      <c r="H4" s="1086" t="s">
        <v>1</v>
      </c>
    </row>
    <row r="5" spans="1:9" s="44" customFormat="1" ht="12.75" customHeight="1">
      <c r="A5" s="1060"/>
      <c r="B5" s="1093" t="s">
        <v>1137</v>
      </c>
      <c r="C5" s="14"/>
      <c r="D5" s="1081" t="s">
        <v>1138</v>
      </c>
      <c r="E5" s="1063" t="s">
        <v>1139</v>
      </c>
      <c r="F5" s="14"/>
      <c r="G5" s="1063"/>
      <c r="H5" s="1063"/>
    </row>
    <row r="6" spans="1:9" s="14" customFormat="1" ht="11.25" customHeight="1">
      <c r="B6" s="15"/>
      <c r="E6" s="16"/>
      <c r="H6" s="88" t="s">
        <v>19</v>
      </c>
    </row>
    <row r="7" spans="1:9" s="81" customFormat="1" ht="15.6">
      <c r="A7" s="82"/>
      <c r="B7" s="335"/>
      <c r="C7" s="87" t="s">
        <v>70</v>
      </c>
      <c r="D7" s="86"/>
      <c r="E7" s="85"/>
      <c r="F7" s="84"/>
      <c r="G7" s="83"/>
      <c r="H7" s="1088"/>
    </row>
    <row r="8" spans="1:9" s="81" customFormat="1" ht="15.6">
      <c r="A8" s="82"/>
      <c r="B8" s="335"/>
      <c r="C8" s="87"/>
      <c r="D8" s="86"/>
      <c r="E8" s="85"/>
      <c r="F8" s="84"/>
      <c r="G8" s="83"/>
      <c r="H8" s="1088"/>
    </row>
    <row r="9" spans="1:9" s="54" customFormat="1" ht="16.95" customHeight="1">
      <c r="B9" s="336"/>
      <c r="D9" s="58"/>
      <c r="E9" s="80"/>
      <c r="F9" s="80"/>
      <c r="G9" s="56"/>
      <c r="H9" s="1091"/>
      <c r="I9" s="79"/>
    </row>
    <row r="10" spans="1:9" ht="15" customHeight="1">
      <c r="A10" s="57" t="s">
        <v>46</v>
      </c>
      <c r="B10" s="78" t="s">
        <v>18</v>
      </c>
      <c r="C10" s="77" t="s">
        <v>9</v>
      </c>
      <c r="D10" s="76" t="s">
        <v>8</v>
      </c>
      <c r="E10" s="75" t="s">
        <v>7</v>
      </c>
      <c r="F10" s="138" t="s">
        <v>6</v>
      </c>
      <c r="G10" s="74" t="s">
        <v>17</v>
      </c>
      <c r="H10" s="57" t="s">
        <v>4</v>
      </c>
    </row>
    <row r="11" spans="1:9" s="69" customFormat="1" ht="16.2" customHeight="1">
      <c r="A11" s="1167">
        <v>1</v>
      </c>
      <c r="B11" s="337"/>
      <c r="C11" s="68" t="s">
        <v>356</v>
      </c>
      <c r="D11" s="67" t="s">
        <v>357</v>
      </c>
      <c r="E11" s="71" t="s">
        <v>833</v>
      </c>
      <c r="F11" s="1164" t="s">
        <v>360</v>
      </c>
      <c r="G11" s="1161">
        <v>1.1297453703703704E-3</v>
      </c>
      <c r="H11" s="827" t="s">
        <v>359</v>
      </c>
      <c r="I11" s="70"/>
    </row>
    <row r="12" spans="1:9" s="65" customFormat="1" ht="15" customHeight="1">
      <c r="A12" s="1168"/>
      <c r="B12" s="337"/>
      <c r="C12" s="68" t="s">
        <v>30</v>
      </c>
      <c r="D12" s="67" t="s">
        <v>357</v>
      </c>
      <c r="E12" s="66" t="s">
        <v>833</v>
      </c>
      <c r="F12" s="1165"/>
      <c r="G12" s="1162"/>
      <c r="H12" s="827" t="s">
        <v>359</v>
      </c>
    </row>
    <row r="13" spans="1:9" s="65" customFormat="1" ht="15" customHeight="1">
      <c r="A13" s="1168"/>
      <c r="B13" s="337"/>
      <c r="C13" s="68" t="s">
        <v>29</v>
      </c>
      <c r="D13" s="67" t="s">
        <v>28</v>
      </c>
      <c r="E13" s="66" t="s">
        <v>833</v>
      </c>
      <c r="F13" s="1165"/>
      <c r="G13" s="1162"/>
      <c r="H13" s="373" t="s">
        <v>13</v>
      </c>
    </row>
    <row r="14" spans="1:9" s="65" customFormat="1" ht="15" customHeight="1">
      <c r="A14" s="1169"/>
      <c r="B14" s="337"/>
      <c r="C14" s="68" t="s">
        <v>30</v>
      </c>
      <c r="D14" s="67" t="s">
        <v>365</v>
      </c>
      <c r="E14" s="66" t="s">
        <v>981</v>
      </c>
      <c r="F14" s="1166"/>
      <c r="G14" s="1163"/>
      <c r="H14" s="827" t="s">
        <v>364</v>
      </c>
    </row>
    <row r="15" spans="1:9" s="69" customFormat="1" ht="12.75" customHeight="1">
      <c r="A15" s="1167">
        <v>2</v>
      </c>
      <c r="B15" s="337"/>
      <c r="C15" s="73" t="s">
        <v>346</v>
      </c>
      <c r="D15" s="72" t="s">
        <v>347</v>
      </c>
      <c r="E15" s="71">
        <v>38120</v>
      </c>
      <c r="F15" s="1164" t="s">
        <v>831</v>
      </c>
      <c r="G15" s="1161">
        <v>1.1693287037037037E-3</v>
      </c>
      <c r="H15" s="1092" t="s">
        <v>332</v>
      </c>
      <c r="I15" s="70"/>
    </row>
    <row r="16" spans="1:9" s="65" customFormat="1" ht="15" customHeight="1">
      <c r="A16" s="1168"/>
      <c r="B16" s="337"/>
      <c r="C16" s="68" t="s">
        <v>352</v>
      </c>
      <c r="D16" s="67" t="s">
        <v>353</v>
      </c>
      <c r="E16" s="66">
        <v>37858</v>
      </c>
      <c r="F16" s="1165"/>
      <c r="G16" s="1162"/>
      <c r="H16" s="1092" t="s">
        <v>332</v>
      </c>
    </row>
    <row r="17" spans="1:9" s="65" customFormat="1" ht="15" customHeight="1">
      <c r="A17" s="1168"/>
      <c r="B17" s="337"/>
      <c r="C17" s="68" t="s">
        <v>348</v>
      </c>
      <c r="D17" s="67" t="s">
        <v>349</v>
      </c>
      <c r="E17" s="66">
        <v>38086</v>
      </c>
      <c r="F17" s="1165"/>
      <c r="G17" s="1162"/>
      <c r="H17" s="1092" t="s">
        <v>332</v>
      </c>
    </row>
    <row r="18" spans="1:9" s="65" customFormat="1" ht="15" customHeight="1">
      <c r="A18" s="1169"/>
      <c r="B18" s="337"/>
      <c r="C18" s="68" t="s">
        <v>529</v>
      </c>
      <c r="D18" s="67" t="s">
        <v>328</v>
      </c>
      <c r="E18" s="66" t="s">
        <v>981</v>
      </c>
      <c r="F18" s="1166"/>
      <c r="G18" s="1163"/>
      <c r="H18" s="1092" t="s">
        <v>1055</v>
      </c>
    </row>
    <row r="19" spans="1:9" s="69" customFormat="1" ht="12.75" customHeight="1">
      <c r="A19" s="1167">
        <v>3</v>
      </c>
      <c r="B19" s="337"/>
      <c r="C19" s="68" t="s">
        <v>980</v>
      </c>
      <c r="D19" s="67" t="s">
        <v>731</v>
      </c>
      <c r="E19" s="66" t="s">
        <v>981</v>
      </c>
      <c r="F19" s="1164" t="s">
        <v>1119</v>
      </c>
      <c r="G19" s="1161">
        <v>1.1704861111111111E-3</v>
      </c>
      <c r="H19" s="374" t="s">
        <v>730</v>
      </c>
      <c r="I19" s="70"/>
    </row>
    <row r="20" spans="1:9" s="65" customFormat="1" ht="15" customHeight="1">
      <c r="A20" s="1168"/>
      <c r="B20" s="337"/>
      <c r="C20" s="68" t="s">
        <v>727</v>
      </c>
      <c r="D20" s="67" t="s">
        <v>728</v>
      </c>
      <c r="E20" s="66" t="s">
        <v>981</v>
      </c>
      <c r="F20" s="1165"/>
      <c r="G20" s="1162"/>
      <c r="H20" s="374" t="s">
        <v>730</v>
      </c>
    </row>
    <row r="21" spans="1:9" s="65" customFormat="1" ht="15" customHeight="1">
      <c r="A21" s="1168"/>
      <c r="B21" s="337"/>
      <c r="C21" s="68" t="s">
        <v>382</v>
      </c>
      <c r="D21" s="67" t="s">
        <v>733</v>
      </c>
      <c r="E21" s="66" t="s">
        <v>833</v>
      </c>
      <c r="F21" s="1165"/>
      <c r="G21" s="1162"/>
      <c r="H21" s="374" t="s">
        <v>735</v>
      </c>
    </row>
    <row r="22" spans="1:9" s="65" customFormat="1" ht="15" customHeight="1">
      <c r="A22" s="1169"/>
      <c r="B22" s="337"/>
      <c r="C22" s="68" t="s">
        <v>982</v>
      </c>
      <c r="D22" s="67" t="s">
        <v>983</v>
      </c>
      <c r="E22" s="66" t="s">
        <v>981</v>
      </c>
      <c r="F22" s="1166"/>
      <c r="G22" s="1163"/>
      <c r="H22" s="374" t="str">
        <f>[1]Pavyzdys!L12</f>
        <v>V. Kozlov P.Žukienė</v>
      </c>
    </row>
    <row r="23" spans="1:9" s="69" customFormat="1" ht="15.6" customHeight="1">
      <c r="A23" s="1167">
        <v>4</v>
      </c>
      <c r="B23" s="337"/>
      <c r="C23" s="68" t="s">
        <v>361</v>
      </c>
      <c r="D23" s="67" t="s">
        <v>744</v>
      </c>
      <c r="E23" s="66" t="s">
        <v>985</v>
      </c>
      <c r="F23" s="1164" t="s">
        <v>742</v>
      </c>
      <c r="G23" s="1161">
        <v>1.1766203703703702E-3</v>
      </c>
      <c r="H23" s="376" t="s">
        <v>743</v>
      </c>
      <c r="I23" s="70"/>
    </row>
    <row r="24" spans="1:9" s="65" customFormat="1" ht="15" customHeight="1">
      <c r="A24" s="1168"/>
      <c r="B24" s="337"/>
      <c r="C24" s="68" t="s">
        <v>741</v>
      </c>
      <c r="D24" s="67" t="s">
        <v>220</v>
      </c>
      <c r="E24" s="66" t="s">
        <v>985</v>
      </c>
      <c r="F24" s="1165"/>
      <c r="G24" s="1162"/>
      <c r="H24" s="376" t="s">
        <v>743</v>
      </c>
    </row>
    <row r="25" spans="1:9" s="65" customFormat="1" ht="15" customHeight="1">
      <c r="A25" s="1168"/>
      <c r="B25" s="337"/>
      <c r="C25" s="68" t="s">
        <v>748</v>
      </c>
      <c r="D25" s="67" t="s">
        <v>749</v>
      </c>
      <c r="E25" s="66" t="s">
        <v>985</v>
      </c>
      <c r="F25" s="1165"/>
      <c r="G25" s="1162"/>
      <c r="H25" s="376" t="s">
        <v>743</v>
      </c>
    </row>
    <row r="26" spans="1:9" s="65" customFormat="1" ht="15" customHeight="1">
      <c r="A26" s="1169"/>
      <c r="B26" s="337"/>
      <c r="C26" s="68" t="s">
        <v>756</v>
      </c>
      <c r="D26" s="67" t="s">
        <v>757</v>
      </c>
      <c r="E26" s="66" t="s">
        <v>981</v>
      </c>
      <c r="F26" s="1166"/>
      <c r="G26" s="1163"/>
      <c r="H26" s="376" t="s">
        <v>743</v>
      </c>
    </row>
    <row r="27" spans="1:9" s="69" customFormat="1" ht="12.75" customHeight="1">
      <c r="A27" s="1167">
        <v>5</v>
      </c>
      <c r="B27" s="337"/>
      <c r="C27" s="73" t="s">
        <v>738</v>
      </c>
      <c r="D27" s="72" t="s">
        <v>984</v>
      </c>
      <c r="E27" s="71" t="s">
        <v>985</v>
      </c>
      <c r="F27" s="1164" t="s">
        <v>1120</v>
      </c>
      <c r="G27" s="1161">
        <v>1.2283564814814815E-3</v>
      </c>
      <c r="H27" s="374" t="s">
        <v>730</v>
      </c>
      <c r="I27" s="70"/>
    </row>
    <row r="28" spans="1:9" s="65" customFormat="1" ht="15" customHeight="1">
      <c r="A28" s="1168"/>
      <c r="B28" s="337"/>
      <c r="C28" s="68" t="s">
        <v>96</v>
      </c>
      <c r="D28" s="67" t="s">
        <v>736</v>
      </c>
      <c r="E28" s="66" t="s">
        <v>985</v>
      </c>
      <c r="F28" s="1165"/>
      <c r="G28" s="1162"/>
      <c r="H28" s="374" t="s">
        <v>730</v>
      </c>
    </row>
    <row r="29" spans="1:9" s="65" customFormat="1" ht="15" customHeight="1">
      <c r="A29" s="1168"/>
      <c r="B29" s="337"/>
      <c r="C29" s="68" t="s">
        <v>866</v>
      </c>
      <c r="D29" s="67" t="s">
        <v>986</v>
      </c>
      <c r="E29" s="66" t="s">
        <v>985</v>
      </c>
      <c r="F29" s="1165"/>
      <c r="G29" s="1162"/>
      <c r="H29" s="374" t="str">
        <f>[1]Pavyzdys!L8</f>
        <v>V.Kozlov P.Žukienė</v>
      </c>
    </row>
    <row r="30" spans="1:9" s="65" customFormat="1" ht="15" customHeight="1">
      <c r="A30" s="1169"/>
      <c r="B30" s="337"/>
      <c r="C30" s="68" t="s">
        <v>987</v>
      </c>
      <c r="D30" s="67" t="s">
        <v>712</v>
      </c>
      <c r="E30" s="66" t="s">
        <v>833</v>
      </c>
      <c r="F30" s="1166"/>
      <c r="G30" s="1163"/>
      <c r="H30" s="374" t="s">
        <v>713</v>
      </c>
    </row>
    <row r="31" spans="1:9" s="69" customFormat="1" ht="12.75" customHeight="1">
      <c r="A31" s="1167">
        <v>6</v>
      </c>
      <c r="B31" s="337"/>
      <c r="C31" s="68" t="s">
        <v>228</v>
      </c>
      <c r="D31" s="67" t="s">
        <v>229</v>
      </c>
      <c r="E31" s="66" t="s">
        <v>985</v>
      </c>
      <c r="F31" s="1164" t="s">
        <v>1048</v>
      </c>
      <c r="G31" s="1161">
        <v>1.2409722222222221E-3</v>
      </c>
      <c r="H31" s="354" t="s">
        <v>225</v>
      </c>
      <c r="I31" s="70"/>
    </row>
    <row r="32" spans="1:9" s="65" customFormat="1" ht="15" customHeight="1">
      <c r="A32" s="1168"/>
      <c r="B32" s="337"/>
      <c r="C32" s="68" t="s">
        <v>287</v>
      </c>
      <c r="D32" s="67" t="s">
        <v>192</v>
      </c>
      <c r="E32" s="66" t="s">
        <v>981</v>
      </c>
      <c r="F32" s="1165"/>
      <c r="G32" s="1162"/>
      <c r="H32" s="354" t="s">
        <v>225</v>
      </c>
    </row>
    <row r="33" spans="1:9" s="65" customFormat="1" ht="15" customHeight="1">
      <c r="A33" s="1168"/>
      <c r="B33" s="337"/>
      <c r="C33" s="68" t="s">
        <v>193</v>
      </c>
      <c r="D33" s="67" t="s">
        <v>226</v>
      </c>
      <c r="E33" s="66" t="s">
        <v>985</v>
      </c>
      <c r="F33" s="1165"/>
      <c r="G33" s="1162"/>
      <c r="H33" s="354" t="s">
        <v>225</v>
      </c>
    </row>
    <row r="34" spans="1:9" s="65" customFormat="1" ht="15" customHeight="1">
      <c r="A34" s="1169"/>
      <c r="B34" s="337"/>
      <c r="C34" s="68" t="s">
        <v>525</v>
      </c>
      <c r="D34" s="67" t="s">
        <v>223</v>
      </c>
      <c r="E34" s="66" t="s">
        <v>985</v>
      </c>
      <c r="F34" s="1166"/>
      <c r="G34" s="1163"/>
      <c r="H34" s="354" t="s">
        <v>225</v>
      </c>
    </row>
    <row r="35" spans="1:9" s="69" customFormat="1" ht="12.75" customHeight="1">
      <c r="A35" s="1167" t="s">
        <v>12</v>
      </c>
      <c r="B35" s="337"/>
      <c r="C35" s="73" t="s">
        <v>193</v>
      </c>
      <c r="D35" s="72" t="s">
        <v>751</v>
      </c>
      <c r="E35" s="71" t="s">
        <v>833</v>
      </c>
      <c r="F35" s="1164" t="s">
        <v>831</v>
      </c>
      <c r="G35" s="1161">
        <v>1.1234953703703704E-3</v>
      </c>
      <c r="H35" s="1092" t="s">
        <v>641</v>
      </c>
      <c r="I35" s="70"/>
    </row>
    <row r="36" spans="1:9" s="65" customFormat="1" ht="15" customHeight="1">
      <c r="A36" s="1168"/>
      <c r="B36" s="337"/>
      <c r="C36" s="68" t="s">
        <v>645</v>
      </c>
      <c r="D36" s="67" t="s">
        <v>636</v>
      </c>
      <c r="E36" s="66" t="s">
        <v>1050</v>
      </c>
      <c r="F36" s="1165"/>
      <c r="G36" s="1162"/>
      <c r="H36" s="1092" t="s">
        <v>641</v>
      </c>
    </row>
    <row r="37" spans="1:9" s="65" customFormat="1" ht="15" customHeight="1">
      <c r="A37" s="1168"/>
      <c r="B37" s="337"/>
      <c r="C37" s="68" t="s">
        <v>1051</v>
      </c>
      <c r="D37" s="67" t="s">
        <v>1052</v>
      </c>
      <c r="E37" s="66" t="s">
        <v>1049</v>
      </c>
      <c r="F37" s="1165"/>
      <c r="G37" s="1162"/>
      <c r="H37" s="1092" t="s">
        <v>641</v>
      </c>
    </row>
    <row r="38" spans="1:9" s="65" customFormat="1" ht="15" customHeight="1">
      <c r="A38" s="1169"/>
      <c r="B38" s="337"/>
      <c r="C38" s="68" t="s">
        <v>1053</v>
      </c>
      <c r="D38" s="67" t="s">
        <v>1054</v>
      </c>
      <c r="E38" s="66" t="s">
        <v>1050</v>
      </c>
      <c r="F38" s="1166"/>
      <c r="G38" s="1163"/>
      <c r="H38" s="1092" t="s">
        <v>641</v>
      </c>
    </row>
    <row r="39" spans="1:9" s="69" customFormat="1" ht="12.75" customHeight="1">
      <c r="A39" s="1167" t="s">
        <v>12</v>
      </c>
      <c r="B39" s="337"/>
      <c r="C39" s="73" t="s">
        <v>377</v>
      </c>
      <c r="D39" s="72" t="s">
        <v>378</v>
      </c>
      <c r="E39" s="71" t="s">
        <v>1049</v>
      </c>
      <c r="F39" s="1164" t="s">
        <v>360</v>
      </c>
      <c r="G39" s="1161">
        <v>1.1548611111111111E-3</v>
      </c>
      <c r="H39" s="827" t="s">
        <v>359</v>
      </c>
      <c r="I39" s="70"/>
    </row>
    <row r="40" spans="1:9" s="65" customFormat="1" ht="15" customHeight="1">
      <c r="A40" s="1168"/>
      <c r="B40" s="337"/>
      <c r="C40" s="68" t="s">
        <v>379</v>
      </c>
      <c r="D40" s="67" t="s">
        <v>380</v>
      </c>
      <c r="E40" s="66" t="s">
        <v>1049</v>
      </c>
      <c r="F40" s="1165"/>
      <c r="G40" s="1162"/>
      <c r="H40" s="827" t="s">
        <v>359</v>
      </c>
    </row>
    <row r="41" spans="1:9" s="65" customFormat="1" ht="15" customHeight="1">
      <c r="A41" s="1168"/>
      <c r="B41" s="337"/>
      <c r="C41" s="68" t="s">
        <v>374</v>
      </c>
      <c r="D41" s="67" t="s">
        <v>375</v>
      </c>
      <c r="E41" s="66" t="s">
        <v>1049</v>
      </c>
      <c r="F41" s="1165"/>
      <c r="G41" s="1162"/>
      <c r="H41" s="827" t="s">
        <v>359</v>
      </c>
    </row>
    <row r="42" spans="1:9" s="65" customFormat="1" ht="15" customHeight="1">
      <c r="A42" s="1169"/>
      <c r="B42" s="337"/>
      <c r="C42" s="68" t="s">
        <v>371</v>
      </c>
      <c r="D42" s="67" t="s">
        <v>372</v>
      </c>
      <c r="E42" s="66" t="s">
        <v>1049</v>
      </c>
      <c r="F42" s="1166"/>
      <c r="G42" s="1163"/>
      <c r="H42" s="827" t="s">
        <v>359</v>
      </c>
    </row>
  </sheetData>
  <mergeCells count="27">
    <mergeCell ref="A39:A42"/>
    <mergeCell ref="F39:F42"/>
    <mergeCell ref="G39:G42"/>
    <mergeCell ref="A35:A38"/>
    <mergeCell ref="F27:F30"/>
    <mergeCell ref="G27:G30"/>
    <mergeCell ref="F35:F38"/>
    <mergeCell ref="G35:G38"/>
    <mergeCell ref="A27:A30"/>
    <mergeCell ref="A31:A34"/>
    <mergeCell ref="F31:F34"/>
    <mergeCell ref="G31:G34"/>
    <mergeCell ref="A1:G1"/>
    <mergeCell ref="A2:G2"/>
    <mergeCell ref="A3:G3"/>
    <mergeCell ref="A19:A22"/>
    <mergeCell ref="G19:G22"/>
    <mergeCell ref="F19:F22"/>
    <mergeCell ref="A11:A14"/>
    <mergeCell ref="F11:F14"/>
    <mergeCell ref="G11:G14"/>
    <mergeCell ref="F23:F26"/>
    <mergeCell ref="G23:G26"/>
    <mergeCell ref="A15:A18"/>
    <mergeCell ref="F15:F18"/>
    <mergeCell ref="G15:G18"/>
    <mergeCell ref="A23:A26"/>
  </mergeCells>
  <pageMargins left="0.51181102362204722" right="0.51181102362204722" top="0.35433070866141736" bottom="0.35433070866141736" header="0.31496062992125984" footer="0.31496062992125984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</sheetPr>
  <dimension ref="A1:AN23"/>
  <sheetViews>
    <sheetView zoomScaleNormal="100" workbookViewId="0">
      <selection sqref="A1:G1"/>
    </sheetView>
  </sheetViews>
  <sheetFormatPr defaultColWidth="10.44140625" defaultRowHeight="13.2"/>
  <cols>
    <col min="1" max="1" width="4.44140625" style="32" customWidth="1"/>
    <col min="2" max="2" width="9.6640625" style="32" customWidth="1"/>
    <col min="3" max="3" width="10.33203125" style="32" customWidth="1"/>
    <col min="4" max="4" width="9.44140625" style="34" customWidth="1"/>
    <col min="5" max="5" width="9.109375" style="34" customWidth="1"/>
    <col min="6" max="38" width="2.109375" style="33" customWidth="1"/>
    <col min="39" max="39" width="5.88671875" style="33" customWidth="1"/>
    <col min="40" max="40" width="21.44140625" style="33" customWidth="1"/>
    <col min="41" max="16384" width="10.44140625" style="32"/>
  </cols>
  <sheetData>
    <row r="1" spans="1:40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40" s="44" customFormat="1" ht="20.399999999999999">
      <c r="A2" s="53" t="s">
        <v>0</v>
      </c>
      <c r="B2" s="53"/>
      <c r="C2" s="53"/>
      <c r="D2" s="53"/>
      <c r="E2" s="53"/>
      <c r="F2" s="53"/>
      <c r="G2" s="53"/>
    </row>
    <row r="3" spans="1:40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AN3" s="174" t="s">
        <v>61</v>
      </c>
    </row>
    <row r="4" spans="1:40" s="44" customFormat="1" ht="20.399999999999999">
      <c r="A4" s="1060"/>
      <c r="B4" s="1064" t="s">
        <v>1137</v>
      </c>
      <c r="C4" s="14"/>
      <c r="D4" s="1067" t="s">
        <v>1162</v>
      </c>
      <c r="E4" s="1063" t="s">
        <v>1163</v>
      </c>
      <c r="F4" s="14"/>
      <c r="G4" s="14"/>
      <c r="H4" s="114"/>
      <c r="I4" s="88"/>
      <c r="J4" s="14"/>
      <c r="K4" s="114"/>
      <c r="L4" s="88"/>
      <c r="M4" s="14"/>
      <c r="N4" s="114"/>
      <c r="O4" s="88"/>
      <c r="P4" s="14"/>
      <c r="Q4" s="114"/>
      <c r="AN4" s="174"/>
    </row>
    <row r="5" spans="1:40" s="44" customFormat="1" ht="12.75" customHeight="1">
      <c r="A5" s="878"/>
      <c r="B5" s="14"/>
      <c r="C5" s="14"/>
      <c r="D5" s="1067"/>
      <c r="E5" s="1063" t="s">
        <v>1164</v>
      </c>
      <c r="F5" s="14"/>
      <c r="G5" s="14"/>
      <c r="H5" s="114"/>
      <c r="I5" s="88"/>
      <c r="J5" s="14"/>
      <c r="K5" s="114"/>
      <c r="L5" s="88"/>
      <c r="M5" s="14"/>
      <c r="N5" s="15"/>
      <c r="O5" s="14"/>
      <c r="P5" s="14"/>
      <c r="Q5" s="15"/>
      <c r="AN5" s="51" t="s">
        <v>1</v>
      </c>
    </row>
    <row r="6" spans="1:40" ht="15.6">
      <c r="B6" s="38" t="s">
        <v>81</v>
      </c>
      <c r="C6" s="37"/>
      <c r="D6" s="37"/>
      <c r="E6" s="36"/>
      <c r="F6" s="35"/>
      <c r="G6" s="35"/>
      <c r="H6" s="35"/>
      <c r="I6" s="35"/>
      <c r="J6" s="35"/>
      <c r="K6" s="35"/>
      <c r="L6" s="35"/>
      <c r="M6" s="35"/>
      <c r="N6" s="35"/>
      <c r="O6" s="32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N6" s="52" t="s">
        <v>11</v>
      </c>
    </row>
    <row r="7" spans="1:40" s="23" customFormat="1" ht="6" customHeight="1">
      <c r="E7" s="26"/>
      <c r="F7" s="25"/>
      <c r="G7" s="24"/>
      <c r="I7" s="25"/>
      <c r="J7" s="24"/>
      <c r="L7" s="25"/>
      <c r="M7" s="24"/>
      <c r="O7" s="25"/>
      <c r="P7" s="24"/>
      <c r="R7" s="47"/>
      <c r="S7" s="46"/>
      <c r="T7" s="45"/>
      <c r="U7" s="25"/>
      <c r="V7" s="24"/>
      <c r="X7" s="25"/>
      <c r="Y7" s="24"/>
      <c r="AA7" s="25"/>
      <c r="AB7" s="24"/>
      <c r="AD7" s="25"/>
      <c r="AE7" s="24"/>
      <c r="AG7" s="25"/>
      <c r="AH7" s="24"/>
      <c r="AJ7" s="25"/>
      <c r="AK7" s="24"/>
    </row>
    <row r="8" spans="1:40" ht="12.75" customHeight="1">
      <c r="A8" s="1178" t="s">
        <v>46</v>
      </c>
      <c r="B8" s="1180" t="s">
        <v>9</v>
      </c>
      <c r="C8" s="1182" t="s">
        <v>8</v>
      </c>
      <c r="D8" s="1178" t="s">
        <v>15</v>
      </c>
      <c r="E8" s="1178" t="s">
        <v>6</v>
      </c>
      <c r="F8" s="1174" t="s">
        <v>1025</v>
      </c>
      <c r="G8" s="1175"/>
      <c r="H8" s="1170"/>
      <c r="I8" s="1174" t="s">
        <v>1026</v>
      </c>
      <c r="J8" s="1175"/>
      <c r="K8" s="1170"/>
      <c r="L8" s="1174" t="s">
        <v>1027</v>
      </c>
      <c r="M8" s="1175"/>
      <c r="N8" s="1170"/>
      <c r="O8" s="1174" t="s">
        <v>1028</v>
      </c>
      <c r="P8" s="1175"/>
      <c r="Q8" s="1170"/>
      <c r="R8" s="1174" t="s">
        <v>1029</v>
      </c>
      <c r="S8" s="1175"/>
      <c r="T8" s="1170"/>
      <c r="U8" s="1174" t="s">
        <v>1015</v>
      </c>
      <c r="V8" s="1175"/>
      <c r="W8" s="1170"/>
      <c r="X8" s="1174" t="s">
        <v>1016</v>
      </c>
      <c r="Y8" s="1175"/>
      <c r="Z8" s="1170"/>
      <c r="AA8" s="1174" t="s">
        <v>1017</v>
      </c>
      <c r="AB8" s="1175"/>
      <c r="AC8" s="1170"/>
      <c r="AD8" s="1174" t="s">
        <v>1018</v>
      </c>
      <c r="AE8" s="1175"/>
      <c r="AF8" s="1170"/>
      <c r="AG8" s="1174" t="s">
        <v>1030</v>
      </c>
      <c r="AH8" s="1175"/>
      <c r="AI8" s="1170"/>
      <c r="AJ8" s="1174" t="s">
        <v>1031</v>
      </c>
      <c r="AK8" s="1175"/>
      <c r="AL8" s="1170"/>
      <c r="AM8" s="1170" t="s">
        <v>5</v>
      </c>
      <c r="AN8" s="1172" t="s">
        <v>4</v>
      </c>
    </row>
    <row r="9" spans="1:40" ht="15.75" customHeight="1">
      <c r="A9" s="1179"/>
      <c r="B9" s="1181"/>
      <c r="C9" s="1183"/>
      <c r="D9" s="1179"/>
      <c r="E9" s="1179"/>
      <c r="F9" s="1176"/>
      <c r="G9" s="1177"/>
      <c r="H9" s="1171"/>
      <c r="I9" s="1176"/>
      <c r="J9" s="1177"/>
      <c r="K9" s="1171"/>
      <c r="L9" s="1176"/>
      <c r="M9" s="1177"/>
      <c r="N9" s="1171"/>
      <c r="O9" s="1176"/>
      <c r="P9" s="1177"/>
      <c r="Q9" s="1171"/>
      <c r="R9" s="1176"/>
      <c r="S9" s="1177"/>
      <c r="T9" s="1171"/>
      <c r="U9" s="1176"/>
      <c r="V9" s="1177"/>
      <c r="W9" s="1171"/>
      <c r="X9" s="1176"/>
      <c r="Y9" s="1177"/>
      <c r="Z9" s="1171"/>
      <c r="AA9" s="1176"/>
      <c r="AB9" s="1177"/>
      <c r="AC9" s="1171"/>
      <c r="AD9" s="1176"/>
      <c r="AE9" s="1177"/>
      <c r="AF9" s="1171"/>
      <c r="AG9" s="1176"/>
      <c r="AH9" s="1177"/>
      <c r="AI9" s="1171"/>
      <c r="AJ9" s="1176"/>
      <c r="AK9" s="1177"/>
      <c r="AL9" s="1171"/>
      <c r="AM9" s="1171"/>
      <c r="AN9" s="1173"/>
    </row>
    <row r="10" spans="1:40" s="759" customFormat="1" ht="24.9" customHeight="1">
      <c r="A10" s="758" t="s">
        <v>14</v>
      </c>
      <c r="B10" s="1107" t="s">
        <v>302</v>
      </c>
      <c r="C10" s="1108" t="s">
        <v>526</v>
      </c>
      <c r="D10" s="1109" t="s">
        <v>527</v>
      </c>
      <c r="E10" s="1110" t="s">
        <v>1032</v>
      </c>
      <c r="F10" s="1111"/>
      <c r="G10" s="1112"/>
      <c r="H10" s="1113"/>
      <c r="I10" s="1112"/>
      <c r="J10" s="1112"/>
      <c r="K10" s="1113"/>
      <c r="L10" s="1111"/>
      <c r="M10" s="1112"/>
      <c r="N10" s="1113"/>
      <c r="O10" s="1111"/>
      <c r="P10" s="1112"/>
      <c r="Q10" s="1114"/>
      <c r="R10" s="1115" t="s">
        <v>1022</v>
      </c>
      <c r="S10" s="1112"/>
      <c r="T10" s="1113"/>
      <c r="U10" s="1111" t="s">
        <v>1022</v>
      </c>
      <c r="V10" s="1112"/>
      <c r="W10" s="1113"/>
      <c r="X10" s="1111" t="s">
        <v>1022</v>
      </c>
      <c r="Y10" s="1112"/>
      <c r="Z10" s="1113"/>
      <c r="AA10" s="1111" t="s">
        <v>1023</v>
      </c>
      <c r="AB10" s="1112" t="s">
        <v>1022</v>
      </c>
      <c r="AC10" s="1113"/>
      <c r="AD10" s="1111" t="s">
        <v>1023</v>
      </c>
      <c r="AE10" s="1112" t="s">
        <v>1023</v>
      </c>
      <c r="AF10" s="1113" t="s">
        <v>1022</v>
      </c>
      <c r="AG10" s="1111" t="s">
        <v>1022</v>
      </c>
      <c r="AH10" s="1112"/>
      <c r="AI10" s="1113"/>
      <c r="AJ10" s="1111" t="s">
        <v>1023</v>
      </c>
      <c r="AK10" s="1112" t="s">
        <v>1022</v>
      </c>
      <c r="AL10" s="1113"/>
      <c r="AM10" s="924">
        <v>1.56</v>
      </c>
      <c r="AN10" s="1116" t="s">
        <v>1033</v>
      </c>
    </row>
    <row r="11" spans="1:40" s="759" customFormat="1" ht="24.9" customHeight="1">
      <c r="A11" s="758" t="s">
        <v>21</v>
      </c>
      <c r="B11" s="573" t="s">
        <v>105</v>
      </c>
      <c r="C11" s="461" t="s">
        <v>106</v>
      </c>
      <c r="D11" s="1117" t="s">
        <v>107</v>
      </c>
      <c r="E11" s="503" t="s">
        <v>20</v>
      </c>
      <c r="F11" s="1111"/>
      <c r="G11" s="1112"/>
      <c r="H11" s="1113"/>
      <c r="I11" s="1112"/>
      <c r="J11" s="1112"/>
      <c r="K11" s="1113"/>
      <c r="L11" s="1111"/>
      <c r="M11" s="1112"/>
      <c r="N11" s="1113"/>
      <c r="O11" s="1111"/>
      <c r="P11" s="1112"/>
      <c r="Q11" s="1114"/>
      <c r="R11" s="1115"/>
      <c r="S11" s="1112"/>
      <c r="T11" s="1113"/>
      <c r="U11" s="1111" t="s">
        <v>1022</v>
      </c>
      <c r="V11" s="1112"/>
      <c r="W11" s="1113"/>
      <c r="X11" s="1111" t="s">
        <v>1022</v>
      </c>
      <c r="Y11" s="1112"/>
      <c r="Z11" s="1113"/>
      <c r="AA11" s="1111" t="s">
        <v>1022</v>
      </c>
      <c r="AB11" s="1112"/>
      <c r="AC11" s="1113"/>
      <c r="AD11" s="1111" t="s">
        <v>1023</v>
      </c>
      <c r="AE11" s="1112" t="s">
        <v>1023</v>
      </c>
      <c r="AF11" s="1113" t="s">
        <v>1023</v>
      </c>
      <c r="AG11" s="1111"/>
      <c r="AH11" s="1112"/>
      <c r="AI11" s="1113"/>
      <c r="AJ11" s="1111"/>
      <c r="AK11" s="1112"/>
      <c r="AL11" s="1113"/>
      <c r="AM11" s="924">
        <v>1.45</v>
      </c>
      <c r="AN11" s="503" t="s">
        <v>13</v>
      </c>
    </row>
    <row r="12" spans="1:40" s="759" customFormat="1" ht="24.9" customHeight="1">
      <c r="A12" s="758" t="s">
        <v>22</v>
      </c>
      <c r="B12" s="573" t="s">
        <v>396</v>
      </c>
      <c r="C12" s="461" t="s">
        <v>397</v>
      </c>
      <c r="D12" s="1117" t="s">
        <v>398</v>
      </c>
      <c r="E12" s="463" t="s">
        <v>1</v>
      </c>
      <c r="F12" s="1111" t="s">
        <v>1022</v>
      </c>
      <c r="G12" s="1112"/>
      <c r="H12" s="1113"/>
      <c r="I12" s="1118" t="s">
        <v>1022</v>
      </c>
      <c r="J12" s="1112"/>
      <c r="K12" s="1113"/>
      <c r="L12" s="1111" t="s">
        <v>1022</v>
      </c>
      <c r="M12" s="1112"/>
      <c r="N12" s="1113"/>
      <c r="O12" s="1111" t="s">
        <v>1022</v>
      </c>
      <c r="P12" s="1112"/>
      <c r="Q12" s="1114"/>
      <c r="R12" s="1115" t="s">
        <v>1022</v>
      </c>
      <c r="S12" s="1112"/>
      <c r="T12" s="1113"/>
      <c r="U12" s="1111" t="s">
        <v>1023</v>
      </c>
      <c r="V12" s="1112" t="s">
        <v>1023</v>
      </c>
      <c r="W12" s="1113" t="s">
        <v>1023</v>
      </c>
      <c r="X12" s="1111"/>
      <c r="Y12" s="1112"/>
      <c r="Z12" s="1113"/>
      <c r="AA12" s="1111"/>
      <c r="AB12" s="1112"/>
      <c r="AC12" s="1113"/>
      <c r="AD12" s="1111"/>
      <c r="AE12" s="1112"/>
      <c r="AF12" s="1113"/>
      <c r="AG12" s="1111"/>
      <c r="AH12" s="1112"/>
      <c r="AI12" s="1113"/>
      <c r="AJ12" s="1111"/>
      <c r="AK12" s="1112"/>
      <c r="AL12" s="1113"/>
      <c r="AM12" s="924">
        <v>1.3</v>
      </c>
      <c r="AN12" s="503" t="s">
        <v>385</v>
      </c>
    </row>
    <row r="13" spans="1:40" s="759" customFormat="1" ht="24.9" customHeight="1">
      <c r="A13" s="758" t="s">
        <v>22</v>
      </c>
      <c r="B13" s="573" t="s">
        <v>32</v>
      </c>
      <c r="C13" s="461" t="s">
        <v>108</v>
      </c>
      <c r="D13" s="1117" t="s">
        <v>343</v>
      </c>
      <c r="E13" s="503" t="s">
        <v>20</v>
      </c>
      <c r="F13" s="1111"/>
      <c r="G13" s="1112"/>
      <c r="H13" s="1113"/>
      <c r="I13" s="1118"/>
      <c r="J13" s="1112"/>
      <c r="K13" s="1113"/>
      <c r="L13" s="1111"/>
      <c r="M13" s="1112"/>
      <c r="N13" s="1113"/>
      <c r="O13" s="1111"/>
      <c r="P13" s="1112"/>
      <c r="Q13" s="1114"/>
      <c r="R13" s="1115" t="s">
        <v>1022</v>
      </c>
      <c r="S13" s="1112"/>
      <c r="T13" s="1113"/>
      <c r="U13" s="1111" t="s">
        <v>1023</v>
      </c>
      <c r="V13" s="1112" t="s">
        <v>1023</v>
      </c>
      <c r="W13" s="1113" t="s">
        <v>1023</v>
      </c>
      <c r="X13" s="1111"/>
      <c r="Y13" s="1112"/>
      <c r="Z13" s="1113"/>
      <c r="AA13" s="1111"/>
      <c r="AB13" s="1112"/>
      <c r="AC13" s="1113"/>
      <c r="AD13" s="1111"/>
      <c r="AE13" s="1112"/>
      <c r="AF13" s="1113"/>
      <c r="AG13" s="1111"/>
      <c r="AH13" s="1112"/>
      <c r="AI13" s="1113"/>
      <c r="AJ13" s="1111"/>
      <c r="AK13" s="1112"/>
      <c r="AL13" s="1113"/>
      <c r="AM13" s="924">
        <v>1.3</v>
      </c>
      <c r="AN13" s="503" t="s">
        <v>13</v>
      </c>
    </row>
    <row r="14" spans="1:40" s="761" customFormat="1" ht="24.9" customHeight="1">
      <c r="A14" s="758" t="s">
        <v>22</v>
      </c>
      <c r="B14" s="573" t="s">
        <v>16</v>
      </c>
      <c r="C14" s="461" t="s">
        <v>632</v>
      </c>
      <c r="D14" s="1117" t="s">
        <v>633</v>
      </c>
      <c r="E14" s="503" t="s">
        <v>555</v>
      </c>
      <c r="F14" s="1111"/>
      <c r="G14" s="1112"/>
      <c r="H14" s="1113"/>
      <c r="I14" s="1115"/>
      <c r="J14" s="1112"/>
      <c r="K14" s="1113"/>
      <c r="L14" s="1111"/>
      <c r="M14" s="1112"/>
      <c r="N14" s="1113"/>
      <c r="O14" s="1111" t="s">
        <v>1022</v>
      </c>
      <c r="P14" s="1112"/>
      <c r="Q14" s="1114"/>
      <c r="R14" s="1115" t="s">
        <v>1022</v>
      </c>
      <c r="S14" s="1112"/>
      <c r="T14" s="1113"/>
      <c r="U14" s="1111" t="s">
        <v>1023</v>
      </c>
      <c r="V14" s="1112" t="s">
        <v>1023</v>
      </c>
      <c r="W14" s="1113" t="s">
        <v>1023</v>
      </c>
      <c r="X14" s="1111"/>
      <c r="Y14" s="1112"/>
      <c r="Z14" s="1113"/>
      <c r="AA14" s="1111"/>
      <c r="AB14" s="1112"/>
      <c r="AC14" s="1113"/>
      <c r="AD14" s="1111"/>
      <c r="AE14" s="1112"/>
      <c r="AF14" s="1113"/>
      <c r="AG14" s="1111"/>
      <c r="AH14" s="1112"/>
      <c r="AI14" s="1113"/>
      <c r="AJ14" s="1111"/>
      <c r="AK14" s="1112"/>
      <c r="AL14" s="1113"/>
      <c r="AM14" s="924">
        <v>1.3</v>
      </c>
      <c r="AN14" s="1119" t="s">
        <v>629</v>
      </c>
    </row>
    <row r="15" spans="1:40" s="761" customFormat="1" ht="24.9" customHeight="1">
      <c r="A15" s="758" t="s">
        <v>25</v>
      </c>
      <c r="B15" s="1120" t="s">
        <v>462</v>
      </c>
      <c r="C15" s="1121" t="s">
        <v>463</v>
      </c>
      <c r="D15" s="1122">
        <v>39144</v>
      </c>
      <c r="E15" s="577" t="s">
        <v>407</v>
      </c>
      <c r="F15" s="1111"/>
      <c r="G15" s="1112"/>
      <c r="H15" s="1113"/>
      <c r="I15" s="1115"/>
      <c r="J15" s="1112"/>
      <c r="K15" s="1113"/>
      <c r="L15" s="1111" t="s">
        <v>1023</v>
      </c>
      <c r="M15" s="1112" t="s">
        <v>1022</v>
      </c>
      <c r="N15" s="1113"/>
      <c r="O15" s="1111" t="s">
        <v>1022</v>
      </c>
      <c r="P15" s="1112"/>
      <c r="Q15" s="1114"/>
      <c r="R15" s="1115" t="s">
        <v>1023</v>
      </c>
      <c r="S15" s="1112" t="s">
        <v>1023</v>
      </c>
      <c r="T15" s="1113" t="s">
        <v>1023</v>
      </c>
      <c r="U15" s="1111"/>
      <c r="V15" s="1112"/>
      <c r="W15" s="1113"/>
      <c r="X15" s="1111"/>
      <c r="Y15" s="1112"/>
      <c r="Z15" s="1113"/>
      <c r="AA15" s="1111"/>
      <c r="AB15" s="1112"/>
      <c r="AC15" s="1113"/>
      <c r="AD15" s="1111"/>
      <c r="AE15" s="1112"/>
      <c r="AF15" s="1113"/>
      <c r="AG15" s="1111"/>
      <c r="AH15" s="1112"/>
      <c r="AI15" s="1113"/>
      <c r="AJ15" s="1111"/>
      <c r="AK15" s="1112"/>
      <c r="AL15" s="1113"/>
      <c r="AM15" s="924">
        <v>1.25</v>
      </c>
      <c r="AN15" s="1123" t="s">
        <v>455</v>
      </c>
    </row>
    <row r="16" spans="1:40" s="761" customFormat="1" ht="24.9" customHeight="1">
      <c r="A16" s="758" t="s">
        <v>57</v>
      </c>
      <c r="B16" s="1124" t="s">
        <v>308</v>
      </c>
      <c r="C16" s="1125" t="s">
        <v>333</v>
      </c>
      <c r="D16" s="1129">
        <v>38797</v>
      </c>
      <c r="E16" s="1126" t="s">
        <v>1</v>
      </c>
      <c r="F16" s="1111"/>
      <c r="G16" s="1112"/>
      <c r="H16" s="1113"/>
      <c r="I16" s="1115" t="s">
        <v>1022</v>
      </c>
      <c r="J16" s="1112"/>
      <c r="K16" s="1113"/>
      <c r="L16" s="1111" t="s">
        <v>1022</v>
      </c>
      <c r="M16" s="1112"/>
      <c r="N16" s="1113"/>
      <c r="O16" s="1111" t="s">
        <v>1023</v>
      </c>
      <c r="P16" s="1112" t="s">
        <v>1022</v>
      </c>
      <c r="Q16" s="1114"/>
      <c r="R16" s="1115" t="s">
        <v>1023</v>
      </c>
      <c r="S16" s="1112" t="s">
        <v>1023</v>
      </c>
      <c r="T16" s="1113" t="s">
        <v>1023</v>
      </c>
      <c r="U16" s="1111"/>
      <c r="V16" s="1112"/>
      <c r="W16" s="1113"/>
      <c r="X16" s="1111"/>
      <c r="Y16" s="1112"/>
      <c r="Z16" s="1113"/>
      <c r="AA16" s="1111"/>
      <c r="AB16" s="1112"/>
      <c r="AC16" s="1113"/>
      <c r="AD16" s="1111"/>
      <c r="AE16" s="1112"/>
      <c r="AF16" s="1113"/>
      <c r="AG16" s="1111"/>
      <c r="AH16" s="1112"/>
      <c r="AI16" s="1113"/>
      <c r="AJ16" s="1111"/>
      <c r="AK16" s="1112"/>
      <c r="AL16" s="1113"/>
      <c r="AM16" s="924">
        <v>1.25</v>
      </c>
      <c r="AN16" s="1126" t="s">
        <v>332</v>
      </c>
    </row>
    <row r="17" spans="1:40" s="761" customFormat="1" ht="24.9" customHeight="1">
      <c r="A17" s="758" t="s">
        <v>56</v>
      </c>
      <c r="B17" s="1124" t="s">
        <v>341</v>
      </c>
      <c r="C17" s="1127" t="s">
        <v>342</v>
      </c>
      <c r="D17" s="1128">
        <v>2005</v>
      </c>
      <c r="E17" s="1126" t="s">
        <v>1</v>
      </c>
      <c r="F17" s="1111"/>
      <c r="G17" s="1112"/>
      <c r="H17" s="1113"/>
      <c r="I17" s="1115" t="s">
        <v>1022</v>
      </c>
      <c r="J17" s="1112"/>
      <c r="K17" s="1113"/>
      <c r="L17" s="1111" t="s">
        <v>1023</v>
      </c>
      <c r="M17" s="1112" t="s">
        <v>1023</v>
      </c>
      <c r="N17" s="1113" t="s">
        <v>1022</v>
      </c>
      <c r="O17" s="1111" t="s">
        <v>1023</v>
      </c>
      <c r="P17" s="1112" t="s">
        <v>1023</v>
      </c>
      <c r="Q17" s="1114" t="s">
        <v>1023</v>
      </c>
      <c r="R17" s="1115"/>
      <c r="S17" s="1112"/>
      <c r="T17" s="1113"/>
      <c r="U17" s="1111"/>
      <c r="V17" s="1112"/>
      <c r="W17" s="1113"/>
      <c r="X17" s="1111"/>
      <c r="Y17" s="1112"/>
      <c r="Z17" s="1113"/>
      <c r="AA17" s="1111"/>
      <c r="AB17" s="1112"/>
      <c r="AC17" s="1113"/>
      <c r="AD17" s="1111"/>
      <c r="AE17" s="1112"/>
      <c r="AF17" s="1113"/>
      <c r="AG17" s="1111"/>
      <c r="AH17" s="1112"/>
      <c r="AI17" s="1113"/>
      <c r="AJ17" s="1111"/>
      <c r="AK17" s="1112"/>
      <c r="AL17" s="1113"/>
      <c r="AM17" s="924">
        <v>1.2</v>
      </c>
      <c r="AN17" s="1126" t="s">
        <v>332</v>
      </c>
    </row>
    <row r="18" spans="1:40"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>
      <c r="D19" s="32"/>
      <c r="E19" s="32"/>
      <c r="F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2" spans="1:40"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</sheetData>
  <sortState ref="A12:AK15">
    <sortCondition descending="1" ref="AJ12:AJ15"/>
  </sortState>
  <mergeCells count="20">
    <mergeCell ref="A1:G1"/>
    <mergeCell ref="A3:G3"/>
    <mergeCell ref="R8:T9"/>
    <mergeCell ref="AA8:AC9"/>
    <mergeCell ref="O8:Q9"/>
    <mergeCell ref="F8:H9"/>
    <mergeCell ref="E8:E9"/>
    <mergeCell ref="U8:W9"/>
    <mergeCell ref="L8:N9"/>
    <mergeCell ref="B8:B9"/>
    <mergeCell ref="A8:A9"/>
    <mergeCell ref="C8:C9"/>
    <mergeCell ref="D8:D9"/>
    <mergeCell ref="AM8:AM9"/>
    <mergeCell ref="AN8:AN9"/>
    <mergeCell ref="I8:K9"/>
    <mergeCell ref="X8:Z9"/>
    <mergeCell ref="AD8:AF9"/>
    <mergeCell ref="AG8:AI9"/>
    <mergeCell ref="AJ8:AL9"/>
  </mergeCells>
  <phoneticPr fontId="45" type="noConversion"/>
  <printOptions horizontalCentered="1"/>
  <pageMargins left="0.15748031496062992" right="0.11811023622047245" top="0.51181102362204722" bottom="0.51181102362204722" header="0.51181102362204722" footer="0.39370078740157483"/>
  <pageSetup paperSize="9" orientation="landscape" horizont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 tint="-0.499984740745262"/>
  </sheetPr>
  <dimension ref="A1:Y15"/>
  <sheetViews>
    <sheetView zoomScaleNormal="100" workbookViewId="0">
      <selection sqref="A1:G1"/>
    </sheetView>
  </sheetViews>
  <sheetFormatPr defaultColWidth="10.44140625" defaultRowHeight="13.2"/>
  <cols>
    <col min="1" max="1" width="4.88671875" style="18" customWidth="1"/>
    <col min="2" max="2" width="6.6640625" style="18" customWidth="1"/>
    <col min="3" max="3" width="11.88671875" style="18" customWidth="1"/>
    <col min="4" max="4" width="10.109375" style="22" customWidth="1"/>
    <col min="5" max="5" width="10.44140625" style="21" customWidth="1"/>
    <col min="6" max="23" width="2.109375" style="20" customWidth="1"/>
    <col min="24" max="24" width="6.6640625" style="20" customWidth="1"/>
    <col min="25" max="25" width="16.44140625" style="19" customWidth="1"/>
    <col min="26" max="16384" width="10.44140625" style="18"/>
  </cols>
  <sheetData>
    <row r="1" spans="1:25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25" s="44" customFormat="1" ht="20.399999999999999">
      <c r="A2" s="1151" t="s">
        <v>0</v>
      </c>
      <c r="B2" s="1151"/>
      <c r="C2" s="1151"/>
      <c r="D2" s="1151"/>
      <c r="E2" s="1151"/>
      <c r="F2" s="1151"/>
      <c r="G2" s="1151"/>
    </row>
    <row r="3" spans="1:25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Y3" s="174" t="s">
        <v>61</v>
      </c>
    </row>
    <row r="4" spans="1:25" s="44" customFormat="1" ht="12.75" customHeight="1">
      <c r="A4" s="878"/>
      <c r="B4" s="878"/>
      <c r="C4" s="878"/>
      <c r="D4" s="878"/>
      <c r="E4" s="878"/>
      <c r="F4" s="878"/>
      <c r="G4" s="878"/>
      <c r="Y4" s="51" t="s">
        <v>1</v>
      </c>
    </row>
    <row r="5" spans="1:25" s="14" customFormat="1" ht="12" customHeight="1">
      <c r="B5" s="1064" t="s">
        <v>1137</v>
      </c>
      <c r="D5" s="1067" t="s">
        <v>1162</v>
      </c>
      <c r="E5" s="1063" t="s">
        <v>1165</v>
      </c>
      <c r="N5" s="15"/>
      <c r="Q5" s="15"/>
      <c r="T5" s="15"/>
      <c r="W5" s="15"/>
    </row>
    <row r="6" spans="1:25" ht="15.6">
      <c r="B6" s="31" t="s">
        <v>82</v>
      </c>
      <c r="C6" s="30"/>
      <c r="D6" s="29"/>
      <c r="E6" s="28"/>
      <c r="F6" s="27"/>
      <c r="G6" s="27"/>
      <c r="H6" s="49"/>
      <c r="I6" s="1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Y6" s="49" t="s">
        <v>10</v>
      </c>
    </row>
    <row r="7" spans="1:25" s="23" customFormat="1" ht="6" customHeight="1">
      <c r="A7" s="45"/>
      <c r="B7" s="45"/>
      <c r="C7" s="45"/>
      <c r="D7" s="45"/>
      <c r="E7" s="48"/>
      <c r="F7" s="47"/>
      <c r="G7" s="46"/>
      <c r="H7" s="45"/>
      <c r="I7" s="47"/>
      <c r="J7" s="46"/>
      <c r="K7" s="45"/>
      <c r="L7" s="47"/>
      <c r="M7" s="46"/>
      <c r="N7" s="45"/>
      <c r="O7" s="47"/>
      <c r="P7" s="46"/>
      <c r="Q7" s="45"/>
      <c r="R7" s="47"/>
      <c r="S7" s="46"/>
      <c r="T7" s="45"/>
      <c r="U7" s="47"/>
      <c r="V7" s="46"/>
      <c r="W7" s="45"/>
      <c r="X7" s="45"/>
      <c r="Y7" s="45"/>
    </row>
    <row r="8" spans="1:25" ht="12.75" customHeight="1">
      <c r="A8" s="1178" t="s">
        <v>46</v>
      </c>
      <c r="B8" s="1194" t="s">
        <v>9</v>
      </c>
      <c r="C8" s="1196" t="s">
        <v>8</v>
      </c>
      <c r="D8" s="1178" t="s">
        <v>15</v>
      </c>
      <c r="E8" s="1192" t="s">
        <v>6</v>
      </c>
      <c r="F8" s="1184" t="s">
        <v>1015</v>
      </c>
      <c r="G8" s="1185"/>
      <c r="H8" s="1186"/>
      <c r="I8" s="1184" t="s">
        <v>1016</v>
      </c>
      <c r="J8" s="1185"/>
      <c r="K8" s="1186"/>
      <c r="L8" s="1184" t="s">
        <v>1017</v>
      </c>
      <c r="M8" s="1185"/>
      <c r="N8" s="1186"/>
      <c r="O8" s="1184" t="s">
        <v>1018</v>
      </c>
      <c r="P8" s="1185"/>
      <c r="Q8" s="1186"/>
      <c r="R8" s="1184" t="s">
        <v>1019</v>
      </c>
      <c r="S8" s="1185"/>
      <c r="T8" s="1186"/>
      <c r="U8" s="1184" t="s">
        <v>1020</v>
      </c>
      <c r="V8" s="1185"/>
      <c r="W8" s="1186"/>
      <c r="X8" s="1190" t="s">
        <v>5</v>
      </c>
      <c r="Y8" s="1190" t="s">
        <v>4</v>
      </c>
    </row>
    <row r="9" spans="1:25" ht="27.75" customHeight="1">
      <c r="A9" s="1179"/>
      <c r="B9" s="1195"/>
      <c r="C9" s="1197"/>
      <c r="D9" s="1179"/>
      <c r="E9" s="1193"/>
      <c r="F9" s="1187"/>
      <c r="G9" s="1188"/>
      <c r="H9" s="1189"/>
      <c r="I9" s="1187"/>
      <c r="J9" s="1188"/>
      <c r="K9" s="1189"/>
      <c r="L9" s="1187"/>
      <c r="M9" s="1188"/>
      <c r="N9" s="1189"/>
      <c r="O9" s="1187"/>
      <c r="P9" s="1188"/>
      <c r="Q9" s="1189"/>
      <c r="R9" s="1187"/>
      <c r="S9" s="1188"/>
      <c r="T9" s="1189"/>
      <c r="U9" s="1187"/>
      <c r="V9" s="1188"/>
      <c r="W9" s="1189"/>
      <c r="X9" s="1191"/>
      <c r="Y9" s="1191"/>
    </row>
    <row r="10" spans="1:25" s="769" customFormat="1" ht="24.9" customHeight="1">
      <c r="A10" s="916">
        <v>1</v>
      </c>
      <c r="B10" s="421" t="s">
        <v>482</v>
      </c>
      <c r="C10" s="762" t="s">
        <v>483</v>
      </c>
      <c r="D10" s="773" t="s">
        <v>484</v>
      </c>
      <c r="E10" s="770" t="s">
        <v>407</v>
      </c>
      <c r="F10" s="763"/>
      <c r="G10" s="764"/>
      <c r="H10" s="765"/>
      <c r="I10" s="763"/>
      <c r="J10" s="764"/>
      <c r="K10" s="765"/>
      <c r="L10" s="766" t="s">
        <v>1022</v>
      </c>
      <c r="M10" s="767"/>
      <c r="N10" s="768"/>
      <c r="O10" s="766" t="s">
        <v>1022</v>
      </c>
      <c r="P10" s="764"/>
      <c r="Q10" s="765"/>
      <c r="R10" s="766" t="s">
        <v>1023</v>
      </c>
      <c r="S10" s="767" t="s">
        <v>1023</v>
      </c>
      <c r="T10" s="768" t="s">
        <v>1022</v>
      </c>
      <c r="U10" s="766" t="s">
        <v>1023</v>
      </c>
      <c r="V10" s="767" t="s">
        <v>1023</v>
      </c>
      <c r="W10" s="768" t="s">
        <v>1023</v>
      </c>
      <c r="X10" s="917">
        <v>1.55</v>
      </c>
      <c r="Y10" s="771" t="s">
        <v>481</v>
      </c>
    </row>
    <row r="11" spans="1:25" s="769" customFormat="1" ht="24.9" customHeight="1">
      <c r="A11" s="916">
        <v>2</v>
      </c>
      <c r="B11" s="774" t="s">
        <v>297</v>
      </c>
      <c r="C11" s="762" t="s">
        <v>875</v>
      </c>
      <c r="D11" s="772" t="s">
        <v>876</v>
      </c>
      <c r="E11" s="614" t="s">
        <v>1</v>
      </c>
      <c r="F11" s="763" t="s">
        <v>1022</v>
      </c>
      <c r="G11" s="764"/>
      <c r="H11" s="765"/>
      <c r="I11" s="763" t="s">
        <v>1022</v>
      </c>
      <c r="J11" s="764"/>
      <c r="K11" s="765"/>
      <c r="L11" s="766" t="s">
        <v>1023</v>
      </c>
      <c r="M11" s="767" t="s">
        <v>1022</v>
      </c>
      <c r="N11" s="768"/>
      <c r="O11" s="766" t="s">
        <v>1023</v>
      </c>
      <c r="P11" s="764" t="s">
        <v>1023</v>
      </c>
      <c r="Q11" s="765" t="s">
        <v>1023</v>
      </c>
      <c r="R11" s="766"/>
      <c r="S11" s="767"/>
      <c r="T11" s="768"/>
      <c r="U11" s="766"/>
      <c r="V11" s="767"/>
      <c r="W11" s="768"/>
      <c r="X11" s="917">
        <v>1.45</v>
      </c>
      <c r="Y11" s="373" t="s">
        <v>874</v>
      </c>
    </row>
    <row r="12" spans="1:25" s="769" customFormat="1" ht="24.9" customHeight="1">
      <c r="A12" s="916" t="s">
        <v>44</v>
      </c>
      <c r="B12" s="774" t="s">
        <v>947</v>
      </c>
      <c r="C12" s="775" t="s">
        <v>948</v>
      </c>
      <c r="D12" s="772" t="s">
        <v>949</v>
      </c>
      <c r="E12" s="614" t="s">
        <v>555</v>
      </c>
      <c r="F12" s="763"/>
      <c r="G12" s="764"/>
      <c r="H12" s="765"/>
      <c r="I12" s="763" t="s">
        <v>1022</v>
      </c>
      <c r="J12" s="764"/>
      <c r="K12" s="765"/>
      <c r="L12" s="766" t="s">
        <v>1022</v>
      </c>
      <c r="M12" s="767"/>
      <c r="N12" s="768"/>
      <c r="O12" s="766" t="s">
        <v>1022</v>
      </c>
      <c r="P12" s="764"/>
      <c r="Q12" s="765"/>
      <c r="R12" s="766" t="s">
        <v>1022</v>
      </c>
      <c r="S12" s="767"/>
      <c r="T12" s="768"/>
      <c r="U12" s="766" t="s">
        <v>1023</v>
      </c>
      <c r="V12" s="767" t="s">
        <v>1023</v>
      </c>
      <c r="W12" s="768" t="s">
        <v>1023</v>
      </c>
      <c r="X12" s="917">
        <v>1.55</v>
      </c>
      <c r="Y12" s="373" t="s">
        <v>950</v>
      </c>
    </row>
    <row r="13" spans="1:25" ht="24.9" customHeight="1"/>
    <row r="14" spans="1:25" ht="24.9" customHeight="1"/>
    <row r="15" spans="1:25" ht="24.9" customHeight="1"/>
  </sheetData>
  <sortState ref="A11:Z13">
    <sortCondition descending="1" ref="X11:X13"/>
  </sortState>
  <mergeCells count="16">
    <mergeCell ref="E8:E9"/>
    <mergeCell ref="A1:G1"/>
    <mergeCell ref="A2:G2"/>
    <mergeCell ref="A3:G3"/>
    <mergeCell ref="A8:A9"/>
    <mergeCell ref="B8:B9"/>
    <mergeCell ref="C8:C9"/>
    <mergeCell ref="D8:D9"/>
    <mergeCell ref="R8:T9"/>
    <mergeCell ref="U8:W9"/>
    <mergeCell ref="F8:H9"/>
    <mergeCell ref="Y8:Y9"/>
    <mergeCell ref="X8:X9"/>
    <mergeCell ref="O8:Q9"/>
    <mergeCell ref="I8:K9"/>
    <mergeCell ref="L8:N9"/>
  </mergeCells>
  <phoneticPr fontId="45" type="noConversion"/>
  <printOptions horizontalCentered="1"/>
  <pageMargins left="0.14000000000000001" right="0.14000000000000001" top="0.35433070866141736" bottom="0.35433070866141736" header="0.51181102362204722" footer="0.39370078740157483"/>
  <pageSetup paperSize="9" orientation="landscape" horizont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8" tint="-0.499984740745262"/>
  </sheetPr>
  <dimension ref="A1:AK18"/>
  <sheetViews>
    <sheetView zoomScaleNormal="100" workbookViewId="0">
      <selection sqref="A1:G1"/>
    </sheetView>
  </sheetViews>
  <sheetFormatPr defaultColWidth="10.44140625" defaultRowHeight="13.2"/>
  <cols>
    <col min="1" max="1" width="4.5546875" style="39" customWidth="1"/>
    <col min="2" max="2" width="9.33203125" style="39" customWidth="1"/>
    <col min="3" max="3" width="11.6640625" style="39" customWidth="1"/>
    <col min="4" max="4" width="9.33203125" style="41" customWidth="1"/>
    <col min="5" max="5" width="10" style="41" customWidth="1"/>
    <col min="6" max="35" width="2.109375" style="43" customWidth="1"/>
    <col min="36" max="36" width="6.6640625" style="40" customWidth="1"/>
    <col min="37" max="37" width="15.109375" style="40" customWidth="1"/>
    <col min="38" max="38" width="5" style="39" customWidth="1"/>
    <col min="39" max="16384" width="10.44140625" style="39"/>
  </cols>
  <sheetData>
    <row r="1" spans="1:37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37" s="44" customFormat="1" ht="20.399999999999999">
      <c r="A2" s="53" t="s">
        <v>0</v>
      </c>
      <c r="B2" s="53"/>
      <c r="C2" s="53"/>
      <c r="D2" s="53"/>
      <c r="E2" s="53"/>
      <c r="F2" s="53"/>
      <c r="G2" s="53"/>
      <c r="H2" s="97"/>
    </row>
    <row r="3" spans="1:37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AK3" s="174" t="s">
        <v>61</v>
      </c>
    </row>
    <row r="4" spans="1:37" s="44" customFormat="1" ht="12.75" customHeight="1">
      <c r="A4" s="906"/>
      <c r="B4" s="906"/>
      <c r="C4" s="906"/>
      <c r="D4" s="906"/>
      <c r="E4" s="906"/>
      <c r="F4" s="906"/>
      <c r="G4" s="906"/>
      <c r="AK4" s="51" t="s">
        <v>1</v>
      </c>
    </row>
    <row r="5" spans="1:37" s="14" customFormat="1" ht="14.25" customHeight="1">
      <c r="B5" s="1130" t="s">
        <v>1137</v>
      </c>
      <c r="D5" s="973" t="s">
        <v>1166</v>
      </c>
      <c r="E5" s="1130" t="s">
        <v>1167</v>
      </c>
      <c r="G5" s="973"/>
      <c r="J5" s="973"/>
      <c r="K5" s="1131"/>
      <c r="M5" s="973"/>
      <c r="N5" s="1131"/>
      <c r="Q5" s="973"/>
      <c r="T5" s="973"/>
      <c r="W5" s="973"/>
      <c r="Z5" s="973"/>
      <c r="AC5" s="973"/>
      <c r="AF5" s="973"/>
      <c r="AI5" s="973"/>
    </row>
    <row r="6" spans="1:37" ht="15.6">
      <c r="B6" s="31" t="s">
        <v>83</v>
      </c>
      <c r="C6" s="29"/>
      <c r="D6" s="29"/>
      <c r="E6" s="28"/>
      <c r="F6" s="35"/>
      <c r="G6" s="35"/>
      <c r="H6" s="35"/>
      <c r="I6" s="35"/>
      <c r="J6" s="35"/>
      <c r="K6" s="35"/>
      <c r="L6" s="35"/>
      <c r="M6" s="39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K6" s="50" t="s">
        <v>11</v>
      </c>
    </row>
    <row r="7" spans="1:37" s="23" customFormat="1" ht="6" customHeight="1">
      <c r="E7" s="26"/>
      <c r="F7" s="25"/>
      <c r="G7" s="24"/>
      <c r="I7" s="25"/>
      <c r="J7" s="24"/>
      <c r="L7" s="25"/>
      <c r="M7" s="24"/>
      <c r="O7" s="25"/>
      <c r="P7" s="24"/>
      <c r="R7" s="25"/>
      <c r="S7" s="24"/>
      <c r="U7" s="25"/>
      <c r="V7" s="24"/>
      <c r="X7" s="25"/>
      <c r="Y7" s="24"/>
      <c r="AA7" s="25"/>
      <c r="AB7" s="24"/>
      <c r="AD7" s="25"/>
      <c r="AE7" s="24"/>
      <c r="AG7" s="25"/>
      <c r="AH7" s="24"/>
    </row>
    <row r="8" spans="1:37" s="42" customFormat="1" ht="12.75" customHeight="1">
      <c r="A8" s="1178" t="s">
        <v>46</v>
      </c>
      <c r="B8" s="1204" t="s">
        <v>9</v>
      </c>
      <c r="C8" s="1206" t="s">
        <v>8</v>
      </c>
      <c r="D8" s="1178" t="s">
        <v>15</v>
      </c>
      <c r="E8" s="1208" t="s">
        <v>6</v>
      </c>
      <c r="F8" s="1198" t="s">
        <v>1026</v>
      </c>
      <c r="G8" s="1199"/>
      <c r="H8" s="1200"/>
      <c r="I8" s="1199" t="s">
        <v>1027</v>
      </c>
      <c r="J8" s="1199"/>
      <c r="K8" s="1199"/>
      <c r="L8" s="1198" t="s">
        <v>1028</v>
      </c>
      <c r="M8" s="1199"/>
      <c r="N8" s="1200"/>
      <c r="O8" s="1199" t="s">
        <v>1029</v>
      </c>
      <c r="P8" s="1199"/>
      <c r="Q8" s="1199"/>
      <c r="R8" s="1198" t="s">
        <v>1015</v>
      </c>
      <c r="S8" s="1199"/>
      <c r="T8" s="1200"/>
      <c r="U8" s="1199" t="s">
        <v>1016</v>
      </c>
      <c r="V8" s="1199"/>
      <c r="W8" s="1199"/>
      <c r="X8" s="1198" t="s">
        <v>1017</v>
      </c>
      <c r="Y8" s="1199"/>
      <c r="Z8" s="1200"/>
      <c r="AA8" s="1199" t="s">
        <v>1018</v>
      </c>
      <c r="AB8" s="1199"/>
      <c r="AC8" s="1199"/>
      <c r="AD8" s="1198" t="s">
        <v>1019</v>
      </c>
      <c r="AE8" s="1199"/>
      <c r="AF8" s="1200"/>
      <c r="AG8" s="1199" t="s">
        <v>1020</v>
      </c>
      <c r="AH8" s="1199"/>
      <c r="AI8" s="1199"/>
      <c r="AJ8" s="1212" t="s">
        <v>5</v>
      </c>
      <c r="AK8" s="1210" t="s">
        <v>4</v>
      </c>
    </row>
    <row r="9" spans="1:37" s="42" customFormat="1">
      <c r="A9" s="1179"/>
      <c r="B9" s="1205"/>
      <c r="C9" s="1207"/>
      <c r="D9" s="1179"/>
      <c r="E9" s="1209"/>
      <c r="F9" s="1201"/>
      <c r="G9" s="1202"/>
      <c r="H9" s="1203"/>
      <c r="I9" s="1202"/>
      <c r="J9" s="1202"/>
      <c r="K9" s="1202"/>
      <c r="L9" s="1201"/>
      <c r="M9" s="1202"/>
      <c r="N9" s="1203"/>
      <c r="O9" s="1202"/>
      <c r="P9" s="1202"/>
      <c r="Q9" s="1202"/>
      <c r="R9" s="1201"/>
      <c r="S9" s="1202"/>
      <c r="T9" s="1203"/>
      <c r="U9" s="1202"/>
      <c r="V9" s="1202"/>
      <c r="W9" s="1202"/>
      <c r="X9" s="1201"/>
      <c r="Y9" s="1202"/>
      <c r="Z9" s="1203"/>
      <c r="AA9" s="1202"/>
      <c r="AB9" s="1202"/>
      <c r="AC9" s="1202"/>
      <c r="AD9" s="1201"/>
      <c r="AE9" s="1202"/>
      <c r="AF9" s="1203"/>
      <c r="AG9" s="1202"/>
      <c r="AH9" s="1202"/>
      <c r="AI9" s="1202"/>
      <c r="AJ9" s="1213"/>
      <c r="AK9" s="1211"/>
    </row>
    <row r="10" spans="1:37" s="783" customFormat="1" ht="24.9" customHeight="1">
      <c r="A10" s="776">
        <v>1</v>
      </c>
      <c r="B10" s="789" t="s">
        <v>117</v>
      </c>
      <c r="C10" s="656" t="s">
        <v>118</v>
      </c>
      <c r="D10" s="777" t="s">
        <v>119</v>
      </c>
      <c r="E10" s="778" t="s">
        <v>120</v>
      </c>
      <c r="F10" s="779"/>
      <c r="G10" s="780"/>
      <c r="H10" s="781"/>
      <c r="I10" s="779"/>
      <c r="J10" s="780"/>
      <c r="K10" s="781"/>
      <c r="L10" s="779"/>
      <c r="M10" s="780"/>
      <c r="N10" s="781"/>
      <c r="O10" s="779" t="s">
        <v>1022</v>
      </c>
      <c r="P10" s="780"/>
      <c r="Q10" s="781"/>
      <c r="R10" s="779" t="s">
        <v>1022</v>
      </c>
      <c r="S10" s="780"/>
      <c r="T10" s="781"/>
      <c r="U10" s="779" t="s">
        <v>1022</v>
      </c>
      <c r="V10" s="780"/>
      <c r="W10" s="781"/>
      <c r="X10" s="779" t="s">
        <v>1022</v>
      </c>
      <c r="Y10" s="780"/>
      <c r="Z10" s="781"/>
      <c r="AA10" s="779" t="s">
        <v>1022</v>
      </c>
      <c r="AB10" s="780"/>
      <c r="AC10" s="781"/>
      <c r="AD10" s="779" t="s">
        <v>1023</v>
      </c>
      <c r="AE10" s="780" t="s">
        <v>1023</v>
      </c>
      <c r="AF10" s="781" t="s">
        <v>1022</v>
      </c>
      <c r="AG10" s="779" t="s">
        <v>1023</v>
      </c>
      <c r="AH10" s="780" t="s">
        <v>1023</v>
      </c>
      <c r="AI10" s="781" t="s">
        <v>1023</v>
      </c>
      <c r="AJ10" s="782">
        <v>1.55</v>
      </c>
      <c r="AK10" s="778" t="s">
        <v>121</v>
      </c>
    </row>
    <row r="11" spans="1:37" s="783" customFormat="1" ht="24.9" customHeight="1">
      <c r="A11" s="776">
        <v>2</v>
      </c>
      <c r="B11" s="484" t="s">
        <v>258</v>
      </c>
      <c r="C11" s="393" t="s">
        <v>259</v>
      </c>
      <c r="D11" s="786" t="s">
        <v>260</v>
      </c>
      <c r="E11" s="356" t="s">
        <v>218</v>
      </c>
      <c r="F11" s="779"/>
      <c r="G11" s="780"/>
      <c r="H11" s="781"/>
      <c r="I11" s="779"/>
      <c r="J11" s="780"/>
      <c r="K11" s="781"/>
      <c r="L11" s="779"/>
      <c r="M11" s="780"/>
      <c r="N11" s="781"/>
      <c r="O11" s="779"/>
      <c r="P11" s="780"/>
      <c r="Q11" s="781"/>
      <c r="R11" s="779" t="s">
        <v>1022</v>
      </c>
      <c r="S11" s="780"/>
      <c r="T11" s="781"/>
      <c r="U11" s="779" t="s">
        <v>1022</v>
      </c>
      <c r="V11" s="780"/>
      <c r="W11" s="781"/>
      <c r="X11" s="779" t="s">
        <v>1022</v>
      </c>
      <c r="Y11" s="780"/>
      <c r="Z11" s="781"/>
      <c r="AA11" s="779" t="s">
        <v>1022</v>
      </c>
      <c r="AB11" s="780"/>
      <c r="AC11" s="781"/>
      <c r="AD11" s="779" t="s">
        <v>1023</v>
      </c>
      <c r="AE11" s="780" t="s">
        <v>1023</v>
      </c>
      <c r="AF11" s="781" t="s">
        <v>1023</v>
      </c>
      <c r="AG11" s="779"/>
      <c r="AH11" s="780"/>
      <c r="AI11" s="781"/>
      <c r="AJ11" s="782">
        <v>1.5</v>
      </c>
      <c r="AK11" s="356" t="s">
        <v>261</v>
      </c>
    </row>
    <row r="12" spans="1:37" s="783" customFormat="1" ht="24.9" customHeight="1">
      <c r="A12" s="776">
        <v>3</v>
      </c>
      <c r="B12" s="357" t="s">
        <v>248</v>
      </c>
      <c r="C12" s="458" t="s">
        <v>747</v>
      </c>
      <c r="D12" s="788">
        <v>38532</v>
      </c>
      <c r="E12" s="504" t="s">
        <v>742</v>
      </c>
      <c r="F12" s="779"/>
      <c r="G12" s="780"/>
      <c r="H12" s="781"/>
      <c r="I12" s="779" t="s">
        <v>1022</v>
      </c>
      <c r="J12" s="780"/>
      <c r="K12" s="781"/>
      <c r="L12" s="779" t="s">
        <v>1023</v>
      </c>
      <c r="M12" s="780" t="s">
        <v>1022</v>
      </c>
      <c r="N12" s="781"/>
      <c r="O12" s="779" t="s">
        <v>1022</v>
      </c>
      <c r="P12" s="780"/>
      <c r="Q12" s="781"/>
      <c r="R12" s="779" t="s">
        <v>1022</v>
      </c>
      <c r="S12" s="780"/>
      <c r="T12" s="781"/>
      <c r="U12" s="779" t="s">
        <v>1022</v>
      </c>
      <c r="V12" s="780"/>
      <c r="W12" s="781"/>
      <c r="X12" s="779" t="s">
        <v>1022</v>
      </c>
      <c r="Y12" s="780"/>
      <c r="Z12" s="781"/>
      <c r="AA12" s="779" t="s">
        <v>1022</v>
      </c>
      <c r="AB12" s="780"/>
      <c r="AC12" s="781"/>
      <c r="AD12" s="779" t="s">
        <v>1023</v>
      </c>
      <c r="AE12" s="780" t="s">
        <v>1023</v>
      </c>
      <c r="AF12" s="781" t="s">
        <v>1023</v>
      </c>
      <c r="AG12" s="779"/>
      <c r="AH12" s="780"/>
      <c r="AI12" s="781"/>
      <c r="AJ12" s="782">
        <v>1.5</v>
      </c>
      <c r="AK12" s="360" t="s">
        <v>743</v>
      </c>
    </row>
    <row r="13" spans="1:37" s="783" customFormat="1" ht="24.9" customHeight="1">
      <c r="A13" s="776">
        <v>4</v>
      </c>
      <c r="B13" s="790" t="s">
        <v>336</v>
      </c>
      <c r="C13" s="791" t="s">
        <v>337</v>
      </c>
      <c r="D13" s="787">
        <v>38991</v>
      </c>
      <c r="E13" s="784" t="s">
        <v>1</v>
      </c>
      <c r="F13" s="779"/>
      <c r="G13" s="780"/>
      <c r="H13" s="781"/>
      <c r="I13" s="779" t="s">
        <v>1022</v>
      </c>
      <c r="J13" s="780"/>
      <c r="K13" s="781"/>
      <c r="L13" s="779" t="s">
        <v>1022</v>
      </c>
      <c r="M13" s="780"/>
      <c r="N13" s="781"/>
      <c r="O13" s="779" t="s">
        <v>1022</v>
      </c>
      <c r="P13" s="780"/>
      <c r="Q13" s="781"/>
      <c r="R13" s="779" t="s">
        <v>1022</v>
      </c>
      <c r="S13" s="780"/>
      <c r="T13" s="781"/>
      <c r="U13" s="779" t="s">
        <v>1022</v>
      </c>
      <c r="V13" s="780"/>
      <c r="W13" s="781"/>
      <c r="X13" s="779" t="s">
        <v>1023</v>
      </c>
      <c r="Y13" s="780" t="s">
        <v>1022</v>
      </c>
      <c r="Z13" s="781"/>
      <c r="AA13" s="779" t="s">
        <v>1023</v>
      </c>
      <c r="AB13" s="780" t="s">
        <v>1023</v>
      </c>
      <c r="AC13" s="781" t="s">
        <v>1023</v>
      </c>
      <c r="AD13" s="779"/>
      <c r="AE13" s="780"/>
      <c r="AF13" s="781"/>
      <c r="AG13" s="779"/>
      <c r="AH13" s="780"/>
      <c r="AI13" s="781"/>
      <c r="AJ13" s="782">
        <v>1.45</v>
      </c>
      <c r="AK13" s="784" t="s">
        <v>332</v>
      </c>
    </row>
    <row r="14" spans="1:37" s="783" customFormat="1" ht="24.9" customHeight="1">
      <c r="A14" s="776">
        <v>5</v>
      </c>
      <c r="B14" s="357" t="s">
        <v>336</v>
      </c>
      <c r="C14" s="458" t="s">
        <v>746</v>
      </c>
      <c r="D14" s="788">
        <v>38654</v>
      </c>
      <c r="E14" s="504" t="s">
        <v>742</v>
      </c>
      <c r="F14" s="779"/>
      <c r="G14" s="780"/>
      <c r="H14" s="781"/>
      <c r="I14" s="779"/>
      <c r="J14" s="780"/>
      <c r="K14" s="781"/>
      <c r="L14" s="779" t="s">
        <v>1022</v>
      </c>
      <c r="M14" s="780"/>
      <c r="N14" s="781"/>
      <c r="O14" s="779" t="s">
        <v>1022</v>
      </c>
      <c r="P14" s="780"/>
      <c r="Q14" s="781"/>
      <c r="R14" s="779" t="s">
        <v>1023</v>
      </c>
      <c r="S14" s="780" t="s">
        <v>1022</v>
      </c>
      <c r="T14" s="781"/>
      <c r="U14" s="779" t="s">
        <v>1023</v>
      </c>
      <c r="V14" s="780" t="s">
        <v>1023</v>
      </c>
      <c r="W14" s="781" t="s">
        <v>1022</v>
      </c>
      <c r="X14" s="779" t="s">
        <v>1023</v>
      </c>
      <c r="Y14" s="780" t="s">
        <v>1023</v>
      </c>
      <c r="Z14" s="781" t="s">
        <v>1023</v>
      </c>
      <c r="AA14" s="779"/>
      <c r="AB14" s="780"/>
      <c r="AC14" s="781"/>
      <c r="AD14" s="779"/>
      <c r="AE14" s="780"/>
      <c r="AF14" s="781"/>
      <c r="AG14" s="779"/>
      <c r="AH14" s="780"/>
      <c r="AI14" s="781"/>
      <c r="AJ14" s="782">
        <v>1.4</v>
      </c>
      <c r="AK14" s="360" t="s">
        <v>743</v>
      </c>
    </row>
    <row r="15" spans="1:37" s="783" customFormat="1" ht="24.9" customHeight="1">
      <c r="A15" s="776">
        <v>6</v>
      </c>
      <c r="B15" s="473" t="s">
        <v>382</v>
      </c>
      <c r="C15" s="485" t="s">
        <v>383</v>
      </c>
      <c r="D15" s="785" t="s">
        <v>384</v>
      </c>
      <c r="E15" s="356" t="s">
        <v>1</v>
      </c>
      <c r="F15" s="779" t="s">
        <v>1022</v>
      </c>
      <c r="G15" s="780"/>
      <c r="H15" s="781"/>
      <c r="I15" s="779" t="s">
        <v>1022</v>
      </c>
      <c r="J15" s="780"/>
      <c r="K15" s="781"/>
      <c r="L15" s="779" t="s">
        <v>1022</v>
      </c>
      <c r="M15" s="780"/>
      <c r="N15" s="781"/>
      <c r="O15" s="779" t="s">
        <v>1022</v>
      </c>
      <c r="P15" s="780"/>
      <c r="Q15" s="781"/>
      <c r="R15" s="779" t="s">
        <v>1022</v>
      </c>
      <c r="S15" s="780"/>
      <c r="T15" s="781"/>
      <c r="U15" s="779" t="s">
        <v>1023</v>
      </c>
      <c r="V15" s="780" t="s">
        <v>1023</v>
      </c>
      <c r="W15" s="781" t="s">
        <v>1023</v>
      </c>
      <c r="X15" s="779"/>
      <c r="Y15" s="780"/>
      <c r="Z15" s="781"/>
      <c r="AA15" s="779"/>
      <c r="AB15" s="780"/>
      <c r="AC15" s="781"/>
      <c r="AD15" s="779"/>
      <c r="AE15" s="780"/>
      <c r="AF15" s="781"/>
      <c r="AG15" s="779"/>
      <c r="AH15" s="780"/>
      <c r="AI15" s="781"/>
      <c r="AJ15" s="782">
        <v>1.35</v>
      </c>
      <c r="AK15" s="360" t="s">
        <v>385</v>
      </c>
    </row>
    <row r="16" spans="1:37" s="783" customFormat="1" ht="24.9" customHeight="1">
      <c r="A16" s="776">
        <v>7</v>
      </c>
      <c r="B16" s="357" t="s">
        <v>208</v>
      </c>
      <c r="C16" s="372" t="s">
        <v>391</v>
      </c>
      <c r="D16" s="785" t="s">
        <v>392</v>
      </c>
      <c r="E16" s="356" t="s">
        <v>1</v>
      </c>
      <c r="F16" s="779" t="s">
        <v>1022</v>
      </c>
      <c r="G16" s="780"/>
      <c r="H16" s="781"/>
      <c r="I16" s="779" t="s">
        <v>1022</v>
      </c>
      <c r="J16" s="780"/>
      <c r="K16" s="781"/>
      <c r="L16" s="779" t="s">
        <v>1023</v>
      </c>
      <c r="M16" s="780" t="s">
        <v>1022</v>
      </c>
      <c r="N16" s="781"/>
      <c r="O16" s="779" t="s">
        <v>1023</v>
      </c>
      <c r="P16" s="780" t="s">
        <v>1023</v>
      </c>
      <c r="Q16" s="781" t="s">
        <v>1022</v>
      </c>
      <c r="R16" s="779" t="s">
        <v>1022</v>
      </c>
      <c r="S16" s="780"/>
      <c r="T16" s="781"/>
      <c r="U16" s="779" t="s">
        <v>1023</v>
      </c>
      <c r="V16" s="780" t="s">
        <v>1023</v>
      </c>
      <c r="W16" s="781" t="s">
        <v>1023</v>
      </c>
      <c r="X16" s="779"/>
      <c r="Y16" s="780"/>
      <c r="Z16" s="781"/>
      <c r="AA16" s="779"/>
      <c r="AB16" s="780"/>
      <c r="AC16" s="781"/>
      <c r="AD16" s="779"/>
      <c r="AE16" s="780"/>
      <c r="AF16" s="781"/>
      <c r="AG16" s="779"/>
      <c r="AH16" s="780"/>
      <c r="AI16" s="781"/>
      <c r="AJ16" s="782">
        <v>1.35</v>
      </c>
      <c r="AK16" s="360" t="s">
        <v>385</v>
      </c>
    </row>
    <row r="17" spans="4:37" ht="24.9" customHeight="1"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</row>
    <row r="18" spans="4:37" ht="24.9" customHeight="1"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</row>
  </sheetData>
  <mergeCells count="19">
    <mergeCell ref="AK8:AK9"/>
    <mergeCell ref="AJ8:AJ9"/>
    <mergeCell ref="U8:W9"/>
    <mergeCell ref="X8:Z9"/>
    <mergeCell ref="AA8:AC9"/>
    <mergeCell ref="AG8:AI9"/>
    <mergeCell ref="A1:G1"/>
    <mergeCell ref="A3:G3"/>
    <mergeCell ref="AD8:AF9"/>
    <mergeCell ref="L8:N9"/>
    <mergeCell ref="A8:A9"/>
    <mergeCell ref="B8:B9"/>
    <mergeCell ref="C8:C9"/>
    <mergeCell ref="F8:H9"/>
    <mergeCell ref="D8:D9"/>
    <mergeCell ref="I8:K9"/>
    <mergeCell ref="E8:E9"/>
    <mergeCell ref="O8:Q9"/>
    <mergeCell ref="R8:T9"/>
  </mergeCells>
  <phoneticPr fontId="45" type="noConversion"/>
  <printOptions horizontalCentered="1"/>
  <pageMargins left="0.22" right="0.14000000000000001" top="0.35433070866141736" bottom="0.35433070866141736" header="0.51181102362204722" footer="0.39370078740157483"/>
  <pageSetup paperSize="9" orientation="landscape" horizont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E16"/>
  <sheetViews>
    <sheetView workbookViewId="0">
      <selection activeCell="AH9" sqref="AH9"/>
    </sheetView>
  </sheetViews>
  <sheetFormatPr defaultColWidth="10.44140625" defaultRowHeight="13.2"/>
  <cols>
    <col min="1" max="1" width="4.5546875" style="39" customWidth="1"/>
    <col min="2" max="2" width="10.33203125" style="39" customWidth="1"/>
    <col min="3" max="3" width="10.6640625" style="39" customWidth="1"/>
    <col min="4" max="5" width="9.109375" style="41" customWidth="1"/>
    <col min="6" max="29" width="2.109375" style="43" customWidth="1"/>
    <col min="30" max="30" width="6.6640625" style="40" customWidth="1"/>
    <col min="31" max="31" width="11.109375" style="40" customWidth="1"/>
    <col min="32" max="32" width="4.109375" style="39" customWidth="1"/>
    <col min="33" max="16384" width="10.44140625" style="39"/>
  </cols>
  <sheetData>
    <row r="1" spans="1:31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31" s="44" customFormat="1" ht="20.399999999999999">
      <c r="A2" s="53" t="s">
        <v>0</v>
      </c>
      <c r="B2" s="53"/>
      <c r="C2" s="53"/>
      <c r="D2" s="53"/>
      <c r="E2" s="53"/>
      <c r="F2" s="53"/>
      <c r="G2" s="53"/>
      <c r="H2" s="97"/>
    </row>
    <row r="3" spans="1:31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AE3" s="174" t="s">
        <v>61</v>
      </c>
    </row>
    <row r="4" spans="1:31" s="44" customFormat="1" ht="12.75" customHeight="1">
      <c r="A4" s="878"/>
      <c r="B4" s="878"/>
      <c r="C4" s="878"/>
      <c r="D4" s="878"/>
      <c r="E4" s="878"/>
      <c r="F4" s="878"/>
      <c r="G4" s="878"/>
      <c r="AE4" s="51" t="s">
        <v>1</v>
      </c>
    </row>
    <row r="5" spans="1:31" s="14" customFormat="1" ht="12.75" customHeight="1">
      <c r="B5" s="1130" t="s">
        <v>1137</v>
      </c>
      <c r="D5" s="973" t="s">
        <v>1166</v>
      </c>
      <c r="E5" s="1130" t="s">
        <v>1167</v>
      </c>
      <c r="G5" s="973"/>
      <c r="J5" s="973"/>
      <c r="K5" s="1131"/>
      <c r="N5" s="973"/>
      <c r="Q5" s="973"/>
      <c r="T5" s="973"/>
      <c r="W5" s="973"/>
      <c r="Z5" s="973"/>
      <c r="AC5" s="973"/>
    </row>
    <row r="6" spans="1:31" ht="15.6">
      <c r="B6" s="31" t="s">
        <v>116</v>
      </c>
      <c r="C6" s="29"/>
      <c r="D6" s="29"/>
      <c r="E6" s="28"/>
      <c r="F6" s="35"/>
      <c r="G6" s="35"/>
      <c r="H6" s="35"/>
      <c r="I6" s="35"/>
      <c r="J6" s="35"/>
      <c r="K6" s="35"/>
      <c r="L6" s="35"/>
      <c r="M6" s="39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E6" s="50" t="s">
        <v>10</v>
      </c>
    </row>
    <row r="7" spans="1:31" s="23" customFormat="1" ht="6" customHeight="1">
      <c r="E7" s="26"/>
      <c r="F7" s="25"/>
      <c r="G7" s="24"/>
      <c r="I7" s="25"/>
      <c r="J7" s="24"/>
      <c r="L7" s="25"/>
      <c r="M7" s="24"/>
      <c r="O7" s="25"/>
      <c r="P7" s="24"/>
      <c r="R7" s="25"/>
      <c r="S7" s="24"/>
      <c r="U7" s="25"/>
      <c r="V7" s="24"/>
      <c r="X7" s="25"/>
      <c r="Y7" s="24"/>
      <c r="AA7" s="25"/>
      <c r="AB7" s="24"/>
    </row>
    <row r="8" spans="1:31" s="42" customFormat="1" ht="12.75" customHeight="1">
      <c r="A8" s="1178" t="s">
        <v>46</v>
      </c>
      <c r="B8" s="1204" t="s">
        <v>9</v>
      </c>
      <c r="C8" s="1206" t="s">
        <v>8</v>
      </c>
      <c r="D8" s="1178" t="s">
        <v>15</v>
      </c>
      <c r="E8" s="1208" t="s">
        <v>6</v>
      </c>
      <c r="F8" s="1198" t="s">
        <v>1019</v>
      </c>
      <c r="G8" s="1199"/>
      <c r="H8" s="1200"/>
      <c r="I8" s="1199" t="s">
        <v>1020</v>
      </c>
      <c r="J8" s="1199"/>
      <c r="K8" s="1199"/>
      <c r="L8" s="1198" t="s">
        <v>1021</v>
      </c>
      <c r="M8" s="1199"/>
      <c r="N8" s="1200"/>
      <c r="O8" s="1199" t="s">
        <v>1043</v>
      </c>
      <c r="P8" s="1199"/>
      <c r="Q8" s="1199"/>
      <c r="R8" s="1198" t="s">
        <v>1044</v>
      </c>
      <c r="S8" s="1199"/>
      <c r="T8" s="1200"/>
      <c r="U8" s="1199" t="s">
        <v>1045</v>
      </c>
      <c r="V8" s="1199"/>
      <c r="W8" s="1199"/>
      <c r="X8" s="1198" t="s">
        <v>1046</v>
      </c>
      <c r="Y8" s="1199"/>
      <c r="Z8" s="1200"/>
      <c r="AA8" s="1199" t="s">
        <v>1047</v>
      </c>
      <c r="AB8" s="1199"/>
      <c r="AC8" s="1199"/>
      <c r="AD8" s="1212" t="s">
        <v>5</v>
      </c>
      <c r="AE8" s="1212" t="s">
        <v>4</v>
      </c>
    </row>
    <row r="9" spans="1:31" s="42" customFormat="1">
      <c r="A9" s="1179"/>
      <c r="B9" s="1205"/>
      <c r="C9" s="1207"/>
      <c r="D9" s="1179"/>
      <c r="E9" s="1209"/>
      <c r="F9" s="1201"/>
      <c r="G9" s="1202"/>
      <c r="H9" s="1203"/>
      <c r="I9" s="1202"/>
      <c r="J9" s="1202"/>
      <c r="K9" s="1202"/>
      <c r="L9" s="1201"/>
      <c r="M9" s="1202"/>
      <c r="N9" s="1203"/>
      <c r="O9" s="1202"/>
      <c r="P9" s="1202"/>
      <c r="Q9" s="1202"/>
      <c r="R9" s="1201"/>
      <c r="S9" s="1202"/>
      <c r="T9" s="1203"/>
      <c r="U9" s="1202"/>
      <c r="V9" s="1202"/>
      <c r="W9" s="1202"/>
      <c r="X9" s="1201"/>
      <c r="Y9" s="1202"/>
      <c r="Z9" s="1203"/>
      <c r="AA9" s="1202"/>
      <c r="AB9" s="1202"/>
      <c r="AC9" s="1202"/>
      <c r="AD9" s="1213"/>
      <c r="AE9" s="1213"/>
    </row>
    <row r="10" spans="1:31" s="783" customFormat="1" ht="24.9" customHeight="1">
      <c r="A10" s="776">
        <v>1</v>
      </c>
      <c r="B10" s="498" t="s">
        <v>723</v>
      </c>
      <c r="C10" s="532" t="s">
        <v>256</v>
      </c>
      <c r="D10" s="499">
        <v>37749</v>
      </c>
      <c r="E10" s="360" t="s">
        <v>320</v>
      </c>
      <c r="F10" s="792"/>
      <c r="G10" s="780"/>
      <c r="H10" s="781"/>
      <c r="I10" s="976"/>
      <c r="J10" s="780"/>
      <c r="K10" s="781"/>
      <c r="L10" s="779"/>
      <c r="M10" s="780"/>
      <c r="N10" s="781"/>
      <c r="O10" s="779" t="s">
        <v>1022</v>
      </c>
      <c r="P10" s="780"/>
      <c r="Q10" s="781"/>
      <c r="R10" s="779" t="s">
        <v>1022</v>
      </c>
      <c r="S10" s="780"/>
      <c r="T10" s="781"/>
      <c r="U10" s="779" t="s">
        <v>1023</v>
      </c>
      <c r="V10" s="780" t="s">
        <v>1022</v>
      </c>
      <c r="W10" s="781"/>
      <c r="X10" s="779" t="s">
        <v>1023</v>
      </c>
      <c r="Y10" s="780" t="s">
        <v>1022</v>
      </c>
      <c r="Z10" s="781"/>
      <c r="AA10" s="779" t="s">
        <v>1023</v>
      </c>
      <c r="AB10" s="780" t="s">
        <v>1023</v>
      </c>
      <c r="AC10" s="781" t="s">
        <v>1023</v>
      </c>
      <c r="AD10" s="782">
        <v>1.82</v>
      </c>
      <c r="AE10" s="796" t="s">
        <v>724</v>
      </c>
    </row>
    <row r="11" spans="1:31" s="783" customFormat="1" ht="24.9" customHeight="1">
      <c r="A11" s="776">
        <v>2</v>
      </c>
      <c r="B11" s="483" t="s">
        <v>506</v>
      </c>
      <c r="C11" s="538" t="s">
        <v>507</v>
      </c>
      <c r="D11" s="497" t="s">
        <v>505</v>
      </c>
      <c r="E11" s="784" t="s">
        <v>407</v>
      </c>
      <c r="F11" s="792"/>
      <c r="G11" s="780"/>
      <c r="H11" s="781"/>
      <c r="I11" s="779" t="s">
        <v>1022</v>
      </c>
      <c r="J11" s="780"/>
      <c r="K11" s="781"/>
      <c r="L11" s="779" t="s">
        <v>1023</v>
      </c>
      <c r="M11" s="780" t="s">
        <v>1022</v>
      </c>
      <c r="N11" s="781"/>
      <c r="O11" s="779" t="s">
        <v>1023</v>
      </c>
      <c r="P11" s="780" t="s">
        <v>1023</v>
      </c>
      <c r="Q11" s="781" t="s">
        <v>1022</v>
      </c>
      <c r="R11" s="779" t="s">
        <v>1023</v>
      </c>
      <c r="S11" s="780" t="s">
        <v>1023</v>
      </c>
      <c r="T11" s="781" t="s">
        <v>1023</v>
      </c>
      <c r="U11" s="779"/>
      <c r="V11" s="780"/>
      <c r="W11" s="781"/>
      <c r="X11" s="779"/>
      <c r="Y11" s="780"/>
      <c r="Z11" s="781"/>
      <c r="AA11" s="779"/>
      <c r="AB11" s="780"/>
      <c r="AC11" s="781"/>
      <c r="AD11" s="782">
        <v>1.7</v>
      </c>
      <c r="AE11" s="795" t="s">
        <v>423</v>
      </c>
    </row>
    <row r="12" spans="1:31" s="783" customFormat="1" ht="24.9" customHeight="1">
      <c r="A12" s="776">
        <v>3</v>
      </c>
      <c r="B12" s="974" t="s">
        <v>574</v>
      </c>
      <c r="C12" s="522" t="s">
        <v>575</v>
      </c>
      <c r="D12" s="356" t="s">
        <v>576</v>
      </c>
      <c r="E12" s="360" t="s">
        <v>555</v>
      </c>
      <c r="F12" s="779"/>
      <c r="G12" s="780"/>
      <c r="H12" s="781"/>
      <c r="I12" s="779" t="s">
        <v>1022</v>
      </c>
      <c r="J12" s="780"/>
      <c r="K12" s="781"/>
      <c r="L12" s="779" t="s">
        <v>1022</v>
      </c>
      <c r="M12" s="780"/>
      <c r="N12" s="781"/>
      <c r="O12" s="779" t="s">
        <v>1022</v>
      </c>
      <c r="P12" s="780"/>
      <c r="Q12" s="781"/>
      <c r="R12" s="779" t="s">
        <v>1023</v>
      </c>
      <c r="S12" s="780" t="s">
        <v>1023</v>
      </c>
      <c r="T12" s="781" t="s">
        <v>1023</v>
      </c>
      <c r="U12" s="779"/>
      <c r="V12" s="780"/>
      <c r="W12" s="781"/>
      <c r="X12" s="779"/>
      <c r="Y12" s="780"/>
      <c r="Z12" s="781"/>
      <c r="AA12" s="779"/>
      <c r="AB12" s="780"/>
      <c r="AC12" s="781"/>
      <c r="AD12" s="782">
        <v>1.7</v>
      </c>
      <c r="AE12" s="360" t="s">
        <v>577</v>
      </c>
    </row>
    <row r="13" spans="1:31" s="783" customFormat="1" ht="24.9" customHeight="1">
      <c r="A13" s="776">
        <v>4</v>
      </c>
      <c r="B13" s="789" t="s">
        <v>122</v>
      </c>
      <c r="C13" s="797" t="s">
        <v>118</v>
      </c>
      <c r="D13" s="794" t="s">
        <v>123</v>
      </c>
      <c r="E13" s="793" t="s">
        <v>120</v>
      </c>
      <c r="F13" s="792" t="s">
        <v>1022</v>
      </c>
      <c r="G13" s="780"/>
      <c r="H13" s="781"/>
      <c r="I13" s="779" t="s">
        <v>1022</v>
      </c>
      <c r="J13" s="780"/>
      <c r="K13" s="781"/>
      <c r="L13" s="779" t="s">
        <v>1023</v>
      </c>
      <c r="M13" s="780" t="s">
        <v>1022</v>
      </c>
      <c r="N13" s="781"/>
      <c r="O13" s="779" t="s">
        <v>1023</v>
      </c>
      <c r="P13" s="780" t="s">
        <v>1023</v>
      </c>
      <c r="Q13" s="781" t="s">
        <v>1023</v>
      </c>
      <c r="R13" s="779"/>
      <c r="S13" s="780"/>
      <c r="T13" s="781"/>
      <c r="U13" s="779"/>
      <c r="V13" s="780"/>
      <c r="W13" s="781"/>
      <c r="X13" s="779"/>
      <c r="Y13" s="780"/>
      <c r="Z13" s="781"/>
      <c r="AA13" s="779"/>
      <c r="AB13" s="780"/>
      <c r="AC13" s="781"/>
      <c r="AD13" s="782">
        <v>1.65</v>
      </c>
      <c r="AE13" s="793" t="s">
        <v>121</v>
      </c>
    </row>
    <row r="14" spans="1:31" s="783" customFormat="1" ht="24.9" customHeight="1">
      <c r="A14" s="776">
        <v>5</v>
      </c>
      <c r="B14" s="975" t="s">
        <v>935</v>
      </c>
      <c r="C14" s="372" t="s">
        <v>934</v>
      </c>
      <c r="D14" s="504" t="s">
        <v>125</v>
      </c>
      <c r="E14" s="784" t="s">
        <v>127</v>
      </c>
      <c r="F14" s="792"/>
      <c r="G14" s="780"/>
      <c r="H14" s="781"/>
      <c r="I14" s="779" t="s">
        <v>1022</v>
      </c>
      <c r="J14" s="780"/>
      <c r="K14" s="781"/>
      <c r="L14" s="779" t="s">
        <v>1023</v>
      </c>
      <c r="M14" s="780" t="s">
        <v>1022</v>
      </c>
      <c r="N14" s="781"/>
      <c r="O14" s="779" t="s">
        <v>1023</v>
      </c>
      <c r="P14" s="780" t="s">
        <v>1023</v>
      </c>
      <c r="Q14" s="781"/>
      <c r="R14" s="779"/>
      <c r="S14" s="780"/>
      <c r="T14" s="781"/>
      <c r="U14" s="779"/>
      <c r="V14" s="780"/>
      <c r="W14" s="781"/>
      <c r="X14" s="779"/>
      <c r="Y14" s="780"/>
      <c r="Z14" s="781"/>
      <c r="AA14" s="779"/>
      <c r="AB14" s="780"/>
      <c r="AC14" s="781"/>
      <c r="AD14" s="782">
        <v>1.65</v>
      </c>
      <c r="AE14" s="504" t="s">
        <v>126</v>
      </c>
    </row>
    <row r="15" spans="1:31" s="783" customFormat="1" ht="24.9" customHeight="1">
      <c r="A15" s="776">
        <v>6</v>
      </c>
      <c r="B15" s="357" t="s">
        <v>30</v>
      </c>
      <c r="C15" s="522" t="s">
        <v>45</v>
      </c>
      <c r="D15" s="356" t="s">
        <v>109</v>
      </c>
      <c r="E15" s="360" t="s">
        <v>20</v>
      </c>
      <c r="F15" s="792"/>
      <c r="G15" s="780"/>
      <c r="H15" s="781"/>
      <c r="I15" s="779" t="s">
        <v>1022</v>
      </c>
      <c r="J15" s="780"/>
      <c r="K15" s="781"/>
      <c r="L15" s="779" t="s">
        <v>1022</v>
      </c>
      <c r="M15" s="780"/>
      <c r="N15" s="781"/>
      <c r="O15" s="779" t="s">
        <v>1023</v>
      </c>
      <c r="P15" s="780" t="s">
        <v>1022</v>
      </c>
      <c r="Q15" s="781"/>
      <c r="R15" s="779"/>
      <c r="S15" s="780" t="s">
        <v>1022</v>
      </c>
      <c r="T15" s="781"/>
      <c r="U15" s="779" t="s">
        <v>1023</v>
      </c>
      <c r="V15" s="780" t="s">
        <v>1023</v>
      </c>
      <c r="W15" s="781" t="s">
        <v>1023</v>
      </c>
      <c r="X15" s="779"/>
      <c r="Y15" s="780"/>
      <c r="Z15" s="781"/>
      <c r="AA15" s="779"/>
      <c r="AB15" s="780"/>
      <c r="AC15" s="781"/>
      <c r="AD15" s="782">
        <v>1.45</v>
      </c>
      <c r="AE15" s="360" t="s">
        <v>13</v>
      </c>
    </row>
    <row r="16" spans="1:31" ht="24.9" customHeight="1"/>
  </sheetData>
  <sortState ref="A10:AF15">
    <sortCondition descending="1" ref="AD10:AD15"/>
  </sortState>
  <mergeCells count="17">
    <mergeCell ref="U8:W9"/>
    <mergeCell ref="AA8:AC9"/>
    <mergeCell ref="AD8:AD9"/>
    <mergeCell ref="AE8:AE9"/>
    <mergeCell ref="X8:Z9"/>
    <mergeCell ref="A1:G1"/>
    <mergeCell ref="A3:G3"/>
    <mergeCell ref="A8:A9"/>
    <mergeCell ref="B8:B9"/>
    <mergeCell ref="C8:C9"/>
    <mergeCell ref="D8:D9"/>
    <mergeCell ref="E8:E9"/>
    <mergeCell ref="F8:H9"/>
    <mergeCell ref="I8:K9"/>
    <mergeCell ref="L8:N9"/>
    <mergeCell ref="O8:Q9"/>
    <mergeCell ref="R8:T9"/>
  </mergeCells>
  <pageMargins left="0.7" right="0.7" top="0.75" bottom="0.75" header="0.3" footer="0.3"/>
  <pageSetup paperSize="9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Zeros="0" topLeftCell="A2" zoomScaleNormal="100" workbookViewId="0">
      <selection activeCell="A2" sqref="A2:G2"/>
    </sheetView>
  </sheetViews>
  <sheetFormatPr defaultColWidth="10.44140625" defaultRowHeight="13.2"/>
  <cols>
    <col min="1" max="1" width="5.109375" style="99" customWidth="1"/>
    <col min="2" max="2" width="13.6640625" style="99" customWidth="1"/>
    <col min="3" max="3" width="12.88671875" style="99" customWidth="1"/>
    <col min="4" max="4" width="10.6640625" style="98" customWidth="1"/>
    <col min="5" max="5" width="14.5546875" style="99" customWidth="1"/>
    <col min="6" max="11" width="6.44140625" style="98" customWidth="1"/>
    <col min="12" max="12" width="6.44140625" style="217" customWidth="1"/>
    <col min="13" max="13" width="14.6640625" style="99" customWidth="1"/>
    <col min="14" max="14" width="7" style="99" customWidth="1"/>
    <col min="15" max="16384" width="10.44140625" style="99"/>
  </cols>
  <sheetData>
    <row r="1" spans="1:20" s="44" customFormat="1" ht="12.75" hidden="1" customHeight="1">
      <c r="A1" s="906"/>
      <c r="B1" s="906"/>
      <c r="C1" s="906"/>
      <c r="D1" s="906"/>
      <c r="E1" s="906"/>
      <c r="F1" s="906"/>
      <c r="G1" s="906"/>
      <c r="M1" s="51" t="s">
        <v>1</v>
      </c>
    </row>
    <row r="2" spans="1:20" s="44" customFormat="1" ht="20.399999999999999">
      <c r="A2" s="1151" t="s">
        <v>1191</v>
      </c>
      <c r="B2" s="1151"/>
      <c r="C2" s="1151"/>
      <c r="D2" s="1151"/>
      <c r="E2" s="1151"/>
      <c r="F2" s="1151"/>
      <c r="G2" s="1151"/>
    </row>
    <row r="3" spans="1:20" s="44" customFormat="1" ht="20.399999999999999">
      <c r="A3" s="1151" t="s">
        <v>0</v>
      </c>
      <c r="B3" s="1151"/>
      <c r="C3" s="1151"/>
      <c r="D3" s="1151"/>
      <c r="E3" s="1151"/>
      <c r="F3" s="1151"/>
      <c r="G3" s="1151"/>
    </row>
    <row r="4" spans="1:20" s="44" customFormat="1" ht="20.399999999999999">
      <c r="A4" s="1151" t="s">
        <v>2</v>
      </c>
      <c r="B4" s="1151"/>
      <c r="C4" s="1151"/>
      <c r="D4" s="1151"/>
      <c r="E4" s="1151"/>
      <c r="F4" s="1151"/>
      <c r="G4" s="1151"/>
      <c r="M4" s="174" t="s">
        <v>61</v>
      </c>
    </row>
    <row r="5" spans="1:20" s="44" customFormat="1" ht="12.75" customHeight="1">
      <c r="A5" s="906"/>
      <c r="B5" s="906"/>
      <c r="C5" s="906"/>
      <c r="D5" s="153"/>
      <c r="E5" s="906"/>
      <c r="F5" s="906"/>
      <c r="G5" s="906"/>
      <c r="M5" s="51" t="s">
        <v>1</v>
      </c>
    </row>
    <row r="6" spans="1:20" s="14" customFormat="1" ht="15" customHeight="1">
      <c r="B6" s="1132" t="s">
        <v>1168</v>
      </c>
      <c r="D6" s="1133" t="s">
        <v>1169</v>
      </c>
      <c r="H6" s="15"/>
    </row>
    <row r="7" spans="1:20" ht="15.75" customHeight="1" thickBot="1">
      <c r="B7" s="113" t="s">
        <v>84</v>
      </c>
      <c r="C7" s="112"/>
      <c r="D7" s="111"/>
      <c r="E7" s="110"/>
      <c r="F7" s="136"/>
      <c r="G7" s="99"/>
      <c r="H7" s="136"/>
      <c r="I7" s="137"/>
      <c r="J7" s="137"/>
      <c r="K7" s="136"/>
      <c r="M7" s="135" t="s">
        <v>11</v>
      </c>
    </row>
    <row r="8" spans="1:20">
      <c r="A8" s="108"/>
      <c r="B8" s="108"/>
      <c r="C8" s="108"/>
      <c r="D8" s="107"/>
      <c r="E8" s="106"/>
      <c r="F8" s="1214" t="s">
        <v>26</v>
      </c>
      <c r="G8" s="1215"/>
      <c r="H8" s="1215"/>
      <c r="I8" s="1215"/>
      <c r="J8" s="1215"/>
      <c r="K8" s="1216"/>
      <c r="L8" s="218"/>
      <c r="M8" s="108"/>
    </row>
    <row r="9" spans="1:20" s="805" customFormat="1" ht="12" customHeight="1">
      <c r="A9" s="904" t="s">
        <v>46</v>
      </c>
      <c r="B9" s="798" t="s">
        <v>9</v>
      </c>
      <c r="C9" s="799" t="s">
        <v>8</v>
      </c>
      <c r="D9" s="800" t="s">
        <v>7</v>
      </c>
      <c r="E9" s="801" t="s">
        <v>6</v>
      </c>
      <c r="F9" s="802">
        <v>1</v>
      </c>
      <c r="G9" s="800">
        <v>2</v>
      </c>
      <c r="H9" s="800">
        <v>3</v>
      </c>
      <c r="I9" s="800">
        <v>4</v>
      </c>
      <c r="J9" s="800">
        <v>5</v>
      </c>
      <c r="K9" s="803">
        <v>6</v>
      </c>
      <c r="L9" s="804" t="s">
        <v>5</v>
      </c>
      <c r="M9" s="800" t="s">
        <v>4</v>
      </c>
    </row>
    <row r="10" spans="1:20" s="805" customFormat="1" ht="12" customHeight="1">
      <c r="A10" s="905">
        <v>1</v>
      </c>
      <c r="B10" s="1002" t="str">
        <f>[1]Pavyzdys!E10</f>
        <v>Monika Lina</v>
      </c>
      <c r="C10" s="1003" t="str">
        <f>[1]Pavyzdys!F10</f>
        <v>Eglinskas</v>
      </c>
      <c r="D10" s="1004" t="str">
        <f>[1]Pavyzdys!G10</f>
        <v>2005-07-13</v>
      </c>
      <c r="E10" s="565" t="str">
        <f>[1]Pavyzdys!H10</f>
        <v>Vilnius</v>
      </c>
      <c r="F10" s="1005">
        <v>5.14</v>
      </c>
      <c r="G10" s="490">
        <v>4.97</v>
      </c>
      <c r="H10" s="490">
        <v>5.28</v>
      </c>
      <c r="I10" s="490">
        <v>5.36</v>
      </c>
      <c r="J10" s="490" t="s">
        <v>1034</v>
      </c>
      <c r="K10" s="490" t="s">
        <v>1034</v>
      </c>
      <c r="L10" s="810">
        <f t="shared" ref="L10:L31" si="0">MAX(F10:K10)</f>
        <v>5.36</v>
      </c>
      <c r="M10" s="1006" t="str">
        <f>[1]Pavyzdys!L10</f>
        <v>V.Kozlov P.Žukienė</v>
      </c>
      <c r="N10" s="807"/>
      <c r="O10" s="807"/>
    </row>
    <row r="11" spans="1:20" s="805" customFormat="1" ht="12">
      <c r="A11" s="806">
        <v>2</v>
      </c>
      <c r="B11" s="1007" t="s">
        <v>885</v>
      </c>
      <c r="C11" s="489" t="s">
        <v>886</v>
      </c>
      <c r="D11" s="1008" t="s">
        <v>635</v>
      </c>
      <c r="E11" s="1009" t="s">
        <v>407</v>
      </c>
      <c r="F11" s="1005">
        <v>4.78</v>
      </c>
      <c r="G11" s="1005">
        <v>5.1100000000000003</v>
      </c>
      <c r="H11" s="490">
        <v>4.96</v>
      </c>
      <c r="I11" s="490">
        <v>4.87</v>
      </c>
      <c r="J11" s="490">
        <v>5.01</v>
      </c>
      <c r="K11" s="490">
        <v>4.26</v>
      </c>
      <c r="L11" s="810">
        <f t="shared" si="0"/>
        <v>5.1100000000000003</v>
      </c>
      <c r="M11" s="964" t="s">
        <v>884</v>
      </c>
      <c r="N11" s="807"/>
      <c r="O11" s="807"/>
    </row>
    <row r="12" spans="1:20" s="805" customFormat="1" ht="12">
      <c r="A12" s="806">
        <v>3</v>
      </c>
      <c r="B12" s="535" t="s">
        <v>165</v>
      </c>
      <c r="C12" s="441" t="s">
        <v>164</v>
      </c>
      <c r="D12" s="570" t="s">
        <v>163</v>
      </c>
      <c r="E12" s="1009" t="s">
        <v>127</v>
      </c>
      <c r="F12" s="490">
        <v>5.03</v>
      </c>
      <c r="G12" s="490">
        <v>5.03</v>
      </c>
      <c r="H12" s="490" t="s">
        <v>1034</v>
      </c>
      <c r="I12" s="490">
        <v>4.8499999999999996</v>
      </c>
      <c r="J12" s="490">
        <v>4.68</v>
      </c>
      <c r="K12" s="490">
        <v>4.82</v>
      </c>
      <c r="L12" s="810">
        <f t="shared" si="0"/>
        <v>5.03</v>
      </c>
      <c r="M12" s="1010" t="s">
        <v>126</v>
      </c>
      <c r="N12" s="807"/>
      <c r="O12" s="807"/>
      <c r="P12" s="807"/>
      <c r="Q12" s="807"/>
      <c r="R12" s="807"/>
      <c r="S12" s="808"/>
      <c r="T12" s="808"/>
    </row>
    <row r="13" spans="1:20" s="805" customFormat="1" ht="12">
      <c r="A13" s="806">
        <v>4</v>
      </c>
      <c r="B13" s="1002" t="str">
        <f>[1]Pavyzdys!E7</f>
        <v>Elzė</v>
      </c>
      <c r="C13" s="1003" t="str">
        <f>[1]Pavyzdys!F7</f>
        <v>Šiugždaitė</v>
      </c>
      <c r="D13" s="1004" t="str">
        <f>[1]Pavyzdys!G7</f>
        <v>2005-12-24</v>
      </c>
      <c r="E13" s="565" t="str">
        <f>[1]Pavyzdys!H7</f>
        <v>Vilnius</v>
      </c>
      <c r="F13" s="1005">
        <v>4.5999999999999996</v>
      </c>
      <c r="G13" s="490">
        <v>4.72</v>
      </c>
      <c r="H13" s="490">
        <v>4.88</v>
      </c>
      <c r="I13" s="490">
        <v>4.75</v>
      </c>
      <c r="J13" s="490" t="s">
        <v>1034</v>
      </c>
      <c r="K13" s="490">
        <v>4.26</v>
      </c>
      <c r="L13" s="810">
        <f t="shared" si="0"/>
        <v>4.88</v>
      </c>
      <c r="M13" s="1006" t="str">
        <f>[1]Pavyzdys!L7</f>
        <v>V.Kozlov P.Žukienė</v>
      </c>
      <c r="N13" s="807"/>
      <c r="O13" s="807"/>
    </row>
    <row r="14" spans="1:20" s="805" customFormat="1" ht="12">
      <c r="A14" s="806">
        <v>5</v>
      </c>
      <c r="B14" s="535" t="s">
        <v>176</v>
      </c>
      <c r="C14" s="489" t="s">
        <v>174</v>
      </c>
      <c r="D14" s="570" t="s">
        <v>173</v>
      </c>
      <c r="E14" s="476" t="s">
        <v>127</v>
      </c>
      <c r="F14" s="490" t="s">
        <v>1034</v>
      </c>
      <c r="G14" s="490">
        <v>4.68</v>
      </c>
      <c r="H14" s="490">
        <v>4.59</v>
      </c>
      <c r="I14" s="490">
        <v>4.7300000000000004</v>
      </c>
      <c r="J14" s="490">
        <v>4.42</v>
      </c>
      <c r="K14" s="490">
        <v>4.72</v>
      </c>
      <c r="L14" s="810">
        <f t="shared" si="0"/>
        <v>4.7300000000000004</v>
      </c>
      <c r="M14" s="1010" t="s">
        <v>170</v>
      </c>
      <c r="N14" s="807"/>
      <c r="O14" s="807"/>
      <c r="P14" s="468" t="s">
        <v>175</v>
      </c>
      <c r="Q14" s="807"/>
      <c r="R14" s="807"/>
      <c r="S14" s="808"/>
      <c r="T14" s="808"/>
    </row>
    <row r="15" spans="1:20" s="805" customFormat="1" ht="12">
      <c r="A15" s="905">
        <v>6</v>
      </c>
      <c r="B15" s="535" t="s">
        <v>168</v>
      </c>
      <c r="C15" s="441" t="s">
        <v>167</v>
      </c>
      <c r="D15" s="570" t="s">
        <v>166</v>
      </c>
      <c r="E15" s="1009" t="s">
        <v>127</v>
      </c>
      <c r="F15" s="490">
        <v>4.54</v>
      </c>
      <c r="G15" s="490">
        <v>4.25</v>
      </c>
      <c r="H15" s="490">
        <v>3.93</v>
      </c>
      <c r="I15" s="490">
        <v>4.57</v>
      </c>
      <c r="J15" s="490">
        <v>4.34</v>
      </c>
      <c r="K15" s="490" t="s">
        <v>1034</v>
      </c>
      <c r="L15" s="810">
        <f t="shared" si="0"/>
        <v>4.57</v>
      </c>
      <c r="M15" s="1010" t="s">
        <v>126</v>
      </c>
      <c r="N15" s="807"/>
      <c r="O15" s="807"/>
      <c r="Q15" s="807"/>
      <c r="R15" s="807"/>
      <c r="S15" s="808"/>
      <c r="T15" s="808"/>
    </row>
    <row r="16" spans="1:20" s="805" customFormat="1" ht="12">
      <c r="A16" s="806">
        <v>7</v>
      </c>
      <c r="B16" s="562" t="s">
        <v>294</v>
      </c>
      <c r="C16" s="1011" t="s">
        <v>369</v>
      </c>
      <c r="D16" s="595" t="s">
        <v>1114</v>
      </c>
      <c r="E16" s="565" t="s">
        <v>360</v>
      </c>
      <c r="F16" s="563">
        <v>4.3499999999999996</v>
      </c>
      <c r="G16" s="1012" t="s">
        <v>1115</v>
      </c>
      <c r="H16" s="490" t="s">
        <v>1034</v>
      </c>
      <c r="I16" s="490">
        <v>3.94</v>
      </c>
      <c r="J16" s="490">
        <v>4.3600000000000003</v>
      </c>
      <c r="K16" s="490" t="s">
        <v>1034</v>
      </c>
      <c r="L16" s="810">
        <f t="shared" si="0"/>
        <v>4.3600000000000003</v>
      </c>
      <c r="M16" s="565" t="s">
        <v>359</v>
      </c>
      <c r="N16" s="807"/>
      <c r="O16" s="807"/>
      <c r="Q16" s="807"/>
      <c r="R16" s="807"/>
      <c r="S16" s="808"/>
      <c r="T16" s="808"/>
    </row>
    <row r="17" spans="1:20" s="805" customFormat="1" ht="12">
      <c r="A17" s="806">
        <v>8</v>
      </c>
      <c r="B17" s="386" t="s">
        <v>537</v>
      </c>
      <c r="C17" s="394" t="s">
        <v>798</v>
      </c>
      <c r="D17" s="595" t="s">
        <v>799</v>
      </c>
      <c r="E17" s="565" t="s">
        <v>800</v>
      </c>
      <c r="F17" s="1005">
        <v>4.12</v>
      </c>
      <c r="G17" s="490">
        <v>3.86</v>
      </c>
      <c r="H17" s="490">
        <v>4.34</v>
      </c>
      <c r="I17" s="490">
        <v>4.13</v>
      </c>
      <c r="J17" s="490">
        <v>4.05</v>
      </c>
      <c r="K17" s="490">
        <v>3.93</v>
      </c>
      <c r="L17" s="810">
        <f t="shared" si="0"/>
        <v>4.34</v>
      </c>
      <c r="M17" s="565" t="s">
        <v>801</v>
      </c>
      <c r="N17" s="807"/>
      <c r="O17" s="807"/>
    </row>
    <row r="18" spans="1:20" s="805" customFormat="1" ht="12">
      <c r="A18" s="806">
        <v>9</v>
      </c>
      <c r="B18" s="386" t="s">
        <v>339</v>
      </c>
      <c r="C18" s="394" t="s">
        <v>802</v>
      </c>
      <c r="D18" s="595" t="s">
        <v>803</v>
      </c>
      <c r="E18" s="565" t="s">
        <v>800</v>
      </c>
      <c r="F18" s="1013">
        <v>4.28</v>
      </c>
      <c r="G18" s="1005">
        <v>4.26</v>
      </c>
      <c r="H18" s="490">
        <v>4.2699999999999996</v>
      </c>
      <c r="I18" s="490"/>
      <c r="J18" s="490"/>
      <c r="K18" s="490"/>
      <c r="L18" s="810">
        <f t="shared" si="0"/>
        <v>4.28</v>
      </c>
      <c r="M18" s="565" t="s">
        <v>801</v>
      </c>
      <c r="N18" s="807"/>
      <c r="O18" s="807"/>
      <c r="Q18" s="807"/>
      <c r="R18" s="807"/>
      <c r="S18" s="808"/>
      <c r="T18" s="808"/>
    </row>
    <row r="19" spans="1:20" s="805" customFormat="1" ht="12">
      <c r="A19" s="806">
        <v>10</v>
      </c>
      <c r="B19" s="1014" t="s">
        <v>210</v>
      </c>
      <c r="C19" s="489" t="s">
        <v>211</v>
      </c>
      <c r="D19" s="593">
        <v>38576</v>
      </c>
      <c r="E19" s="570" t="s">
        <v>182</v>
      </c>
      <c r="F19" s="490">
        <v>3.73</v>
      </c>
      <c r="G19" s="490" t="s">
        <v>1034</v>
      </c>
      <c r="H19" s="490">
        <v>4.1100000000000003</v>
      </c>
      <c r="I19" s="490"/>
      <c r="J19" s="490"/>
      <c r="K19" s="490"/>
      <c r="L19" s="810">
        <f t="shared" si="0"/>
        <v>4.1100000000000003</v>
      </c>
      <c r="M19" s="1010" t="s">
        <v>207</v>
      </c>
      <c r="N19" s="807"/>
      <c r="O19" s="807"/>
      <c r="Q19" s="807"/>
      <c r="R19" s="807"/>
      <c r="S19" s="808"/>
      <c r="T19" s="808"/>
    </row>
    <row r="20" spans="1:20" s="805" customFormat="1" ht="12">
      <c r="A20" s="905">
        <v>11</v>
      </c>
      <c r="B20" s="1015" t="s">
        <v>462</v>
      </c>
      <c r="C20" s="1016" t="s">
        <v>463</v>
      </c>
      <c r="D20" s="1017">
        <v>39144</v>
      </c>
      <c r="E20" s="1009" t="s">
        <v>407</v>
      </c>
      <c r="F20" s="1005" t="s">
        <v>1034</v>
      </c>
      <c r="G20" s="490">
        <v>4.07</v>
      </c>
      <c r="H20" s="490">
        <v>3.93</v>
      </c>
      <c r="I20" s="490"/>
      <c r="J20" s="490"/>
      <c r="K20" s="490"/>
      <c r="L20" s="810">
        <f t="shared" si="0"/>
        <v>4.07</v>
      </c>
      <c r="M20" s="964" t="s">
        <v>455</v>
      </c>
      <c r="N20" s="807"/>
      <c r="O20" s="807"/>
      <c r="Q20" s="807"/>
      <c r="R20" s="807"/>
      <c r="S20" s="808"/>
      <c r="T20" s="808"/>
    </row>
    <row r="21" spans="1:20" s="805" customFormat="1" ht="12">
      <c r="A21" s="806">
        <v>12</v>
      </c>
      <c r="B21" s="535" t="s">
        <v>162</v>
      </c>
      <c r="C21" s="489" t="s">
        <v>178</v>
      </c>
      <c r="D21" s="593">
        <v>38876</v>
      </c>
      <c r="E21" s="476" t="s">
        <v>127</v>
      </c>
      <c r="F21" s="490" t="s">
        <v>1034</v>
      </c>
      <c r="G21" s="490" t="s">
        <v>1034</v>
      </c>
      <c r="H21" s="490">
        <v>4.01</v>
      </c>
      <c r="I21" s="490"/>
      <c r="J21" s="490"/>
      <c r="K21" s="490"/>
      <c r="L21" s="810">
        <f t="shared" si="0"/>
        <v>4.01</v>
      </c>
      <c r="M21" s="1010" t="s">
        <v>170</v>
      </c>
      <c r="N21" s="807"/>
      <c r="O21" s="807"/>
      <c r="P21" s="807"/>
      <c r="Q21" s="807"/>
      <c r="R21" s="807"/>
      <c r="S21" s="808"/>
      <c r="T21" s="808"/>
    </row>
    <row r="22" spans="1:20" s="805" customFormat="1" ht="12">
      <c r="A22" s="806">
        <v>13</v>
      </c>
      <c r="B22" s="386" t="s">
        <v>32</v>
      </c>
      <c r="C22" s="394" t="s">
        <v>804</v>
      </c>
      <c r="D22" s="595" t="s">
        <v>805</v>
      </c>
      <c r="E22" s="565" t="s">
        <v>800</v>
      </c>
      <c r="F22" s="1013">
        <v>4</v>
      </c>
      <c r="G22" s="1005">
        <v>3.78</v>
      </c>
      <c r="H22" s="490">
        <v>3.83</v>
      </c>
      <c r="I22" s="490"/>
      <c r="J22" s="490"/>
      <c r="K22" s="490"/>
      <c r="L22" s="810">
        <f t="shared" si="0"/>
        <v>4</v>
      </c>
      <c r="M22" s="565" t="s">
        <v>801</v>
      </c>
      <c r="N22" s="807"/>
      <c r="O22" s="807"/>
      <c r="P22" s="807"/>
      <c r="Q22" s="807"/>
      <c r="R22" s="807"/>
      <c r="S22" s="808"/>
      <c r="T22" s="808"/>
    </row>
    <row r="23" spans="1:20" s="805" customFormat="1" ht="12">
      <c r="A23" s="806">
        <v>15</v>
      </c>
      <c r="B23" s="386" t="s">
        <v>786</v>
      </c>
      <c r="C23" s="394" t="s">
        <v>806</v>
      </c>
      <c r="D23" s="595" t="s">
        <v>807</v>
      </c>
      <c r="E23" s="565" t="s">
        <v>800</v>
      </c>
      <c r="F23" s="1013">
        <v>3.83</v>
      </c>
      <c r="G23" s="1005">
        <v>3.99</v>
      </c>
      <c r="H23" s="490">
        <v>3.89</v>
      </c>
      <c r="I23" s="490"/>
      <c r="J23" s="490"/>
      <c r="K23" s="490"/>
      <c r="L23" s="810">
        <f t="shared" si="0"/>
        <v>3.99</v>
      </c>
      <c r="M23" s="565" t="s">
        <v>808</v>
      </c>
      <c r="N23" s="807"/>
      <c r="O23" s="807"/>
      <c r="P23" s="807"/>
      <c r="Q23" s="807"/>
      <c r="R23" s="807"/>
      <c r="S23" s="808"/>
      <c r="T23" s="808"/>
    </row>
    <row r="24" spans="1:20" s="805" customFormat="1" ht="12">
      <c r="A24" s="806">
        <v>17</v>
      </c>
      <c r="B24" s="440" t="s">
        <v>198</v>
      </c>
      <c r="C24" s="489" t="s">
        <v>199</v>
      </c>
      <c r="D24" s="593">
        <v>38749</v>
      </c>
      <c r="E24" s="570" t="s">
        <v>182</v>
      </c>
      <c r="F24" s="490">
        <v>3.89</v>
      </c>
      <c r="G24" s="490" t="s">
        <v>1034</v>
      </c>
      <c r="H24" s="490">
        <v>3.97</v>
      </c>
      <c r="I24" s="490"/>
      <c r="J24" s="490"/>
      <c r="K24" s="490"/>
      <c r="L24" s="810">
        <f t="shared" si="0"/>
        <v>3.97</v>
      </c>
      <c r="M24" s="1010" t="s">
        <v>183</v>
      </c>
      <c r="N24" s="807"/>
      <c r="O24" s="807"/>
      <c r="P24" s="807"/>
      <c r="Q24" s="807"/>
      <c r="R24" s="807"/>
      <c r="S24" s="808"/>
      <c r="T24" s="808"/>
    </row>
    <row r="25" spans="1:20" s="805" customFormat="1" ht="12">
      <c r="A25" s="806">
        <v>18</v>
      </c>
      <c r="B25" s="1007" t="s">
        <v>443</v>
      </c>
      <c r="C25" s="1018" t="s">
        <v>444</v>
      </c>
      <c r="D25" s="1008" t="s">
        <v>445</v>
      </c>
      <c r="E25" s="1009" t="s">
        <v>407</v>
      </c>
      <c r="F25" s="490" t="s">
        <v>1034</v>
      </c>
      <c r="G25" s="490">
        <v>3.96</v>
      </c>
      <c r="H25" s="490">
        <v>3.96</v>
      </c>
      <c r="I25" s="490"/>
      <c r="J25" s="490"/>
      <c r="K25" s="490"/>
      <c r="L25" s="810">
        <f t="shared" si="0"/>
        <v>3.96</v>
      </c>
      <c r="M25" s="964" t="s">
        <v>438</v>
      </c>
    </row>
    <row r="26" spans="1:20" s="805" customFormat="1" ht="12">
      <c r="A26" s="806">
        <v>19</v>
      </c>
      <c r="B26" s="386" t="s">
        <v>399</v>
      </c>
      <c r="C26" s="394" t="s">
        <v>400</v>
      </c>
      <c r="D26" s="595" t="s">
        <v>401</v>
      </c>
      <c r="E26" s="595" t="s">
        <v>1</v>
      </c>
      <c r="F26" s="490">
        <v>3.85</v>
      </c>
      <c r="G26" s="490">
        <v>3.54</v>
      </c>
      <c r="H26" s="490" t="s">
        <v>1034</v>
      </c>
      <c r="I26" s="490"/>
      <c r="J26" s="490"/>
      <c r="K26" s="490"/>
      <c r="L26" s="810">
        <f t="shared" si="0"/>
        <v>3.85</v>
      </c>
      <c r="M26" s="565" t="s">
        <v>385</v>
      </c>
    </row>
    <row r="27" spans="1:20" s="805" customFormat="1" ht="12">
      <c r="A27" s="806">
        <v>20</v>
      </c>
      <c r="B27" s="1019" t="s">
        <v>341</v>
      </c>
      <c r="C27" s="1020" t="s">
        <v>342</v>
      </c>
      <c r="D27" s="1021">
        <v>2005</v>
      </c>
      <c r="E27" s="1022" t="s">
        <v>1</v>
      </c>
      <c r="F27" s="490">
        <v>3.78</v>
      </c>
      <c r="G27" s="490" t="s">
        <v>1034</v>
      </c>
      <c r="H27" s="490">
        <v>3.83</v>
      </c>
      <c r="I27" s="490"/>
      <c r="J27" s="490"/>
      <c r="K27" s="490"/>
      <c r="L27" s="810">
        <f t="shared" si="0"/>
        <v>3.83</v>
      </c>
      <c r="M27" s="1022" t="s">
        <v>332</v>
      </c>
    </row>
    <row r="28" spans="1:20" s="805" customFormat="1" ht="12">
      <c r="A28" s="905">
        <v>21</v>
      </c>
      <c r="B28" s="1015" t="s">
        <v>456</v>
      </c>
      <c r="C28" s="1018" t="s">
        <v>457</v>
      </c>
      <c r="D28" s="1017">
        <v>38998</v>
      </c>
      <c r="E28" s="1009" t="s">
        <v>407</v>
      </c>
      <c r="F28" s="490" t="s">
        <v>1034</v>
      </c>
      <c r="G28" s="490">
        <v>3.77</v>
      </c>
      <c r="H28" s="490" t="s">
        <v>1034</v>
      </c>
      <c r="I28" s="490"/>
      <c r="J28" s="490"/>
      <c r="K28" s="490"/>
      <c r="L28" s="810">
        <f t="shared" si="0"/>
        <v>3.77</v>
      </c>
      <c r="M28" s="964" t="s">
        <v>455</v>
      </c>
    </row>
    <row r="29" spans="1:20" s="805" customFormat="1" ht="12">
      <c r="A29" s="806">
        <v>22</v>
      </c>
      <c r="B29" s="1002" t="s">
        <v>697</v>
      </c>
      <c r="C29" s="1003" t="s">
        <v>698</v>
      </c>
      <c r="D29" s="1004">
        <v>38781</v>
      </c>
      <c r="E29" s="565" t="s">
        <v>320</v>
      </c>
      <c r="F29" s="1005">
        <v>3.7610000000000001</v>
      </c>
      <c r="G29" s="490">
        <v>3.61</v>
      </c>
      <c r="H29" s="490">
        <v>3.58</v>
      </c>
      <c r="I29" s="490"/>
      <c r="J29" s="490"/>
      <c r="K29" s="490"/>
      <c r="L29" s="810">
        <f t="shared" si="0"/>
        <v>3.7610000000000001</v>
      </c>
      <c r="M29" s="1006" t="s">
        <v>692</v>
      </c>
    </row>
    <row r="30" spans="1:20" s="805" customFormat="1" ht="12">
      <c r="A30" s="806">
        <v>25</v>
      </c>
      <c r="B30" s="440" t="s">
        <v>201</v>
      </c>
      <c r="C30" s="489" t="s">
        <v>202</v>
      </c>
      <c r="D30" s="593">
        <v>38919</v>
      </c>
      <c r="E30" s="570" t="s">
        <v>182</v>
      </c>
      <c r="F30" s="490">
        <v>3.15</v>
      </c>
      <c r="G30" s="490" t="s">
        <v>1034</v>
      </c>
      <c r="H30" s="490">
        <v>3.76</v>
      </c>
      <c r="I30" s="490"/>
      <c r="J30" s="490"/>
      <c r="K30" s="490"/>
      <c r="L30" s="810">
        <f t="shared" si="0"/>
        <v>3.76</v>
      </c>
      <c r="M30" s="1010" t="s">
        <v>183</v>
      </c>
    </row>
    <row r="31" spans="1:20" s="805" customFormat="1" ht="12">
      <c r="A31" s="905">
        <v>26</v>
      </c>
      <c r="B31" s="535" t="s">
        <v>32</v>
      </c>
      <c r="C31" s="489" t="s">
        <v>200</v>
      </c>
      <c r="D31" s="593">
        <v>39422</v>
      </c>
      <c r="E31" s="570" t="s">
        <v>182</v>
      </c>
      <c r="F31" s="490">
        <v>3.34</v>
      </c>
      <c r="G31" s="490">
        <v>3.37</v>
      </c>
      <c r="H31" s="490">
        <v>3.58</v>
      </c>
      <c r="I31" s="490"/>
      <c r="J31" s="490"/>
      <c r="K31" s="490"/>
      <c r="L31" s="810">
        <f t="shared" si="0"/>
        <v>3.58</v>
      </c>
      <c r="M31" s="1010" t="s">
        <v>183</v>
      </c>
    </row>
    <row r="32" spans="1:20" s="805" customFormat="1" ht="12">
      <c r="A32" s="806"/>
      <c r="B32" s="535" t="s">
        <v>181</v>
      </c>
      <c r="C32" s="489" t="s">
        <v>180</v>
      </c>
      <c r="D32" s="570" t="s">
        <v>179</v>
      </c>
      <c r="E32" s="476" t="s">
        <v>127</v>
      </c>
      <c r="F32" s="490" t="s">
        <v>1034</v>
      </c>
      <c r="G32" s="490" t="s">
        <v>1034</v>
      </c>
      <c r="H32" s="490" t="s">
        <v>1034</v>
      </c>
      <c r="I32" s="490"/>
      <c r="J32" s="490"/>
      <c r="K32" s="490"/>
      <c r="L32" s="810" t="s">
        <v>1035</v>
      </c>
      <c r="M32" s="1010" t="s">
        <v>170</v>
      </c>
    </row>
    <row r="33" spans="4:12">
      <c r="D33" s="99"/>
      <c r="F33" s="99"/>
      <c r="G33" s="99"/>
      <c r="H33" s="99"/>
      <c r="I33" s="99"/>
      <c r="J33" s="99"/>
      <c r="K33" s="99"/>
      <c r="L33" s="99"/>
    </row>
    <row r="34" spans="4:12">
      <c r="D34" s="99"/>
      <c r="F34" s="99"/>
      <c r="G34" s="99"/>
      <c r="H34" s="99"/>
      <c r="I34" s="99"/>
      <c r="J34" s="99"/>
      <c r="K34" s="99"/>
      <c r="L34" s="99"/>
    </row>
    <row r="35" spans="4:12">
      <c r="D35" s="99"/>
      <c r="F35" s="99"/>
      <c r="G35" s="99"/>
      <c r="H35" s="99"/>
      <c r="I35" s="99"/>
      <c r="J35" s="99"/>
      <c r="K35" s="99"/>
      <c r="L35" s="99"/>
    </row>
    <row r="36" spans="4:12">
      <c r="D36" s="99"/>
      <c r="F36" s="99"/>
      <c r="G36" s="99"/>
      <c r="H36" s="99"/>
      <c r="I36" s="99"/>
      <c r="J36" s="99"/>
      <c r="K36" s="99"/>
      <c r="L36" s="99"/>
    </row>
    <row r="37" spans="4:12">
      <c r="D37" s="99"/>
      <c r="F37" s="99"/>
      <c r="G37" s="99"/>
      <c r="H37" s="99"/>
      <c r="I37" s="99"/>
      <c r="J37" s="99"/>
      <c r="K37" s="99"/>
      <c r="L37" s="99"/>
    </row>
    <row r="38" spans="4:12">
      <c r="D38" s="99"/>
      <c r="F38" s="99"/>
      <c r="G38" s="99"/>
      <c r="H38" s="99"/>
      <c r="I38" s="99"/>
      <c r="J38" s="99"/>
      <c r="K38" s="99"/>
      <c r="L38" s="99"/>
    </row>
  </sheetData>
  <mergeCells count="4">
    <mergeCell ref="F8:K8"/>
    <mergeCell ref="A2:G2"/>
    <mergeCell ref="A3:G3"/>
    <mergeCell ref="A4:G4"/>
  </mergeCells>
  <printOptions horizontalCentered="1"/>
  <pageMargins left="0.51181102362204722" right="0.51181102362204722" top="0.35433070866141736" bottom="0.35433070866141736" header="0.39370078740157483" footer="0.19685039370078741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24"/>
  <sheetViews>
    <sheetView showZeros="0" zoomScaleNormal="100" workbookViewId="0">
      <selection sqref="A1:G1"/>
    </sheetView>
  </sheetViews>
  <sheetFormatPr defaultColWidth="10.44140625" defaultRowHeight="13.2"/>
  <cols>
    <col min="1" max="1" width="5.109375" style="99" customWidth="1"/>
    <col min="2" max="2" width="13" style="99" customWidth="1"/>
    <col min="3" max="3" width="16.6640625" style="99" customWidth="1"/>
    <col min="4" max="4" width="10.33203125" style="98" customWidth="1"/>
    <col min="5" max="5" width="11.33203125" style="99" customWidth="1"/>
    <col min="6" max="11" width="6.44140625" style="98" customWidth="1"/>
    <col min="12" max="12" width="6.44140625" style="215" customWidth="1"/>
    <col min="13" max="13" width="18.33203125" style="214" customWidth="1"/>
    <col min="14" max="14" width="2.88671875" style="214" hidden="1" customWidth="1"/>
    <col min="15" max="16384" width="10.44140625" style="214"/>
  </cols>
  <sheetData>
    <row r="1" spans="1:13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13" s="44" customFormat="1" ht="20.399999999999999">
      <c r="A2" s="1151" t="s">
        <v>0</v>
      </c>
      <c r="B2" s="1151"/>
      <c r="C2" s="1151"/>
      <c r="D2" s="1151"/>
      <c r="E2" s="1151"/>
      <c r="F2" s="1151"/>
      <c r="G2" s="1151"/>
    </row>
    <row r="3" spans="1:13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M3" s="174" t="s">
        <v>61</v>
      </c>
    </row>
    <row r="4" spans="1:13" s="44" customFormat="1" ht="12.75" customHeight="1">
      <c r="A4" s="878"/>
      <c r="B4" s="878"/>
      <c r="C4" s="878"/>
      <c r="D4" s="878"/>
      <c r="E4" s="878"/>
      <c r="F4" s="878"/>
      <c r="G4" s="878"/>
      <c r="M4" s="51" t="s">
        <v>1</v>
      </c>
    </row>
    <row r="5" spans="1:13" s="14" customFormat="1" ht="13.5" customHeight="1">
      <c r="B5" s="1066" t="s">
        <v>1170</v>
      </c>
      <c r="D5" s="1103" t="s">
        <v>1171</v>
      </c>
      <c r="H5" s="15"/>
    </row>
    <row r="6" spans="1:13" ht="15.75" customHeight="1" thickBot="1">
      <c r="B6" s="113" t="s">
        <v>85</v>
      </c>
      <c r="C6" s="112"/>
      <c r="D6" s="111"/>
      <c r="E6" s="110"/>
      <c r="F6" s="136"/>
      <c r="G6" s="214"/>
      <c r="H6" s="136"/>
      <c r="I6" s="137"/>
      <c r="J6" s="137"/>
      <c r="K6" s="136"/>
      <c r="M6" s="135" t="s">
        <v>10</v>
      </c>
    </row>
    <row r="7" spans="1:13">
      <c r="B7" s="128"/>
      <c r="C7" s="128"/>
      <c r="E7" s="108"/>
      <c r="F7" s="1214" t="s">
        <v>26</v>
      </c>
      <c r="G7" s="1215"/>
      <c r="H7" s="1215"/>
      <c r="I7" s="1215"/>
      <c r="J7" s="1215"/>
      <c r="K7" s="1216"/>
      <c r="M7" s="216"/>
    </row>
    <row r="8" spans="1:13" s="820" customFormat="1">
      <c r="A8" s="904" t="s">
        <v>46</v>
      </c>
      <c r="B8" s="812" t="s">
        <v>9</v>
      </c>
      <c r="C8" s="813" t="s">
        <v>8</v>
      </c>
      <c r="D8" s="814" t="s">
        <v>7</v>
      </c>
      <c r="E8" s="815" t="s">
        <v>6</v>
      </c>
      <c r="F8" s="816">
        <v>1</v>
      </c>
      <c r="G8" s="814">
        <v>2</v>
      </c>
      <c r="H8" s="814">
        <v>3</v>
      </c>
      <c r="I8" s="814">
        <v>4</v>
      </c>
      <c r="J8" s="814">
        <v>5</v>
      </c>
      <c r="K8" s="817">
        <v>6</v>
      </c>
      <c r="L8" s="818" t="s">
        <v>5</v>
      </c>
      <c r="M8" s="819" t="s">
        <v>4</v>
      </c>
    </row>
    <row r="9" spans="1:13" s="825" customFormat="1" ht="15" customHeight="1">
      <c r="A9" s="826">
        <v>1</v>
      </c>
      <c r="B9" s="436" t="s">
        <v>673</v>
      </c>
      <c r="C9" s="532" t="s">
        <v>674</v>
      </c>
      <c r="D9" s="438" t="s">
        <v>499</v>
      </c>
      <c r="E9" s="830" t="s">
        <v>320</v>
      </c>
      <c r="F9" s="981">
        <v>4.92</v>
      </c>
      <c r="G9" s="822">
        <v>5.29</v>
      </c>
      <c r="H9" s="822">
        <v>4.8</v>
      </c>
      <c r="I9" s="822">
        <v>5.21</v>
      </c>
      <c r="J9" s="822">
        <v>5.23</v>
      </c>
      <c r="K9" s="823">
        <v>5.22</v>
      </c>
      <c r="L9" s="824">
        <f t="shared" ref="L9:L16" si="0">+MAX(F9:K9)</f>
        <v>5.29</v>
      </c>
      <c r="M9" s="982" t="s">
        <v>664</v>
      </c>
    </row>
    <row r="10" spans="1:13" s="825" customFormat="1" ht="15" customHeight="1">
      <c r="A10" s="821">
        <v>2</v>
      </c>
      <c r="B10" s="421" t="s">
        <v>482</v>
      </c>
      <c r="C10" s="762" t="s">
        <v>483</v>
      </c>
      <c r="D10" s="434" t="s">
        <v>484</v>
      </c>
      <c r="E10" s="983" t="s">
        <v>407</v>
      </c>
      <c r="F10" s="981">
        <v>5.0010000000000003</v>
      </c>
      <c r="G10" s="822">
        <v>4.67</v>
      </c>
      <c r="H10" s="822">
        <v>4.82</v>
      </c>
      <c r="I10" s="822" t="s">
        <v>1034</v>
      </c>
      <c r="J10" s="822" t="s">
        <v>1034</v>
      </c>
      <c r="K10" s="823" t="s">
        <v>1034</v>
      </c>
      <c r="L10" s="824">
        <f t="shared" si="0"/>
        <v>5.0010000000000003</v>
      </c>
      <c r="M10" s="424" t="s">
        <v>481</v>
      </c>
    </row>
    <row r="11" spans="1:13" s="825" customFormat="1" ht="15" customHeight="1">
      <c r="A11" s="821">
        <v>3</v>
      </c>
      <c r="B11" s="371" t="s">
        <v>652</v>
      </c>
      <c r="C11" s="522" t="s">
        <v>653</v>
      </c>
      <c r="D11" s="366" t="s">
        <v>654</v>
      </c>
      <c r="E11" s="828" t="s">
        <v>555</v>
      </c>
      <c r="F11" s="981">
        <v>4.3</v>
      </c>
      <c r="G11" s="822">
        <v>4.51</v>
      </c>
      <c r="H11" s="822">
        <v>4.6100000000000003</v>
      </c>
      <c r="I11" s="822">
        <v>4.67</v>
      </c>
      <c r="J11" s="822">
        <v>4.26</v>
      </c>
      <c r="K11" s="823">
        <v>5</v>
      </c>
      <c r="L11" s="824">
        <f t="shared" si="0"/>
        <v>5</v>
      </c>
      <c r="M11" s="984" t="s">
        <v>655</v>
      </c>
    </row>
    <row r="12" spans="1:13" s="825" customFormat="1" ht="15" customHeight="1">
      <c r="A12" s="826">
        <v>4</v>
      </c>
      <c r="B12" s="371" t="s">
        <v>16</v>
      </c>
      <c r="C12" s="522" t="s">
        <v>820</v>
      </c>
      <c r="D12" s="366" t="s">
        <v>821</v>
      </c>
      <c r="E12" s="828" t="s">
        <v>800</v>
      </c>
      <c r="F12" s="981">
        <v>4.891</v>
      </c>
      <c r="G12" s="822">
        <v>4.8600000000000003</v>
      </c>
      <c r="H12" s="822" t="s">
        <v>1034</v>
      </c>
      <c r="I12" s="822" t="s">
        <v>1034</v>
      </c>
      <c r="J12" s="822">
        <v>4.83</v>
      </c>
      <c r="K12" s="823">
        <v>4.7699999999999996</v>
      </c>
      <c r="L12" s="824">
        <f t="shared" si="0"/>
        <v>4.891</v>
      </c>
      <c r="M12" s="373" t="s">
        <v>808</v>
      </c>
    </row>
    <row r="13" spans="1:13" s="825" customFormat="1" ht="15" customHeight="1">
      <c r="A13" s="821">
        <v>5</v>
      </c>
      <c r="B13" s="421" t="s">
        <v>497</v>
      </c>
      <c r="C13" s="832" t="s">
        <v>498</v>
      </c>
      <c r="D13" s="689" t="s">
        <v>499</v>
      </c>
      <c r="E13" s="831" t="s">
        <v>407</v>
      </c>
      <c r="F13" s="981">
        <v>4.68</v>
      </c>
      <c r="G13" s="822">
        <v>4.5599999999999996</v>
      </c>
      <c r="H13" s="822" t="s">
        <v>1034</v>
      </c>
      <c r="I13" s="822">
        <v>4.72</v>
      </c>
      <c r="J13" s="822">
        <v>4.66</v>
      </c>
      <c r="K13" s="823">
        <v>4.8899999999999997</v>
      </c>
      <c r="L13" s="824">
        <f t="shared" si="0"/>
        <v>4.8899999999999997</v>
      </c>
      <c r="M13" s="424" t="s">
        <v>438</v>
      </c>
    </row>
    <row r="14" spans="1:13" s="825" customFormat="1" ht="15" customHeight="1">
      <c r="A14" s="821">
        <v>6</v>
      </c>
      <c r="B14" s="371" t="s">
        <v>579</v>
      </c>
      <c r="C14" s="522" t="s">
        <v>580</v>
      </c>
      <c r="D14" s="366" t="s">
        <v>581</v>
      </c>
      <c r="E14" s="828" t="s">
        <v>555</v>
      </c>
      <c r="F14" s="981">
        <v>4.63</v>
      </c>
      <c r="G14" s="822">
        <v>4.68</v>
      </c>
      <c r="H14" s="822">
        <v>4.62</v>
      </c>
      <c r="I14" s="822">
        <v>4.7300000000000004</v>
      </c>
      <c r="J14" s="822">
        <v>4.6500000000000004</v>
      </c>
      <c r="K14" s="823" t="s">
        <v>1034</v>
      </c>
      <c r="L14" s="824">
        <f t="shared" si="0"/>
        <v>4.7300000000000004</v>
      </c>
      <c r="M14" s="373" t="s">
        <v>577</v>
      </c>
    </row>
    <row r="15" spans="1:13" s="825" customFormat="1" ht="15" customHeight="1">
      <c r="A15" s="826">
        <v>7</v>
      </c>
      <c r="B15" s="436" t="s">
        <v>714</v>
      </c>
      <c r="C15" s="532" t="s">
        <v>715</v>
      </c>
      <c r="D15" s="438">
        <v>38194</v>
      </c>
      <c r="E15" s="829" t="s">
        <v>320</v>
      </c>
      <c r="F15" s="981">
        <v>4.3499999999999996</v>
      </c>
      <c r="G15" s="822">
        <v>4.22</v>
      </c>
      <c r="H15" s="822">
        <v>4.3499999999999996</v>
      </c>
      <c r="I15" s="822">
        <v>4.4909999999999997</v>
      </c>
      <c r="J15" s="822">
        <v>4.42</v>
      </c>
      <c r="K15" s="823">
        <v>4.4800000000000004</v>
      </c>
      <c r="L15" s="824">
        <f t="shared" si="0"/>
        <v>4.4909999999999997</v>
      </c>
      <c r="M15" s="985" t="s">
        <v>713</v>
      </c>
    </row>
    <row r="16" spans="1:13" s="825" customFormat="1" ht="15" customHeight="1">
      <c r="A16" s="821">
        <v>8</v>
      </c>
      <c r="B16" s="421" t="s">
        <v>489</v>
      </c>
      <c r="C16" s="618" t="s">
        <v>488</v>
      </c>
      <c r="D16" s="689" t="s">
        <v>490</v>
      </c>
      <c r="E16" s="831" t="s">
        <v>407</v>
      </c>
      <c r="F16" s="981">
        <v>3.99</v>
      </c>
      <c r="G16" s="822" t="s">
        <v>1034</v>
      </c>
      <c r="H16" s="822">
        <v>4.49</v>
      </c>
      <c r="I16" s="822" t="s">
        <v>1034</v>
      </c>
      <c r="J16" s="822">
        <v>4</v>
      </c>
      <c r="K16" s="823">
        <v>4.2699999999999996</v>
      </c>
      <c r="L16" s="824">
        <f t="shared" si="0"/>
        <v>4.49</v>
      </c>
      <c r="M16" s="771" t="s">
        <v>427</v>
      </c>
    </row>
    <row r="17" spans="1:13" s="825" customFormat="1" ht="15" customHeight="1">
      <c r="A17" s="1134" t="s">
        <v>12</v>
      </c>
      <c r="B17" s="413" t="s">
        <v>161</v>
      </c>
      <c r="C17" s="618" t="s">
        <v>162</v>
      </c>
      <c r="D17" s="986" t="s">
        <v>160</v>
      </c>
      <c r="E17" s="428" t="s">
        <v>127</v>
      </c>
      <c r="F17" s="981">
        <v>4.53</v>
      </c>
      <c r="G17" s="822">
        <v>4.72</v>
      </c>
      <c r="H17" s="822" t="s">
        <v>1034</v>
      </c>
      <c r="I17" s="822"/>
      <c r="J17" s="822"/>
      <c r="K17" s="823"/>
      <c r="L17" s="824">
        <f>+MAX(F17:K17)</f>
        <v>4.72</v>
      </c>
      <c r="M17" s="416" t="s">
        <v>128</v>
      </c>
    </row>
    <row r="18" spans="1:13" s="825" customFormat="1" ht="15" customHeight="1">
      <c r="A18" s="1134" t="s">
        <v>12</v>
      </c>
      <c r="B18" s="774" t="s">
        <v>947</v>
      </c>
      <c r="C18" s="775" t="s">
        <v>948</v>
      </c>
      <c r="D18" s="366" t="s">
        <v>949</v>
      </c>
      <c r="E18" s="852" t="s">
        <v>555</v>
      </c>
      <c r="F18" s="981">
        <v>4.6100000000000003</v>
      </c>
      <c r="G18" s="822" t="s">
        <v>1034</v>
      </c>
      <c r="H18" s="822">
        <v>3.57</v>
      </c>
      <c r="I18" s="822"/>
      <c r="J18" s="822"/>
      <c r="K18" s="823"/>
      <c r="L18" s="824">
        <f>+MAX(F18:K18)</f>
        <v>4.6100000000000003</v>
      </c>
      <c r="M18" s="373" t="s">
        <v>950</v>
      </c>
    </row>
    <row r="19" spans="1:13" ht="15" customHeight="1"/>
    <row r="20" spans="1:13" ht="15" customHeight="1"/>
    <row r="21" spans="1:13" ht="15" customHeight="1"/>
    <row r="22" spans="1:13" ht="15" customHeight="1"/>
    <row r="23" spans="1:13" ht="15" customHeight="1"/>
    <row r="24" spans="1:13" ht="15" customHeight="1"/>
  </sheetData>
  <mergeCells count="4">
    <mergeCell ref="F7:K7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33"/>
  </sheetPr>
  <dimension ref="A1:M20"/>
  <sheetViews>
    <sheetView zoomScaleNormal="100" workbookViewId="0">
      <selection sqref="A1:G1"/>
    </sheetView>
  </sheetViews>
  <sheetFormatPr defaultColWidth="10.44140625" defaultRowHeight="13.2"/>
  <cols>
    <col min="1" max="1" width="5.109375" style="99" customWidth="1"/>
    <col min="2" max="2" width="11.33203125" style="99" customWidth="1"/>
    <col min="3" max="3" width="12.44140625" style="99" customWidth="1"/>
    <col min="4" max="4" width="10.33203125" style="98" customWidth="1"/>
    <col min="5" max="5" width="12" style="99" customWidth="1"/>
    <col min="6" max="11" width="6.44140625" style="98" customWidth="1"/>
    <col min="12" max="12" width="6.44140625" style="130" customWidth="1"/>
    <col min="13" max="13" width="23.44140625" style="129" customWidth="1"/>
    <col min="14" max="16384" width="10.44140625" style="129"/>
  </cols>
  <sheetData>
    <row r="1" spans="1:13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13" s="44" customFormat="1" ht="20.399999999999999">
      <c r="A2" s="1151" t="s">
        <v>0</v>
      </c>
      <c r="B2" s="1151"/>
      <c r="C2" s="1151"/>
      <c r="D2" s="1151"/>
      <c r="E2" s="1151"/>
      <c r="F2" s="1151"/>
      <c r="G2" s="1151"/>
    </row>
    <row r="3" spans="1:13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M3" s="174" t="s">
        <v>61</v>
      </c>
    </row>
    <row r="4" spans="1:13" s="44" customFormat="1" ht="12.75" customHeight="1">
      <c r="A4" s="878"/>
      <c r="B4" s="878"/>
      <c r="C4" s="878"/>
      <c r="D4" s="878"/>
      <c r="E4" s="878"/>
      <c r="F4" s="878"/>
      <c r="G4" s="878"/>
      <c r="M4" s="51" t="s">
        <v>1</v>
      </c>
    </row>
    <row r="5" spans="1:13" s="14" customFormat="1" ht="14.25" customHeight="1">
      <c r="B5" s="1130" t="s">
        <v>1172</v>
      </c>
      <c r="C5" s="1135"/>
      <c r="D5" s="1136" t="s">
        <v>1173</v>
      </c>
      <c r="H5" s="15"/>
    </row>
    <row r="6" spans="1:13" ht="15.75" customHeight="1" thickBot="1">
      <c r="B6" s="113" t="s">
        <v>86</v>
      </c>
      <c r="C6" s="112"/>
      <c r="D6" s="111"/>
      <c r="E6" s="110"/>
      <c r="F6" s="136"/>
      <c r="G6" s="129"/>
      <c r="H6" s="136"/>
      <c r="I6" s="137"/>
      <c r="J6" s="137"/>
      <c r="K6" s="136"/>
      <c r="M6" s="135" t="s">
        <v>11</v>
      </c>
    </row>
    <row r="7" spans="1:13" ht="15" customHeight="1">
      <c r="E7" s="106"/>
      <c r="F7" s="1214" t="s">
        <v>26</v>
      </c>
      <c r="G7" s="1215"/>
      <c r="H7" s="1215"/>
      <c r="I7" s="1215"/>
      <c r="J7" s="1215"/>
      <c r="K7" s="1216"/>
      <c r="L7" s="134"/>
      <c r="M7" s="133"/>
    </row>
    <row r="8" spans="1:13" ht="15" customHeight="1">
      <c r="A8" s="904" t="s">
        <v>46</v>
      </c>
      <c r="B8" s="105" t="s">
        <v>9</v>
      </c>
      <c r="C8" s="104" t="s">
        <v>8</v>
      </c>
      <c r="D8" s="102" t="s">
        <v>7</v>
      </c>
      <c r="E8" s="102" t="s">
        <v>6</v>
      </c>
      <c r="F8" s="103">
        <v>1</v>
      </c>
      <c r="G8" s="102">
        <v>2</v>
      </c>
      <c r="H8" s="102">
        <v>3</v>
      </c>
      <c r="I8" s="102">
        <v>4</v>
      </c>
      <c r="J8" s="102">
        <v>5</v>
      </c>
      <c r="K8" s="101">
        <v>6</v>
      </c>
      <c r="L8" s="132" t="s">
        <v>5</v>
      </c>
      <c r="M8" s="131" t="s">
        <v>4</v>
      </c>
    </row>
    <row r="9" spans="1:13" s="837" customFormat="1" ht="15" customHeight="1">
      <c r="A9" s="806">
        <v>1</v>
      </c>
      <c r="B9" s="562" t="s">
        <v>187</v>
      </c>
      <c r="C9" s="449" t="s">
        <v>755</v>
      </c>
      <c r="D9" s="564">
        <v>38427</v>
      </c>
      <c r="E9" s="870" t="s">
        <v>742</v>
      </c>
      <c r="F9" s="960">
        <v>5.47</v>
      </c>
      <c r="G9" s="834">
        <v>5.05</v>
      </c>
      <c r="H9" s="834">
        <v>5.04</v>
      </c>
      <c r="I9" s="834">
        <v>5.1100000000000003</v>
      </c>
      <c r="J9" s="834" t="s">
        <v>1034</v>
      </c>
      <c r="K9" s="835" t="s">
        <v>1034</v>
      </c>
      <c r="L9" s="836">
        <f t="shared" ref="L9:L18" si="0">MAX(F9:K9)</f>
        <v>5.47</v>
      </c>
      <c r="M9" s="563" t="s">
        <v>743</v>
      </c>
    </row>
    <row r="10" spans="1:13" s="837" customFormat="1" ht="15" customHeight="1">
      <c r="A10" s="806">
        <v>2</v>
      </c>
      <c r="B10" s="386" t="s">
        <v>571</v>
      </c>
      <c r="C10" s="394" t="s">
        <v>572</v>
      </c>
      <c r="D10" s="833" t="s">
        <v>573</v>
      </c>
      <c r="E10" s="961" t="s">
        <v>555</v>
      </c>
      <c r="F10" s="960">
        <v>5.0999999999999996</v>
      </c>
      <c r="G10" s="834">
        <v>5.08</v>
      </c>
      <c r="H10" s="834">
        <v>5.18</v>
      </c>
      <c r="I10" s="834">
        <v>5.0599999999999996</v>
      </c>
      <c r="J10" s="834">
        <v>4.9000000000000004</v>
      </c>
      <c r="K10" s="835" t="s">
        <v>1034</v>
      </c>
      <c r="L10" s="836">
        <f t="shared" si="0"/>
        <v>5.18</v>
      </c>
      <c r="M10" s="379" t="s">
        <v>564</v>
      </c>
    </row>
    <row r="11" spans="1:13" s="837" customFormat="1" ht="15" customHeight="1">
      <c r="A11" s="806">
        <v>3</v>
      </c>
      <c r="B11" s="562" t="s">
        <v>262</v>
      </c>
      <c r="C11" s="394" t="s">
        <v>636</v>
      </c>
      <c r="D11" s="595" t="s">
        <v>637</v>
      </c>
      <c r="E11" s="870" t="s">
        <v>555</v>
      </c>
      <c r="F11" s="960">
        <v>4.67</v>
      </c>
      <c r="G11" s="834">
        <v>4.67</v>
      </c>
      <c r="H11" s="834">
        <v>4.6399999999999997</v>
      </c>
      <c r="I11" s="834">
        <v>4.88</v>
      </c>
      <c r="J11" s="834">
        <v>4.87</v>
      </c>
      <c r="K11" s="835">
        <v>4.97</v>
      </c>
      <c r="L11" s="836">
        <f t="shared" si="0"/>
        <v>4.97</v>
      </c>
      <c r="M11" s="565" t="s">
        <v>629</v>
      </c>
    </row>
    <row r="12" spans="1:13" s="837" customFormat="1" ht="15" customHeight="1">
      <c r="A12" s="806">
        <v>4</v>
      </c>
      <c r="B12" s="562" t="s">
        <v>649</v>
      </c>
      <c r="C12" s="394" t="s">
        <v>650</v>
      </c>
      <c r="D12" s="595" t="s">
        <v>651</v>
      </c>
      <c r="E12" s="870" t="s">
        <v>555</v>
      </c>
      <c r="F12" s="960">
        <v>4.83</v>
      </c>
      <c r="G12" s="834" t="s">
        <v>1034</v>
      </c>
      <c r="H12" s="834">
        <v>4.84</v>
      </c>
      <c r="I12" s="834">
        <v>4.71</v>
      </c>
      <c r="J12" s="834" t="s">
        <v>1034</v>
      </c>
      <c r="K12" s="835">
        <v>4.71</v>
      </c>
      <c r="L12" s="836">
        <f t="shared" si="0"/>
        <v>4.84</v>
      </c>
      <c r="M12" s="565" t="s">
        <v>648</v>
      </c>
    </row>
    <row r="13" spans="1:13" s="837" customFormat="1" ht="15" customHeight="1">
      <c r="A13" s="806">
        <v>5</v>
      </c>
      <c r="B13" s="562" t="s">
        <v>336</v>
      </c>
      <c r="C13" s="449" t="s">
        <v>746</v>
      </c>
      <c r="D13" s="564">
        <v>38654</v>
      </c>
      <c r="E13" s="870" t="s">
        <v>742</v>
      </c>
      <c r="F13" s="960">
        <v>4.18</v>
      </c>
      <c r="G13" s="834">
        <v>4.5199999999999996</v>
      </c>
      <c r="H13" s="834">
        <v>4.5</v>
      </c>
      <c r="I13" s="834">
        <v>4.42</v>
      </c>
      <c r="J13" s="834">
        <v>4.51</v>
      </c>
      <c r="K13" s="835">
        <v>4.46</v>
      </c>
      <c r="L13" s="836">
        <f t="shared" si="0"/>
        <v>4.5199999999999996</v>
      </c>
      <c r="M13" s="563" t="s">
        <v>743</v>
      </c>
    </row>
    <row r="14" spans="1:13" s="838" customFormat="1" ht="15" customHeight="1">
      <c r="A14" s="806">
        <v>6</v>
      </c>
      <c r="B14" s="962" t="s">
        <v>470</v>
      </c>
      <c r="C14" s="493" t="s">
        <v>471</v>
      </c>
      <c r="D14" s="963" t="s">
        <v>472</v>
      </c>
      <c r="E14" s="840" t="s">
        <v>407</v>
      </c>
      <c r="F14" s="960" t="s">
        <v>1034</v>
      </c>
      <c r="G14" s="834">
        <v>4.2</v>
      </c>
      <c r="H14" s="834">
        <v>4.16</v>
      </c>
      <c r="I14" s="834">
        <v>4.26</v>
      </c>
      <c r="J14" s="834">
        <v>4.4800000000000004</v>
      </c>
      <c r="K14" s="835">
        <v>4.42</v>
      </c>
      <c r="L14" s="836">
        <f t="shared" si="0"/>
        <v>4.4800000000000004</v>
      </c>
      <c r="M14" s="964" t="s">
        <v>427</v>
      </c>
    </row>
    <row r="15" spans="1:13" s="838" customFormat="1" ht="15" customHeight="1">
      <c r="A15" s="806">
        <v>7</v>
      </c>
      <c r="B15" s="562" t="s">
        <v>248</v>
      </c>
      <c r="C15" s="449" t="s">
        <v>747</v>
      </c>
      <c r="D15" s="593">
        <v>38532</v>
      </c>
      <c r="E15" s="870" t="s">
        <v>742</v>
      </c>
      <c r="F15" s="960">
        <v>4.09</v>
      </c>
      <c r="G15" s="834">
        <v>4.24</v>
      </c>
      <c r="H15" s="834">
        <v>4.0999999999999996</v>
      </c>
      <c r="I15" s="834">
        <v>3.96</v>
      </c>
      <c r="J15" s="834">
        <v>4.2699999999999996</v>
      </c>
      <c r="K15" s="835">
        <v>4.0599999999999996</v>
      </c>
      <c r="L15" s="836">
        <f t="shared" si="0"/>
        <v>4.2699999999999996</v>
      </c>
      <c r="M15" s="563" t="s">
        <v>743</v>
      </c>
    </row>
    <row r="16" spans="1:13" s="838" customFormat="1" ht="15" customHeight="1">
      <c r="A16" s="806">
        <v>8</v>
      </c>
      <c r="B16" s="965" t="s">
        <v>265</v>
      </c>
      <c r="C16" s="966" t="s">
        <v>266</v>
      </c>
      <c r="D16" s="595" t="s">
        <v>267</v>
      </c>
      <c r="E16" s="967" t="s">
        <v>218</v>
      </c>
      <c r="F16" s="960">
        <v>4.18</v>
      </c>
      <c r="G16" s="834" t="s">
        <v>1034</v>
      </c>
      <c r="H16" s="834">
        <v>3.27</v>
      </c>
      <c r="I16" s="834">
        <v>3.55</v>
      </c>
      <c r="J16" s="834">
        <v>3.37</v>
      </c>
      <c r="K16" s="835">
        <v>3.67</v>
      </c>
      <c r="L16" s="836">
        <f t="shared" si="0"/>
        <v>4.18</v>
      </c>
      <c r="M16" s="968" t="s">
        <v>261</v>
      </c>
    </row>
    <row r="17" spans="1:13" s="838" customFormat="1" ht="15" customHeight="1">
      <c r="A17" s="806">
        <v>9</v>
      </c>
      <c r="B17" s="969" t="s">
        <v>382</v>
      </c>
      <c r="C17" s="970" t="s">
        <v>383</v>
      </c>
      <c r="D17" s="595" t="s">
        <v>384</v>
      </c>
      <c r="E17" s="967" t="s">
        <v>1</v>
      </c>
      <c r="F17" s="960">
        <v>3.88</v>
      </c>
      <c r="G17" s="834" t="s">
        <v>1034</v>
      </c>
      <c r="H17" s="834">
        <v>4.08</v>
      </c>
      <c r="I17" s="834"/>
      <c r="J17" s="834"/>
      <c r="K17" s="835"/>
      <c r="L17" s="836">
        <f t="shared" si="0"/>
        <v>4.08</v>
      </c>
      <c r="M17" s="565" t="s">
        <v>385</v>
      </c>
    </row>
    <row r="18" spans="1:13" s="838" customFormat="1" ht="15" customHeight="1">
      <c r="A18" s="806">
        <v>10</v>
      </c>
      <c r="B18" s="969" t="s">
        <v>388</v>
      </c>
      <c r="C18" s="970" t="s">
        <v>389</v>
      </c>
      <c r="D18" s="595" t="s">
        <v>390</v>
      </c>
      <c r="E18" s="967" t="s">
        <v>1</v>
      </c>
      <c r="F18" s="960">
        <v>3.4</v>
      </c>
      <c r="G18" s="834">
        <v>3.85</v>
      </c>
      <c r="H18" s="834">
        <v>4.0599999999999996</v>
      </c>
      <c r="I18" s="834"/>
      <c r="J18" s="834"/>
      <c r="K18" s="835"/>
      <c r="L18" s="836">
        <f t="shared" si="0"/>
        <v>4.0599999999999996</v>
      </c>
      <c r="M18" s="971" t="s">
        <v>385</v>
      </c>
    </row>
    <row r="19" spans="1:13" s="838" customFormat="1" ht="15" customHeight="1">
      <c r="A19" s="806">
        <v>11</v>
      </c>
      <c r="B19" s="965" t="s">
        <v>262</v>
      </c>
      <c r="C19" s="966" t="s">
        <v>263</v>
      </c>
      <c r="D19" s="595" t="s">
        <v>264</v>
      </c>
      <c r="E19" s="967" t="s">
        <v>218</v>
      </c>
      <c r="F19" s="960" t="s">
        <v>1034</v>
      </c>
      <c r="G19" s="834" t="s">
        <v>1034</v>
      </c>
      <c r="H19" s="834" t="s">
        <v>1034</v>
      </c>
      <c r="I19" s="834"/>
      <c r="J19" s="834"/>
      <c r="K19" s="835"/>
      <c r="L19" s="836" t="s">
        <v>1035</v>
      </c>
      <c r="M19" s="968" t="s">
        <v>261</v>
      </c>
    </row>
    <row r="20" spans="1:13" s="838" customFormat="1" ht="15" customHeight="1">
      <c r="A20" s="806">
        <v>12</v>
      </c>
      <c r="B20" s="969" t="s">
        <v>330</v>
      </c>
      <c r="C20" s="970" t="s">
        <v>386</v>
      </c>
      <c r="D20" s="967" t="s">
        <v>387</v>
      </c>
      <c r="E20" s="595" t="s">
        <v>1</v>
      </c>
      <c r="F20" s="960" t="s">
        <v>1034</v>
      </c>
      <c r="G20" s="834" t="s">
        <v>1034</v>
      </c>
      <c r="H20" s="834" t="s">
        <v>1034</v>
      </c>
      <c r="I20" s="834"/>
      <c r="J20" s="834"/>
      <c r="K20" s="835"/>
      <c r="L20" s="836" t="s">
        <v>1035</v>
      </c>
      <c r="M20" s="565" t="s">
        <v>385</v>
      </c>
    </row>
  </sheetData>
  <mergeCells count="4">
    <mergeCell ref="A1:G1"/>
    <mergeCell ref="A2:G2"/>
    <mergeCell ref="A3:G3"/>
    <mergeCell ref="F7:K7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M20"/>
  <sheetViews>
    <sheetView zoomScaleNormal="100" workbookViewId="0">
      <selection sqref="A1:G1"/>
    </sheetView>
  </sheetViews>
  <sheetFormatPr defaultColWidth="10.44140625" defaultRowHeight="13.2"/>
  <cols>
    <col min="1" max="1" width="5.109375" style="118" customWidth="1"/>
    <col min="2" max="2" width="11.44140625" style="118" customWidth="1"/>
    <col min="3" max="3" width="11.6640625" style="118" customWidth="1"/>
    <col min="4" max="4" width="10.33203125" style="117" customWidth="1"/>
    <col min="5" max="5" width="15.88671875" style="118" customWidth="1"/>
    <col min="6" max="6" width="6.88671875" style="117" customWidth="1"/>
    <col min="7" max="11" width="6.44140625" style="117" customWidth="1"/>
    <col min="12" max="12" width="7.88671875" style="116" customWidth="1"/>
    <col min="13" max="13" width="13.33203125" style="115" customWidth="1"/>
    <col min="14" max="16384" width="10.44140625" style="115"/>
  </cols>
  <sheetData>
    <row r="1" spans="1:13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13" s="126" customFormat="1" ht="20.399999999999999">
      <c r="A2" s="1153" t="s">
        <v>0</v>
      </c>
      <c r="B2" s="1153"/>
      <c r="C2" s="1153"/>
      <c r="D2" s="1153"/>
      <c r="E2" s="1153"/>
      <c r="F2" s="1153"/>
      <c r="G2" s="1153"/>
    </row>
    <row r="3" spans="1:13" s="126" customFormat="1" ht="20.399999999999999">
      <c r="A3" s="1153" t="s">
        <v>2</v>
      </c>
      <c r="B3" s="1153"/>
      <c r="C3" s="1153"/>
      <c r="D3" s="1153"/>
      <c r="E3" s="1153"/>
      <c r="F3" s="1153"/>
      <c r="G3" s="1153"/>
      <c r="M3" s="174" t="s">
        <v>61</v>
      </c>
    </row>
    <row r="4" spans="1:13" s="126" customFormat="1" ht="12.75" customHeight="1">
      <c r="A4" s="907"/>
      <c r="B4" s="907"/>
      <c r="C4" s="907"/>
      <c r="D4" s="907"/>
      <c r="E4" s="907"/>
      <c r="F4" s="907"/>
      <c r="G4" s="907"/>
      <c r="M4" s="127" t="s">
        <v>1</v>
      </c>
    </row>
    <row r="5" spans="1:13" s="124" customFormat="1" ht="13.5" customHeight="1">
      <c r="B5" s="1130" t="s">
        <v>1174</v>
      </c>
      <c r="C5" s="1137"/>
      <c r="D5" s="1130" t="s">
        <v>1175</v>
      </c>
      <c r="E5" s="1137"/>
      <c r="F5" s="1137"/>
      <c r="G5" s="1137"/>
      <c r="H5" s="125"/>
    </row>
    <row r="6" spans="1:13" ht="15.75" customHeight="1" thickBot="1">
      <c r="B6" s="123" t="s">
        <v>87</v>
      </c>
      <c r="C6" s="122"/>
      <c r="D6" s="121"/>
      <c r="E6" s="120"/>
      <c r="G6" s="115"/>
      <c r="I6" s="118"/>
      <c r="J6" s="118"/>
      <c r="M6" s="119" t="s">
        <v>10</v>
      </c>
    </row>
    <row r="7" spans="1:13">
      <c r="F7" s="1217" t="s">
        <v>26</v>
      </c>
      <c r="G7" s="1218"/>
      <c r="H7" s="1218"/>
      <c r="I7" s="1218"/>
      <c r="J7" s="1218"/>
      <c r="K7" s="1219"/>
    </row>
    <row r="8" spans="1:13" s="849" customFormat="1" ht="15" customHeight="1">
      <c r="A8" s="904" t="s">
        <v>933</v>
      </c>
      <c r="B8" s="841" t="s">
        <v>9</v>
      </c>
      <c r="C8" s="842" t="s">
        <v>8</v>
      </c>
      <c r="D8" s="843" t="s">
        <v>7</v>
      </c>
      <c r="E8" s="843" t="s">
        <v>6</v>
      </c>
      <c r="F8" s="844">
        <v>1</v>
      </c>
      <c r="G8" s="843">
        <v>2</v>
      </c>
      <c r="H8" s="845">
        <v>3</v>
      </c>
      <c r="I8" s="843">
        <v>4</v>
      </c>
      <c r="J8" s="843">
        <v>5</v>
      </c>
      <c r="K8" s="846">
        <v>6</v>
      </c>
      <c r="L8" s="847" t="s">
        <v>5</v>
      </c>
      <c r="M8" s="848" t="s">
        <v>4</v>
      </c>
    </row>
    <row r="9" spans="1:13" s="849" customFormat="1" ht="15" customHeight="1">
      <c r="A9" s="850">
        <v>1</v>
      </c>
      <c r="B9" s="371" t="s">
        <v>361</v>
      </c>
      <c r="C9" s="372" t="s">
        <v>362</v>
      </c>
      <c r="D9" s="772" t="s">
        <v>363</v>
      </c>
      <c r="E9" s="373" t="s">
        <v>360</v>
      </c>
      <c r="F9" s="1138">
        <v>5.01</v>
      </c>
      <c r="G9" s="1138" t="s">
        <v>1034</v>
      </c>
      <c r="H9" s="1138">
        <v>6.25</v>
      </c>
      <c r="I9" s="1138">
        <v>6.53</v>
      </c>
      <c r="J9" s="1138" t="s">
        <v>1034</v>
      </c>
      <c r="K9" s="1138">
        <v>6.56</v>
      </c>
      <c r="L9" s="1023">
        <f t="shared" ref="L9:L14" si="0">MAX(F9:K9)</f>
        <v>6.56</v>
      </c>
      <c r="M9" s="373" t="s">
        <v>364</v>
      </c>
    </row>
    <row r="10" spans="1:13" s="849" customFormat="1" ht="15" customHeight="1">
      <c r="A10" s="850">
        <v>2</v>
      </c>
      <c r="B10" s="541" t="s">
        <v>911</v>
      </c>
      <c r="C10" s="851" t="s">
        <v>912</v>
      </c>
      <c r="D10" s="1024">
        <v>38006</v>
      </c>
      <c r="E10" s="1025" t="s">
        <v>913</v>
      </c>
      <c r="F10" s="1138">
        <v>6.04</v>
      </c>
      <c r="G10" s="1138">
        <v>6.22</v>
      </c>
      <c r="H10" s="1138">
        <v>6.19</v>
      </c>
      <c r="I10" s="1138">
        <v>6.29</v>
      </c>
      <c r="J10" s="1138">
        <v>6.46</v>
      </c>
      <c r="K10" s="1138">
        <v>6.09</v>
      </c>
      <c r="L10" s="1023">
        <f t="shared" si="0"/>
        <v>6.46</v>
      </c>
      <c r="M10" s="544" t="s">
        <v>914</v>
      </c>
    </row>
    <row r="11" spans="1:13" s="849" customFormat="1" ht="15" customHeight="1">
      <c r="A11" s="850">
        <v>3</v>
      </c>
      <c r="B11" s="371" t="s">
        <v>756</v>
      </c>
      <c r="C11" s="458" t="s">
        <v>757</v>
      </c>
      <c r="D11" s="854">
        <v>38035</v>
      </c>
      <c r="E11" s="828" t="s">
        <v>742</v>
      </c>
      <c r="F11" s="1138" t="s">
        <v>1034</v>
      </c>
      <c r="G11" s="1138">
        <v>5.83</v>
      </c>
      <c r="H11" s="1138">
        <v>5.97</v>
      </c>
      <c r="I11" s="1138">
        <v>5.66</v>
      </c>
      <c r="J11" s="1138">
        <v>5.67</v>
      </c>
      <c r="K11" s="1138">
        <v>5.82</v>
      </c>
      <c r="L11" s="1023">
        <f t="shared" si="0"/>
        <v>5.97</v>
      </c>
      <c r="M11" s="376" t="s">
        <v>743</v>
      </c>
    </row>
    <row r="12" spans="1:13" s="849" customFormat="1" ht="15" customHeight="1">
      <c r="A12" s="850">
        <v>4</v>
      </c>
      <c r="B12" s="371" t="s">
        <v>816</v>
      </c>
      <c r="C12" s="372" t="s">
        <v>817</v>
      </c>
      <c r="D12" s="1026" t="s">
        <v>818</v>
      </c>
      <c r="E12" s="827" t="s">
        <v>800</v>
      </c>
      <c r="F12" s="1138">
        <v>5.23</v>
      </c>
      <c r="G12" s="1138">
        <v>5.59</v>
      </c>
      <c r="H12" s="1138" t="s">
        <v>1034</v>
      </c>
      <c r="I12" s="1138">
        <v>4.08</v>
      </c>
      <c r="J12" s="1138" t="s">
        <v>1034</v>
      </c>
      <c r="K12" s="1138">
        <v>5.24</v>
      </c>
      <c r="L12" s="1023">
        <f t="shared" si="0"/>
        <v>5.59</v>
      </c>
      <c r="M12" s="373" t="s">
        <v>801</v>
      </c>
    </row>
    <row r="13" spans="1:13" s="849" customFormat="1" ht="15" customHeight="1">
      <c r="A13" s="850">
        <v>5</v>
      </c>
      <c r="B13" s="418" t="s">
        <v>354</v>
      </c>
      <c r="C13" s="414" t="s">
        <v>355</v>
      </c>
      <c r="D13" s="853">
        <v>37693</v>
      </c>
      <c r="E13" s="650" t="s">
        <v>1</v>
      </c>
      <c r="F13" s="1138">
        <v>4.99</v>
      </c>
      <c r="G13" s="1138">
        <v>5.16</v>
      </c>
      <c r="H13" s="1138">
        <v>5.0599999999999996</v>
      </c>
      <c r="I13" s="1138">
        <v>5.05</v>
      </c>
      <c r="J13" s="1138">
        <v>4.8899999999999997</v>
      </c>
      <c r="K13" s="1139">
        <v>5.2</v>
      </c>
      <c r="L13" s="1027">
        <f t="shared" si="0"/>
        <v>5.2</v>
      </c>
      <c r="M13" s="650" t="s">
        <v>332</v>
      </c>
    </row>
    <row r="14" spans="1:13" s="849" customFormat="1" ht="15" customHeight="1">
      <c r="A14" s="850">
        <v>6</v>
      </c>
      <c r="B14" s="421" t="s">
        <v>517</v>
      </c>
      <c r="C14" s="663" t="s">
        <v>518</v>
      </c>
      <c r="D14" s="1028" t="s">
        <v>519</v>
      </c>
      <c r="E14" s="827" t="s">
        <v>407</v>
      </c>
      <c r="F14" s="1138">
        <v>4.57</v>
      </c>
      <c r="G14" s="1138" t="s">
        <v>1034</v>
      </c>
      <c r="H14" s="1138">
        <v>4.43</v>
      </c>
      <c r="I14" s="1138">
        <v>4.67</v>
      </c>
      <c r="J14" s="1138">
        <v>4.6399999999999997</v>
      </c>
      <c r="K14" s="1138" t="s">
        <v>1034</v>
      </c>
      <c r="L14" s="1023">
        <f t="shared" si="0"/>
        <v>4.67</v>
      </c>
      <c r="M14" s="424" t="s">
        <v>455</v>
      </c>
    </row>
    <row r="15" spans="1:13" ht="15" customHeight="1"/>
    <row r="16" spans="1:13" ht="15" customHeight="1"/>
    <row r="17" spans="1:12" ht="1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20" spans="1:12">
      <c r="A20" s="115"/>
    </row>
  </sheetData>
  <mergeCells count="4">
    <mergeCell ref="A1:G1"/>
    <mergeCell ref="A2:G2"/>
    <mergeCell ref="A3:G3"/>
    <mergeCell ref="F7:K7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62"/>
  <sheetViews>
    <sheetView zoomScaleNormal="100" zoomScaleSheetLayoutView="115" workbookViewId="0">
      <selection sqref="A1:G1"/>
    </sheetView>
  </sheetViews>
  <sheetFormatPr defaultColWidth="9.109375" defaultRowHeight="13.2"/>
  <cols>
    <col min="1" max="1" width="5.109375" style="164" customWidth="1"/>
    <col min="2" max="2" width="10.6640625" style="164" customWidth="1"/>
    <col min="3" max="3" width="14.33203125" style="164" customWidth="1"/>
    <col min="4" max="4" width="10.6640625" style="395" customWidth="1"/>
    <col min="5" max="5" width="12.88671875" style="395" customWidth="1"/>
    <col min="6" max="7" width="6" style="166" customWidth="1"/>
    <col min="8" max="8" width="21.33203125" style="165" customWidth="1"/>
    <col min="9" max="10" width="9.109375" style="164"/>
    <col min="11" max="11" width="11.88671875" style="164" bestFit="1" customWidth="1"/>
    <col min="12" max="16384" width="9.109375" style="164"/>
  </cols>
  <sheetData>
    <row r="1" spans="1:11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11" s="172" customFormat="1" ht="20.399999999999999">
      <c r="A2" s="1152" t="s">
        <v>0</v>
      </c>
      <c r="B2" s="1152"/>
      <c r="C2" s="1152"/>
      <c r="D2" s="1152"/>
      <c r="E2" s="1152"/>
      <c r="F2" s="1152"/>
      <c r="G2" s="1152"/>
    </row>
    <row r="3" spans="1:11" s="126" customFormat="1" ht="20.399999999999999">
      <c r="A3" s="1153" t="s">
        <v>2</v>
      </c>
      <c r="B3" s="1153"/>
      <c r="C3" s="1153"/>
      <c r="D3" s="1153"/>
      <c r="E3" s="1153"/>
      <c r="F3" s="1153"/>
      <c r="G3" s="1153"/>
      <c r="H3" s="174" t="s">
        <v>61</v>
      </c>
    </row>
    <row r="4" spans="1:11" s="172" customFormat="1" ht="12.75" customHeight="1">
      <c r="A4" s="307"/>
      <c r="B4" s="307"/>
      <c r="C4" s="307"/>
      <c r="D4" s="355"/>
      <c r="E4" s="355"/>
      <c r="F4" s="307"/>
      <c r="G4" s="307"/>
      <c r="H4" s="173" t="s">
        <v>1</v>
      </c>
    </row>
    <row r="5" spans="1:11" ht="15.6">
      <c r="B5" s="168" t="s">
        <v>62</v>
      </c>
      <c r="C5" s="169"/>
      <c r="D5" s="450"/>
      <c r="E5" s="453"/>
      <c r="F5" s="164"/>
      <c r="H5" s="167" t="s">
        <v>10</v>
      </c>
    </row>
    <row r="6" spans="1:11" s="364" customFormat="1" ht="12.75" customHeight="1">
      <c r="C6" s="178">
        <v>1</v>
      </c>
      <c r="D6" s="177" t="s">
        <v>36</v>
      </c>
      <c r="E6" s="177">
        <v>7</v>
      </c>
      <c r="F6" s="368"/>
      <c r="G6" s="368"/>
      <c r="H6" s="369"/>
    </row>
    <row r="7" spans="1:11" s="364" customFormat="1" ht="6" customHeight="1">
      <c r="B7" s="375"/>
      <c r="D7" s="391"/>
      <c r="E7" s="391"/>
      <c r="F7" s="368"/>
      <c r="G7" s="368"/>
    </row>
    <row r="8" spans="1:11" s="364" customFormat="1" ht="12" customHeight="1">
      <c r="A8" s="179" t="s">
        <v>27</v>
      </c>
      <c r="B8" s="361" t="s">
        <v>9</v>
      </c>
      <c r="C8" s="362" t="s">
        <v>8</v>
      </c>
      <c r="D8" s="396" t="s">
        <v>7</v>
      </c>
      <c r="E8" s="454" t="s">
        <v>6</v>
      </c>
      <c r="F8" s="363" t="s">
        <v>38</v>
      </c>
      <c r="G8" s="363" t="s">
        <v>37</v>
      </c>
      <c r="H8" s="179" t="s">
        <v>4</v>
      </c>
      <c r="K8" s="353" t="s">
        <v>74</v>
      </c>
    </row>
    <row r="9" spans="1:11" s="364" customFormat="1" ht="12" customHeight="1">
      <c r="A9" s="365">
        <v>1</v>
      </c>
      <c r="B9" s="427" t="s">
        <v>189</v>
      </c>
      <c r="C9" s="396" t="s">
        <v>190</v>
      </c>
      <c r="D9" s="417">
        <v>38124</v>
      </c>
      <c r="E9" s="415" t="s">
        <v>182</v>
      </c>
      <c r="F9" s="911">
        <v>8.52</v>
      </c>
      <c r="G9" s="363"/>
      <c r="H9" s="416" t="s">
        <v>186</v>
      </c>
    </row>
    <row r="10" spans="1:11" s="364" customFormat="1" ht="12" customHeight="1">
      <c r="A10" s="365">
        <v>2</v>
      </c>
      <c r="B10" s="371" t="s">
        <v>42</v>
      </c>
      <c r="C10" s="372" t="s">
        <v>43</v>
      </c>
      <c r="D10" s="366" t="s">
        <v>101</v>
      </c>
      <c r="E10" s="373" t="s">
        <v>20</v>
      </c>
      <c r="F10" s="913">
        <v>9.19</v>
      </c>
      <c r="G10" s="373"/>
      <c r="H10" s="373" t="s">
        <v>13</v>
      </c>
    </row>
    <row r="11" spans="1:11" s="364" customFormat="1" ht="12" customHeight="1">
      <c r="A11" s="365">
        <v>3</v>
      </c>
      <c r="B11" s="413" t="s">
        <v>136</v>
      </c>
      <c r="C11" s="445" t="s">
        <v>137</v>
      </c>
      <c r="D11" s="415" t="s">
        <v>134</v>
      </c>
      <c r="E11" s="455" t="s">
        <v>127</v>
      </c>
      <c r="F11" s="912">
        <v>9.2200000000000006</v>
      </c>
      <c r="G11" s="443"/>
      <c r="H11" s="416" t="s">
        <v>135</v>
      </c>
    </row>
    <row r="12" spans="1:11" s="364" customFormat="1" ht="12" customHeight="1">
      <c r="A12" s="365">
        <v>4</v>
      </c>
      <c r="B12" s="456"/>
      <c r="C12" s="445"/>
      <c r="D12" s="451"/>
      <c r="E12" s="455"/>
      <c r="F12" s="914"/>
      <c r="G12" s="363"/>
      <c r="H12" s="444"/>
    </row>
    <row r="13" spans="1:11" s="364" customFormat="1" ht="12" customHeight="1">
      <c r="A13" s="365">
        <v>5</v>
      </c>
      <c r="B13" s="371" t="s">
        <v>252</v>
      </c>
      <c r="C13" s="372" t="s">
        <v>656</v>
      </c>
      <c r="D13" s="366" t="s">
        <v>657</v>
      </c>
      <c r="E13" s="373" t="s">
        <v>555</v>
      </c>
      <c r="F13" s="914" t="s">
        <v>991</v>
      </c>
      <c r="G13" s="420"/>
      <c r="H13" s="373" t="s">
        <v>655</v>
      </c>
    </row>
    <row r="14" spans="1:11" s="364" customFormat="1" ht="12" customHeight="1">
      <c r="A14" s="365">
        <v>6</v>
      </c>
      <c r="B14" s="384" t="s">
        <v>305</v>
      </c>
      <c r="C14" s="393" t="s">
        <v>306</v>
      </c>
      <c r="D14" s="366" t="s">
        <v>307</v>
      </c>
      <c r="E14" s="366" t="s">
        <v>218</v>
      </c>
      <c r="F14" s="914" t="s">
        <v>991</v>
      </c>
      <c r="G14" s="363"/>
      <c r="H14" s="354" t="s">
        <v>261</v>
      </c>
    </row>
    <row r="15" spans="1:11" s="364" customFormat="1" ht="12" customHeight="1">
      <c r="B15" s="375"/>
      <c r="C15" s="178">
        <v>2</v>
      </c>
      <c r="D15" s="177" t="s">
        <v>36</v>
      </c>
      <c r="E15" s="177">
        <v>7</v>
      </c>
      <c r="F15" s="368"/>
      <c r="G15" s="368"/>
      <c r="H15" s="369"/>
    </row>
    <row r="16" spans="1:11" s="364" customFormat="1" ht="12" customHeight="1">
      <c r="A16" s="179" t="s">
        <v>27</v>
      </c>
      <c r="B16" s="361" t="s">
        <v>9</v>
      </c>
      <c r="C16" s="362" t="s">
        <v>8</v>
      </c>
      <c r="D16" s="396" t="s">
        <v>7</v>
      </c>
      <c r="E16" s="454" t="s">
        <v>6</v>
      </c>
      <c r="F16" s="363" t="s">
        <v>38</v>
      </c>
      <c r="G16" s="363" t="s">
        <v>37</v>
      </c>
      <c r="H16" s="179" t="s">
        <v>4</v>
      </c>
    </row>
    <row r="17" spans="1:8" s="364" customFormat="1" ht="12" customHeight="1">
      <c r="A17" s="365">
        <v>1</v>
      </c>
      <c r="B17" s="384" t="s">
        <v>268</v>
      </c>
      <c r="C17" s="393" t="s">
        <v>269</v>
      </c>
      <c r="D17" s="366" t="s">
        <v>270</v>
      </c>
      <c r="E17" s="366" t="s">
        <v>218</v>
      </c>
      <c r="F17" s="914" t="s">
        <v>1014</v>
      </c>
      <c r="G17" s="363"/>
      <c r="H17" s="354" t="s">
        <v>219</v>
      </c>
    </row>
    <row r="18" spans="1:8" s="364" customFormat="1" ht="12" customHeight="1">
      <c r="A18" s="365">
        <v>2</v>
      </c>
      <c r="B18" s="421" t="s">
        <v>485</v>
      </c>
      <c r="C18" s="457" t="s">
        <v>486</v>
      </c>
      <c r="D18" s="434" t="s">
        <v>487</v>
      </c>
      <c r="E18" s="428" t="s">
        <v>407</v>
      </c>
      <c r="F18" s="914" t="s">
        <v>991</v>
      </c>
      <c r="G18" s="363"/>
      <c r="H18" s="424" t="s">
        <v>427</v>
      </c>
    </row>
    <row r="19" spans="1:8" s="364" customFormat="1" ht="12" customHeight="1">
      <c r="A19" s="365">
        <v>3</v>
      </c>
      <c r="B19" s="371" t="s">
        <v>39</v>
      </c>
      <c r="C19" s="458" t="s">
        <v>103</v>
      </c>
      <c r="D19" s="366" t="s">
        <v>104</v>
      </c>
      <c r="E19" s="373" t="s">
        <v>20</v>
      </c>
      <c r="F19" s="914" t="s">
        <v>991</v>
      </c>
      <c r="G19" s="376"/>
      <c r="H19" s="373" t="s">
        <v>13</v>
      </c>
    </row>
    <row r="20" spans="1:8" s="364" customFormat="1" ht="12" customHeight="1">
      <c r="A20" s="365">
        <v>4</v>
      </c>
      <c r="B20" s="371" t="s">
        <v>652</v>
      </c>
      <c r="C20" s="372" t="s">
        <v>653</v>
      </c>
      <c r="D20" s="366" t="s">
        <v>654</v>
      </c>
      <c r="E20" s="373" t="s">
        <v>555</v>
      </c>
      <c r="F20" s="915">
        <v>8.32</v>
      </c>
      <c r="G20" s="363"/>
      <c r="H20" s="373" t="s">
        <v>655</v>
      </c>
    </row>
    <row r="21" spans="1:8" s="364" customFormat="1" ht="12" customHeight="1">
      <c r="A21" s="365">
        <v>5</v>
      </c>
      <c r="B21" s="413" t="s">
        <v>139</v>
      </c>
      <c r="C21" s="396" t="s">
        <v>140</v>
      </c>
      <c r="D21" s="415" t="s">
        <v>138</v>
      </c>
      <c r="E21" s="428" t="s">
        <v>127</v>
      </c>
      <c r="F21" s="915">
        <v>8.84</v>
      </c>
      <c r="G21" s="363"/>
      <c r="H21" s="416" t="s">
        <v>135</v>
      </c>
    </row>
    <row r="22" spans="1:8" s="364" customFormat="1" ht="12" customHeight="1">
      <c r="A22" s="365">
        <v>6</v>
      </c>
      <c r="B22" s="436" t="s">
        <v>196</v>
      </c>
      <c r="C22" s="437" t="s">
        <v>720</v>
      </c>
      <c r="D22" s="438" t="s">
        <v>721</v>
      </c>
      <c r="E22" s="373" t="s">
        <v>320</v>
      </c>
      <c r="F22" s="915">
        <v>8.64</v>
      </c>
      <c r="G22" s="376"/>
      <c r="H22" s="374" t="s">
        <v>722</v>
      </c>
    </row>
    <row r="23" spans="1:8" s="364" customFormat="1" ht="12" customHeight="1">
      <c r="B23" s="375"/>
      <c r="C23" s="178">
        <v>3</v>
      </c>
      <c r="D23" s="177" t="s">
        <v>36</v>
      </c>
      <c r="E23" s="177">
        <v>7</v>
      </c>
      <c r="F23" s="368"/>
      <c r="G23" s="368"/>
      <c r="H23" s="369"/>
    </row>
    <row r="24" spans="1:8" s="364" customFormat="1" ht="12" customHeight="1">
      <c r="A24" s="179" t="s">
        <v>27</v>
      </c>
      <c r="B24" s="361" t="s">
        <v>9</v>
      </c>
      <c r="C24" s="362" t="s">
        <v>8</v>
      </c>
      <c r="D24" s="396" t="s">
        <v>7</v>
      </c>
      <c r="E24" s="454" t="s">
        <v>6</v>
      </c>
      <c r="F24" s="363" t="s">
        <v>38</v>
      </c>
      <c r="G24" s="363" t="s">
        <v>37</v>
      </c>
      <c r="H24" s="179" t="s">
        <v>4</v>
      </c>
    </row>
    <row r="25" spans="1:8" s="364" customFormat="1" ht="12" customHeight="1">
      <c r="A25" s="365">
        <v>1</v>
      </c>
      <c r="B25" s="413" t="s">
        <v>149</v>
      </c>
      <c r="C25" s="445" t="s">
        <v>150</v>
      </c>
      <c r="D25" s="415" t="s">
        <v>148</v>
      </c>
      <c r="E25" s="455" t="s">
        <v>127</v>
      </c>
      <c r="F25" s="912">
        <v>9.1</v>
      </c>
      <c r="G25" s="363"/>
      <c r="H25" s="416" t="s">
        <v>135</v>
      </c>
    </row>
    <row r="26" spans="1:8" s="364" customFormat="1" ht="12" customHeight="1">
      <c r="A26" s="365">
        <v>2</v>
      </c>
      <c r="B26" s="384" t="s">
        <v>291</v>
      </c>
      <c r="C26" s="393" t="s">
        <v>292</v>
      </c>
      <c r="D26" s="366" t="s">
        <v>293</v>
      </c>
      <c r="E26" s="366" t="s">
        <v>218</v>
      </c>
      <c r="F26" s="912" t="s">
        <v>991</v>
      </c>
      <c r="G26" s="363"/>
      <c r="H26" s="354" t="s">
        <v>225</v>
      </c>
    </row>
    <row r="27" spans="1:8" s="364" customFormat="1" ht="12" customHeight="1">
      <c r="A27" s="365">
        <v>3</v>
      </c>
      <c r="B27" s="421" t="s">
        <v>497</v>
      </c>
      <c r="C27" s="459" t="s">
        <v>498</v>
      </c>
      <c r="D27" s="434" t="s">
        <v>499</v>
      </c>
      <c r="E27" s="373" t="s">
        <v>407</v>
      </c>
      <c r="F27" s="912">
        <v>8.7799999999999994</v>
      </c>
      <c r="G27" s="376"/>
      <c r="H27" s="424" t="s">
        <v>438</v>
      </c>
    </row>
    <row r="28" spans="1:8" s="364" customFormat="1" ht="12" customHeight="1">
      <c r="A28" s="365">
        <v>4</v>
      </c>
      <c r="B28" s="436" t="s">
        <v>706</v>
      </c>
      <c r="C28" s="437" t="s">
        <v>707</v>
      </c>
      <c r="D28" s="438">
        <v>37813</v>
      </c>
      <c r="E28" s="373" t="s">
        <v>320</v>
      </c>
      <c r="F28" s="912">
        <v>8.25</v>
      </c>
      <c r="G28" s="420"/>
      <c r="H28" s="374" t="s">
        <v>708</v>
      </c>
    </row>
    <row r="29" spans="1:8" s="364" customFormat="1" ht="12" customHeight="1">
      <c r="A29" s="365">
        <v>5</v>
      </c>
      <c r="B29" s="386" t="s">
        <v>793</v>
      </c>
      <c r="C29" s="449" t="s">
        <v>794</v>
      </c>
      <c r="D29" s="382">
        <v>37625</v>
      </c>
      <c r="E29" s="379" t="s">
        <v>768</v>
      </c>
      <c r="F29" s="912">
        <v>8.6300000000000008</v>
      </c>
      <c r="G29" s="363"/>
      <c r="H29" s="380" t="s">
        <v>769</v>
      </c>
    </row>
    <row r="30" spans="1:8" s="364" customFormat="1" ht="12" customHeight="1">
      <c r="A30" s="365">
        <v>6</v>
      </c>
      <c r="B30" s="384" t="s">
        <v>294</v>
      </c>
      <c r="C30" s="393" t="s">
        <v>295</v>
      </c>
      <c r="D30" s="366" t="s">
        <v>296</v>
      </c>
      <c r="E30" s="366" t="s">
        <v>218</v>
      </c>
      <c r="F30" s="912">
        <v>9.17</v>
      </c>
      <c r="G30" s="363"/>
      <c r="H30" s="354" t="s">
        <v>225</v>
      </c>
    </row>
    <row r="31" spans="1:8" s="364" customFormat="1" ht="12" customHeight="1">
      <c r="B31" s="375"/>
      <c r="C31" s="178">
        <v>4</v>
      </c>
      <c r="D31" s="177" t="s">
        <v>36</v>
      </c>
      <c r="E31" s="177">
        <v>7</v>
      </c>
      <c r="F31" s="368"/>
      <c r="G31" s="368"/>
      <c r="H31" s="369"/>
    </row>
    <row r="32" spans="1:8" s="364" customFormat="1" ht="12" customHeight="1">
      <c r="A32" s="179" t="s">
        <v>27</v>
      </c>
      <c r="B32" s="361" t="s">
        <v>9</v>
      </c>
      <c r="C32" s="362" t="s">
        <v>8</v>
      </c>
      <c r="D32" s="396" t="s">
        <v>7</v>
      </c>
      <c r="E32" s="454" t="s">
        <v>6</v>
      </c>
      <c r="F32" s="363" t="s">
        <v>38</v>
      </c>
      <c r="G32" s="363" t="s">
        <v>37</v>
      </c>
      <c r="H32" s="179" t="s">
        <v>4</v>
      </c>
    </row>
    <row r="33" spans="1:8" s="364" customFormat="1" ht="12" customHeight="1">
      <c r="A33" s="365">
        <v>1</v>
      </c>
      <c r="B33" s="384" t="s">
        <v>297</v>
      </c>
      <c r="C33" s="393" t="s">
        <v>298</v>
      </c>
      <c r="D33" s="366" t="s">
        <v>299</v>
      </c>
      <c r="E33" s="366" t="s">
        <v>218</v>
      </c>
      <c r="F33" s="912" t="s">
        <v>991</v>
      </c>
      <c r="G33" s="363"/>
      <c r="H33" s="354" t="s">
        <v>225</v>
      </c>
    </row>
    <row r="34" spans="1:8" s="364" customFormat="1" ht="12" customHeight="1">
      <c r="A34" s="365">
        <v>2</v>
      </c>
      <c r="B34" s="371" t="s">
        <v>822</v>
      </c>
      <c r="C34" s="372" t="s">
        <v>823</v>
      </c>
      <c r="D34" s="366" t="s">
        <v>824</v>
      </c>
      <c r="E34" s="373" t="s">
        <v>800</v>
      </c>
      <c r="F34" s="912">
        <v>8.2799999999999994</v>
      </c>
      <c r="G34" s="420"/>
      <c r="H34" s="373" t="s">
        <v>808</v>
      </c>
    </row>
    <row r="35" spans="1:8" s="364" customFormat="1" ht="12" customHeight="1">
      <c r="A35" s="365">
        <v>3</v>
      </c>
      <c r="B35" s="421" t="s">
        <v>489</v>
      </c>
      <c r="C35" s="457" t="s">
        <v>488</v>
      </c>
      <c r="D35" s="434" t="s">
        <v>490</v>
      </c>
      <c r="E35" s="373" t="s">
        <v>407</v>
      </c>
      <c r="F35" s="912">
        <v>8.83</v>
      </c>
      <c r="G35" s="376"/>
      <c r="H35" s="424" t="s">
        <v>427</v>
      </c>
    </row>
    <row r="36" spans="1:8" s="364" customFormat="1" ht="12" customHeight="1">
      <c r="A36" s="365">
        <v>4</v>
      </c>
      <c r="B36" s="436" t="s">
        <v>714</v>
      </c>
      <c r="C36" s="437" t="s">
        <v>715</v>
      </c>
      <c r="D36" s="438">
        <v>38194</v>
      </c>
      <c r="E36" s="373" t="s">
        <v>320</v>
      </c>
      <c r="F36" s="912">
        <v>8.67</v>
      </c>
      <c r="G36" s="363"/>
      <c r="H36" s="374" t="s">
        <v>713</v>
      </c>
    </row>
    <row r="37" spans="1:8" s="364" customFormat="1" ht="12" customHeight="1">
      <c r="A37" s="365">
        <v>5</v>
      </c>
      <c r="B37" s="421" t="s">
        <v>426</v>
      </c>
      <c r="C37" s="433" t="s">
        <v>989</v>
      </c>
      <c r="D37" s="434" t="s">
        <v>990</v>
      </c>
      <c r="E37" s="460" t="s">
        <v>407</v>
      </c>
      <c r="F37" s="912">
        <v>8.7899999999999991</v>
      </c>
      <c r="G37" s="363"/>
      <c r="H37" s="424" t="s">
        <v>427</v>
      </c>
    </row>
    <row r="38" spans="1:8" s="364" customFormat="1" ht="12" customHeight="1">
      <c r="A38" s="365">
        <v>6</v>
      </c>
      <c r="B38" s="413" t="s">
        <v>155</v>
      </c>
      <c r="C38" s="445" t="s">
        <v>156</v>
      </c>
      <c r="D38" s="415" t="s">
        <v>154</v>
      </c>
      <c r="E38" s="455" t="s">
        <v>127</v>
      </c>
      <c r="F38" s="912">
        <v>9.44</v>
      </c>
      <c r="G38" s="363"/>
      <c r="H38" s="416" t="s">
        <v>135</v>
      </c>
    </row>
    <row r="39" spans="1:8" s="364" customFormat="1" ht="12" customHeight="1">
      <c r="B39" s="375"/>
      <c r="C39" s="178">
        <v>5</v>
      </c>
      <c r="D39" s="177" t="s">
        <v>36</v>
      </c>
      <c r="E39" s="177">
        <v>7</v>
      </c>
      <c r="F39" s="368"/>
      <c r="G39" s="368"/>
      <c r="H39" s="369"/>
    </row>
    <row r="40" spans="1:8" s="364" customFormat="1" ht="12" customHeight="1">
      <c r="A40" s="179" t="s">
        <v>27</v>
      </c>
      <c r="B40" s="361" t="s">
        <v>9</v>
      </c>
      <c r="C40" s="362" t="s">
        <v>8</v>
      </c>
      <c r="D40" s="396" t="s">
        <v>7</v>
      </c>
      <c r="E40" s="454" t="s">
        <v>6</v>
      </c>
      <c r="F40" s="363" t="s">
        <v>38</v>
      </c>
      <c r="G40" s="363" t="s">
        <v>37</v>
      </c>
      <c r="H40" s="179" t="s">
        <v>4</v>
      </c>
    </row>
    <row r="41" spans="1:8" s="364" customFormat="1" ht="12" customHeight="1">
      <c r="A41" s="365">
        <v>1</v>
      </c>
      <c r="B41" s="436" t="s">
        <v>725</v>
      </c>
      <c r="C41" s="437" t="s">
        <v>726</v>
      </c>
      <c r="D41" s="438">
        <v>38093</v>
      </c>
      <c r="E41" s="373" t="s">
        <v>320</v>
      </c>
      <c r="F41" s="912">
        <v>8.31</v>
      </c>
      <c r="G41" s="363"/>
      <c r="H41" s="374" t="s">
        <v>724</v>
      </c>
    </row>
    <row r="42" spans="1:8" s="364" customFormat="1" ht="12" customHeight="1">
      <c r="A42" s="365">
        <v>2</v>
      </c>
      <c r="B42" s="384" t="s">
        <v>302</v>
      </c>
      <c r="C42" s="393" t="s">
        <v>303</v>
      </c>
      <c r="D42" s="366" t="s">
        <v>304</v>
      </c>
      <c r="E42" s="366" t="s">
        <v>218</v>
      </c>
      <c r="F42" s="912">
        <v>9.27</v>
      </c>
      <c r="G42" s="363"/>
      <c r="H42" s="354" t="s">
        <v>225</v>
      </c>
    </row>
    <row r="43" spans="1:8" s="364" customFormat="1" ht="12" customHeight="1">
      <c r="A43" s="365">
        <v>3</v>
      </c>
      <c r="B43" s="456" t="s">
        <v>350</v>
      </c>
      <c r="C43" s="445" t="s">
        <v>351</v>
      </c>
      <c r="D43" s="451">
        <v>38086</v>
      </c>
      <c r="E43" s="455" t="s">
        <v>1</v>
      </c>
      <c r="F43" s="915">
        <v>9.0299999999999994</v>
      </c>
      <c r="G43" s="363"/>
      <c r="H43" s="444" t="s">
        <v>332</v>
      </c>
    </row>
    <row r="44" spans="1:8" s="364" customFormat="1" ht="12" customHeight="1">
      <c r="A44" s="365">
        <v>4</v>
      </c>
      <c r="B44" s="421" t="s">
        <v>537</v>
      </c>
      <c r="C44" s="433" t="s">
        <v>538</v>
      </c>
      <c r="D44" s="434" t="s">
        <v>539</v>
      </c>
      <c r="E44" s="460" t="s">
        <v>520</v>
      </c>
      <c r="F44" s="912" t="s">
        <v>991</v>
      </c>
      <c r="G44" s="363"/>
      <c r="H44" s="424" t="s">
        <v>528</v>
      </c>
    </row>
    <row r="45" spans="1:8" s="364" customFormat="1" ht="12" customHeight="1">
      <c r="A45" s="365">
        <v>5</v>
      </c>
      <c r="B45" s="421" t="s">
        <v>491</v>
      </c>
      <c r="C45" s="457" t="s">
        <v>492</v>
      </c>
      <c r="D45" s="434" t="s">
        <v>493</v>
      </c>
      <c r="E45" s="366" t="s">
        <v>407</v>
      </c>
      <c r="F45" s="912">
        <v>8.7799999999999994</v>
      </c>
      <c r="G45" s="363"/>
      <c r="H45" s="424" t="s">
        <v>431</v>
      </c>
    </row>
    <row r="46" spans="1:8" s="364" customFormat="1" ht="12" customHeight="1">
      <c r="A46" s="365">
        <v>6</v>
      </c>
      <c r="B46" s="371" t="s">
        <v>658</v>
      </c>
      <c r="C46" s="372" t="s">
        <v>659</v>
      </c>
      <c r="D46" s="366" t="s">
        <v>660</v>
      </c>
      <c r="E46" s="373" t="s">
        <v>555</v>
      </c>
      <c r="F46" s="912">
        <v>8.52</v>
      </c>
      <c r="G46" s="363"/>
      <c r="H46" s="373" t="s">
        <v>655</v>
      </c>
    </row>
    <row r="47" spans="1:8" s="364" customFormat="1" ht="12" customHeight="1">
      <c r="B47" s="375"/>
      <c r="C47" s="178">
        <v>6</v>
      </c>
      <c r="D47" s="177" t="s">
        <v>36</v>
      </c>
      <c r="E47" s="177">
        <v>7</v>
      </c>
      <c r="F47" s="368"/>
      <c r="G47" s="368"/>
    </row>
    <row r="48" spans="1:8" s="364" customFormat="1" ht="12" customHeight="1">
      <c r="A48" s="179" t="s">
        <v>27</v>
      </c>
      <c r="B48" s="361" t="s">
        <v>9</v>
      </c>
      <c r="C48" s="362" t="s">
        <v>8</v>
      </c>
      <c r="D48" s="396" t="s">
        <v>7</v>
      </c>
      <c r="E48" s="454" t="s">
        <v>6</v>
      </c>
      <c r="F48" s="363" t="s">
        <v>38</v>
      </c>
      <c r="G48" s="363" t="s">
        <v>37</v>
      </c>
      <c r="H48" s="179" t="s">
        <v>4</v>
      </c>
    </row>
    <row r="49" spans="1:8" s="364" customFormat="1" ht="12" customHeight="1">
      <c r="A49" s="365">
        <v>1</v>
      </c>
      <c r="B49" s="371" t="s">
        <v>810</v>
      </c>
      <c r="C49" s="372" t="s">
        <v>811</v>
      </c>
      <c r="D49" s="366" t="s">
        <v>812</v>
      </c>
      <c r="E49" s="373" t="s">
        <v>800</v>
      </c>
      <c r="F49" s="912">
        <v>8.3699999999999992</v>
      </c>
      <c r="G49" s="420"/>
      <c r="H49" s="373" t="s">
        <v>801</v>
      </c>
    </row>
    <row r="50" spans="1:8" s="364" customFormat="1" ht="12" customHeight="1">
      <c r="A50" s="365">
        <v>2</v>
      </c>
      <c r="B50" s="413" t="s">
        <v>152</v>
      </c>
      <c r="C50" s="396" t="s">
        <v>153</v>
      </c>
      <c r="D50" s="415" t="s">
        <v>151</v>
      </c>
      <c r="E50" s="455" t="s">
        <v>127</v>
      </c>
      <c r="F50" s="912">
        <v>9.08</v>
      </c>
      <c r="G50" s="363"/>
      <c r="H50" s="416" t="s">
        <v>135</v>
      </c>
    </row>
    <row r="51" spans="1:8" s="364" customFormat="1" ht="12" customHeight="1">
      <c r="A51" s="365">
        <v>3</v>
      </c>
      <c r="B51" s="371" t="s">
        <v>313</v>
      </c>
      <c r="C51" s="458" t="s">
        <v>761</v>
      </c>
      <c r="D51" s="452">
        <v>37921</v>
      </c>
      <c r="E51" s="373" t="s">
        <v>742</v>
      </c>
      <c r="F51" s="912">
        <v>8.7899999999999991</v>
      </c>
      <c r="G51" s="363"/>
      <c r="H51" s="373" t="s">
        <v>752</v>
      </c>
    </row>
    <row r="52" spans="1:8" s="364" customFormat="1" ht="12" customHeight="1">
      <c r="A52" s="365">
        <v>4</v>
      </c>
      <c r="B52" s="384" t="s">
        <v>291</v>
      </c>
      <c r="C52" s="393" t="s">
        <v>300</v>
      </c>
      <c r="D52" s="366" t="s">
        <v>301</v>
      </c>
      <c r="E52" s="366" t="s">
        <v>218</v>
      </c>
      <c r="F52" s="912" t="s">
        <v>991</v>
      </c>
      <c r="G52" s="363"/>
      <c r="H52" s="354" t="s">
        <v>225</v>
      </c>
    </row>
    <row r="53" spans="1:8" s="364" customFormat="1" ht="12" customHeight="1">
      <c r="A53" s="365">
        <v>5</v>
      </c>
      <c r="B53" s="386" t="s">
        <v>32</v>
      </c>
      <c r="C53" s="449" t="s">
        <v>772</v>
      </c>
      <c r="D53" s="382">
        <v>38125</v>
      </c>
      <c r="E53" s="379" t="s">
        <v>768</v>
      </c>
      <c r="F53" s="912">
        <v>8.8800000000000008</v>
      </c>
      <c r="G53" s="363"/>
      <c r="H53" s="380" t="s">
        <v>769</v>
      </c>
    </row>
    <row r="54" spans="1:8" s="364" customFormat="1" ht="12" customHeight="1">
      <c r="A54" s="365">
        <v>6</v>
      </c>
      <c r="B54" s="446"/>
      <c r="C54" s="447"/>
      <c r="D54" s="448"/>
      <c r="E54" s="379"/>
      <c r="F54" s="912"/>
      <c r="G54" s="420"/>
      <c r="H54" s="378"/>
    </row>
    <row r="55" spans="1:8" s="364" customFormat="1" ht="12" customHeight="1">
      <c r="B55" s="375"/>
      <c r="C55" s="178">
        <v>7</v>
      </c>
      <c r="D55" s="177" t="s">
        <v>36</v>
      </c>
      <c r="E55" s="177">
        <v>7</v>
      </c>
      <c r="F55" s="368"/>
      <c r="G55" s="368"/>
    </row>
    <row r="56" spans="1:8" s="364" customFormat="1" ht="12" customHeight="1">
      <c r="A56" s="179" t="s">
        <v>27</v>
      </c>
      <c r="B56" s="361" t="s">
        <v>9</v>
      </c>
      <c r="C56" s="362" t="s">
        <v>8</v>
      </c>
      <c r="D56" s="396" t="s">
        <v>7</v>
      </c>
      <c r="E56" s="454" t="s">
        <v>6</v>
      </c>
      <c r="F56" s="363" t="s">
        <v>38</v>
      </c>
      <c r="G56" s="363" t="s">
        <v>37</v>
      </c>
      <c r="H56" s="179" t="s">
        <v>4</v>
      </c>
    </row>
    <row r="57" spans="1:8" s="364" customFormat="1" ht="12" customHeight="1">
      <c r="A57" s="365">
        <v>1</v>
      </c>
      <c r="B57" s="371"/>
      <c r="C57" s="372"/>
      <c r="D57" s="366"/>
      <c r="E57" s="373"/>
      <c r="F57" s="912"/>
      <c r="G57" s="363"/>
      <c r="H57" s="373"/>
    </row>
    <row r="58" spans="1:8" s="364" customFormat="1" ht="12" customHeight="1">
      <c r="A58" s="365">
        <v>2</v>
      </c>
      <c r="B58" s="413" t="s">
        <v>161</v>
      </c>
      <c r="C58" s="396" t="s">
        <v>162</v>
      </c>
      <c r="D58" s="417">
        <v>37453</v>
      </c>
      <c r="E58" s="428" t="s">
        <v>127</v>
      </c>
      <c r="F58" s="912">
        <v>8.91</v>
      </c>
      <c r="G58" s="363"/>
      <c r="H58" s="416" t="s">
        <v>128</v>
      </c>
    </row>
    <row r="59" spans="1:8" s="364" customFormat="1" ht="12" customHeight="1">
      <c r="A59" s="365">
        <v>3</v>
      </c>
      <c r="B59" s="371" t="s">
        <v>302</v>
      </c>
      <c r="C59" s="372" t="s">
        <v>825</v>
      </c>
      <c r="D59" s="366" t="s">
        <v>826</v>
      </c>
      <c r="E59" s="373" t="s">
        <v>800</v>
      </c>
      <c r="F59" s="912">
        <v>9.1199999999999992</v>
      </c>
      <c r="G59" s="420"/>
      <c r="H59" s="373" t="s">
        <v>808</v>
      </c>
    </row>
    <row r="60" spans="1:8" s="364" customFormat="1" ht="12" customHeight="1">
      <c r="A60" s="365">
        <v>4</v>
      </c>
      <c r="B60" s="384" t="s">
        <v>289</v>
      </c>
      <c r="C60" s="393" t="s">
        <v>234</v>
      </c>
      <c r="D60" s="366" t="s">
        <v>290</v>
      </c>
      <c r="E60" s="366" t="s">
        <v>218</v>
      </c>
      <c r="F60" s="912" t="s">
        <v>991</v>
      </c>
      <c r="G60" s="363"/>
      <c r="H60" s="354" t="s">
        <v>225</v>
      </c>
    </row>
    <row r="61" spans="1:8" s="364" customFormat="1" ht="12" customHeight="1">
      <c r="A61" s="365">
        <v>5</v>
      </c>
      <c r="B61" s="421" t="s">
        <v>424</v>
      </c>
      <c r="C61" s="457" t="s">
        <v>500</v>
      </c>
      <c r="D61" s="434" t="s">
        <v>501</v>
      </c>
      <c r="E61" s="366" t="s">
        <v>407</v>
      </c>
      <c r="F61" s="912">
        <v>9.3699999999999992</v>
      </c>
      <c r="G61" s="363"/>
      <c r="H61" s="424" t="s">
        <v>455</v>
      </c>
    </row>
    <row r="62" spans="1:8" s="364" customFormat="1" ht="12" customHeight="1">
      <c r="A62" s="365">
        <v>6</v>
      </c>
      <c r="B62" s="431"/>
      <c r="C62" s="462"/>
      <c r="D62" s="383"/>
      <c r="E62" s="373"/>
      <c r="F62" s="912"/>
      <c r="G62" s="363"/>
      <c r="H62" s="377"/>
    </row>
  </sheetData>
  <mergeCells count="3">
    <mergeCell ref="A1:G1"/>
    <mergeCell ref="A2:G2"/>
    <mergeCell ref="A3:G3"/>
  </mergeCells>
  <pageMargins left="0.51181102362204722" right="0.3" top="0.35433070866141736" bottom="0.35433070866141736" header="0.31496062992125984" footer="0.31496062992125984"/>
  <pageSetup paperSize="9" orientation="portrait" r:id="rId1"/>
  <ignoredErrors>
    <ignoredError sqref="F17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7"/>
  <sheetViews>
    <sheetView showZeros="0" zoomScaleNormal="100" workbookViewId="0">
      <selection activeCell="G17" sqref="G17"/>
    </sheetView>
  </sheetViews>
  <sheetFormatPr defaultColWidth="10.44140625" defaultRowHeight="13.2"/>
  <cols>
    <col min="1" max="1" width="5.109375" style="99" customWidth="1"/>
    <col min="2" max="2" width="14.44140625" style="99" customWidth="1"/>
    <col min="3" max="3" width="13" style="99" customWidth="1"/>
    <col min="4" max="4" width="10.33203125" style="98" customWidth="1"/>
    <col min="5" max="5" width="15" style="99" customWidth="1"/>
    <col min="6" max="11" width="6.33203125" style="98" customWidth="1"/>
    <col min="12" max="12" width="8" style="330" customWidth="1"/>
    <col min="13" max="13" width="14.44140625" style="329" customWidth="1"/>
    <col min="14" max="16384" width="10.44140625" style="329"/>
  </cols>
  <sheetData>
    <row r="1" spans="1:15" s="44" customFormat="1" ht="20.399999999999999">
      <c r="A1" s="1151" t="s">
        <v>41</v>
      </c>
      <c r="B1" s="1151"/>
      <c r="C1" s="1151"/>
      <c r="D1" s="1151"/>
      <c r="E1" s="1151"/>
      <c r="F1" s="1151"/>
      <c r="G1" s="1151"/>
    </row>
    <row r="2" spans="1:15" s="44" customFormat="1" ht="20.399999999999999">
      <c r="A2" s="1151" t="s">
        <v>0</v>
      </c>
      <c r="B2" s="1151"/>
      <c r="C2" s="1151"/>
      <c r="D2" s="1151"/>
      <c r="E2" s="1151"/>
      <c r="F2" s="1151"/>
      <c r="G2" s="1151"/>
    </row>
    <row r="3" spans="1:15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M3" s="174" t="s">
        <v>61</v>
      </c>
    </row>
    <row r="4" spans="1:15" s="44" customFormat="1" ht="12.75" customHeight="1">
      <c r="A4" s="878"/>
      <c r="B4" s="878"/>
      <c r="C4" s="878"/>
      <c r="D4" s="878"/>
      <c r="E4" s="878"/>
      <c r="F4" s="878"/>
      <c r="G4" s="878"/>
      <c r="M4" s="51" t="s">
        <v>1</v>
      </c>
    </row>
    <row r="5" spans="1:15" s="14" customFormat="1" ht="15" customHeight="1">
      <c r="B5" s="1064" t="s">
        <v>1176</v>
      </c>
      <c r="D5" s="1063" t="s">
        <v>1177</v>
      </c>
      <c r="H5" s="15"/>
    </row>
    <row r="6" spans="1:15" ht="15.75" customHeight="1">
      <c r="B6" s="113" t="s">
        <v>88</v>
      </c>
      <c r="C6" s="112"/>
      <c r="D6" s="111"/>
      <c r="E6" s="110"/>
      <c r="G6" s="333"/>
      <c r="H6" s="329"/>
      <c r="I6" s="99"/>
      <c r="J6" s="99"/>
      <c r="M6" s="332" t="s">
        <v>11</v>
      </c>
    </row>
    <row r="7" spans="1:15" ht="9.6" customHeight="1" thickBot="1">
      <c r="B7" s="113"/>
      <c r="C7" s="112"/>
      <c r="D7" s="111"/>
      <c r="E7" s="110"/>
      <c r="G7" s="333"/>
      <c r="H7" s="329"/>
      <c r="I7" s="99"/>
      <c r="J7" s="99"/>
      <c r="M7" s="332"/>
    </row>
    <row r="8" spans="1:15" ht="13.8" thickBot="1">
      <c r="A8" s="128"/>
      <c r="B8" s="128"/>
      <c r="C8" s="128"/>
      <c r="D8" s="331"/>
      <c r="E8" s="128"/>
      <c r="F8" s="1220" t="s">
        <v>26</v>
      </c>
      <c r="G8" s="1221"/>
      <c r="H8" s="1221"/>
      <c r="I8" s="1221"/>
      <c r="J8" s="1221"/>
      <c r="K8" s="1222"/>
    </row>
    <row r="9" spans="1:15" s="855" customFormat="1" ht="15" customHeight="1" thickBot="1">
      <c r="A9" s="951" t="s">
        <v>46</v>
      </c>
      <c r="B9" s="952" t="s">
        <v>9</v>
      </c>
      <c r="C9" s="953" t="s">
        <v>8</v>
      </c>
      <c r="D9" s="954" t="s">
        <v>7</v>
      </c>
      <c r="E9" s="955" t="s">
        <v>6</v>
      </c>
      <c r="F9" s="956">
        <v>1</v>
      </c>
      <c r="G9" s="954">
        <v>2</v>
      </c>
      <c r="H9" s="954">
        <v>3</v>
      </c>
      <c r="I9" s="954">
        <v>4</v>
      </c>
      <c r="J9" s="954">
        <v>5</v>
      </c>
      <c r="K9" s="957">
        <v>6</v>
      </c>
      <c r="L9" s="958" t="s">
        <v>5</v>
      </c>
      <c r="M9" s="959" t="s">
        <v>4</v>
      </c>
    </row>
    <row r="10" spans="1:15" s="855" customFormat="1" ht="15" customHeight="1">
      <c r="A10" s="930">
        <v>1</v>
      </c>
      <c r="B10" s="944" t="s">
        <v>611</v>
      </c>
      <c r="C10" s="945" t="s">
        <v>612</v>
      </c>
      <c r="D10" s="946" t="s">
        <v>613</v>
      </c>
      <c r="E10" s="927" t="s">
        <v>555</v>
      </c>
      <c r="F10" s="947">
        <v>11.7</v>
      </c>
      <c r="G10" s="948">
        <v>11.65</v>
      </c>
      <c r="H10" s="948">
        <v>11.31</v>
      </c>
      <c r="I10" s="948" t="s">
        <v>1023</v>
      </c>
      <c r="J10" s="948">
        <v>11.56</v>
      </c>
      <c r="K10" s="949" t="s">
        <v>1023</v>
      </c>
      <c r="L10" s="859">
        <v>11.7</v>
      </c>
      <c r="M10" s="950" t="s">
        <v>601</v>
      </c>
    </row>
    <row r="11" spans="1:15" s="855" customFormat="1" ht="15" customHeight="1">
      <c r="A11" s="930">
        <v>2</v>
      </c>
      <c r="B11" s="498" t="s">
        <v>402</v>
      </c>
      <c r="C11" s="437" t="s">
        <v>696</v>
      </c>
      <c r="D11" s="499">
        <v>38960</v>
      </c>
      <c r="E11" s="839" t="s">
        <v>320</v>
      </c>
      <c r="F11" s="856">
        <v>8.91</v>
      </c>
      <c r="G11" s="928">
        <v>9.7200000000000006</v>
      </c>
      <c r="H11" s="928">
        <v>9.9499999999999993</v>
      </c>
      <c r="I11" s="928">
        <v>9.84</v>
      </c>
      <c r="J11" s="857">
        <v>9.86</v>
      </c>
      <c r="K11" s="858">
        <v>9.42</v>
      </c>
      <c r="L11" s="859">
        <v>9.9499999999999993</v>
      </c>
      <c r="M11" s="931" t="s">
        <v>692</v>
      </c>
      <c r="O11" s="468"/>
    </row>
    <row r="12" spans="1:15" s="855" customFormat="1" ht="15" customHeight="1">
      <c r="A12" s="930">
        <v>3</v>
      </c>
      <c r="B12" s="357" t="s">
        <v>16</v>
      </c>
      <c r="C12" s="372" t="s">
        <v>318</v>
      </c>
      <c r="D12" s="862" t="s">
        <v>319</v>
      </c>
      <c r="E12" s="929" t="s">
        <v>320</v>
      </c>
      <c r="F12" s="856">
        <v>9.7100000000000009</v>
      </c>
      <c r="G12" s="857">
        <v>9.93</v>
      </c>
      <c r="H12" s="857" t="s">
        <v>1023</v>
      </c>
      <c r="I12" s="857">
        <v>9.65</v>
      </c>
      <c r="J12" s="857" t="s">
        <v>1023</v>
      </c>
      <c r="K12" s="858">
        <v>9.26</v>
      </c>
      <c r="L12" s="859">
        <v>9.93</v>
      </c>
      <c r="M12" s="932" t="s">
        <v>321</v>
      </c>
      <c r="O12" s="468"/>
    </row>
    <row r="13" spans="1:15" s="855" customFormat="1" ht="15" customHeight="1">
      <c r="A13" s="930">
        <v>4</v>
      </c>
      <c r="B13" s="357" t="s">
        <v>16</v>
      </c>
      <c r="C13" s="372" t="s">
        <v>212</v>
      </c>
      <c r="D13" s="592">
        <v>38555</v>
      </c>
      <c r="E13" s="839" t="s">
        <v>182</v>
      </c>
      <c r="F13" s="856">
        <v>8.85</v>
      </c>
      <c r="G13" s="857">
        <v>6.86</v>
      </c>
      <c r="H13" s="857">
        <v>9.82</v>
      </c>
      <c r="I13" s="857">
        <v>9.32</v>
      </c>
      <c r="J13" s="857">
        <v>9</v>
      </c>
      <c r="K13" s="858">
        <v>9.17</v>
      </c>
      <c r="L13" s="859">
        <v>9.82</v>
      </c>
      <c r="M13" s="933" t="s">
        <v>207</v>
      </c>
      <c r="O13" s="468" t="s">
        <v>74</v>
      </c>
    </row>
    <row r="14" spans="1:15" s="855" customFormat="1" ht="15" customHeight="1">
      <c r="A14" s="930">
        <v>5</v>
      </c>
      <c r="B14" s="811" t="s">
        <v>213</v>
      </c>
      <c r="C14" s="809" t="s">
        <v>214</v>
      </c>
      <c r="D14" s="592">
        <v>38363</v>
      </c>
      <c r="E14" s="839" t="s">
        <v>182</v>
      </c>
      <c r="F14" s="856" t="s">
        <v>1023</v>
      </c>
      <c r="G14" s="928">
        <v>7.73</v>
      </c>
      <c r="H14" s="928">
        <v>7.85</v>
      </c>
      <c r="I14" s="928">
        <v>7.81</v>
      </c>
      <c r="J14" s="857">
        <v>7.34</v>
      </c>
      <c r="K14" s="858">
        <v>8</v>
      </c>
      <c r="L14" s="859">
        <v>8</v>
      </c>
      <c r="M14" s="933" t="s">
        <v>207</v>
      </c>
    </row>
    <row r="15" spans="1:15" s="855" customFormat="1" ht="15" customHeight="1" thickBot="1">
      <c r="A15" s="934">
        <v>6</v>
      </c>
      <c r="B15" s="935" t="s">
        <v>189</v>
      </c>
      <c r="C15" s="936" t="s">
        <v>691</v>
      </c>
      <c r="D15" s="937">
        <v>39055</v>
      </c>
      <c r="E15" s="938" t="s">
        <v>320</v>
      </c>
      <c r="F15" s="939">
        <v>6.92</v>
      </c>
      <c r="G15" s="940">
        <v>6.2</v>
      </c>
      <c r="H15" s="940">
        <v>6.2</v>
      </c>
      <c r="I15" s="940">
        <v>6.68</v>
      </c>
      <c r="J15" s="940">
        <v>6.61</v>
      </c>
      <c r="K15" s="941">
        <v>6.7</v>
      </c>
      <c r="L15" s="942">
        <v>6.92</v>
      </c>
      <c r="M15" s="943" t="s">
        <v>692</v>
      </c>
    </row>
    <row r="16" spans="1:15" s="855" customFormat="1" ht="15" customHeight="1">
      <c r="A16" s="805"/>
      <c r="B16" s="805"/>
      <c r="C16" s="805"/>
      <c r="D16" s="807"/>
      <c r="E16" s="805"/>
      <c r="F16" s="807"/>
      <c r="G16" s="807"/>
      <c r="H16" s="807"/>
      <c r="I16" s="807"/>
      <c r="J16" s="807"/>
      <c r="K16" s="807"/>
      <c r="L16" s="861"/>
    </row>
    <row r="17" ht="15" customHeight="1"/>
  </sheetData>
  <mergeCells count="4">
    <mergeCell ref="F8:K8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19"/>
  <sheetViews>
    <sheetView showZeros="0" zoomScaleNormal="100" workbookViewId="0">
      <selection activeCell="A3" sqref="A3:G3"/>
    </sheetView>
  </sheetViews>
  <sheetFormatPr defaultColWidth="10.44140625" defaultRowHeight="13.2"/>
  <cols>
    <col min="1" max="1" width="5.109375" style="99" customWidth="1"/>
    <col min="2" max="2" width="11.88671875" style="99" customWidth="1"/>
    <col min="3" max="3" width="12.44140625" style="99" customWidth="1"/>
    <col min="4" max="4" width="11.33203125" style="98" customWidth="1"/>
    <col min="5" max="5" width="14.88671875" style="99" customWidth="1"/>
    <col min="6" max="11" width="6.33203125" style="98" customWidth="1"/>
    <col min="12" max="12" width="7.44140625" style="311" customWidth="1"/>
    <col min="13" max="13" width="21.6640625" style="310" customWidth="1"/>
    <col min="14" max="16384" width="10.44140625" style="310"/>
  </cols>
  <sheetData>
    <row r="1" spans="1:13" s="44" customFormat="1" ht="20.399999999999999">
      <c r="A1" s="1151" t="s">
        <v>41</v>
      </c>
      <c r="B1" s="1151"/>
      <c r="C1" s="1151"/>
      <c r="D1" s="1151"/>
      <c r="E1" s="1151"/>
      <c r="F1" s="1151"/>
      <c r="G1" s="1151"/>
    </row>
    <row r="2" spans="1:13" s="44" customFormat="1" ht="20.399999999999999">
      <c r="A2" s="1151" t="s">
        <v>0</v>
      </c>
      <c r="B2" s="1151"/>
      <c r="C2" s="1151"/>
      <c r="D2" s="1151"/>
      <c r="E2" s="1151"/>
      <c r="F2" s="1151"/>
      <c r="G2" s="1151"/>
    </row>
    <row r="3" spans="1:13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M3" s="174" t="s">
        <v>61</v>
      </c>
    </row>
    <row r="4" spans="1:13" s="44" customFormat="1" ht="15.75" customHeight="1">
      <c r="A4" s="878"/>
      <c r="B4" s="1064" t="s">
        <v>1178</v>
      </c>
      <c r="C4" s="14"/>
      <c r="D4" s="1063" t="s">
        <v>1179</v>
      </c>
      <c r="E4" s="14"/>
      <c r="F4" s="14"/>
      <c r="G4" s="14"/>
      <c r="M4" s="51" t="s">
        <v>1</v>
      </c>
    </row>
    <row r="5" spans="1:13" s="14" customFormat="1" ht="12" customHeight="1">
      <c r="B5" s="1064" t="s">
        <v>1180</v>
      </c>
      <c r="C5" s="1137"/>
      <c r="D5" s="1099" t="s">
        <v>1181</v>
      </c>
      <c r="E5" s="1137"/>
      <c r="F5" s="88"/>
      <c r="G5" s="1137"/>
    </row>
    <row r="6" spans="1:13" ht="15.75" customHeight="1">
      <c r="B6" s="113" t="s">
        <v>89</v>
      </c>
      <c r="C6" s="112"/>
      <c r="D6" s="111"/>
      <c r="E6" s="110"/>
      <c r="G6" s="310"/>
      <c r="I6" s="99"/>
      <c r="J6" s="99"/>
      <c r="M6" s="109" t="s">
        <v>10</v>
      </c>
    </row>
    <row r="7" spans="1:13" ht="9.6" customHeight="1" thickBot="1">
      <c r="B7" s="113"/>
      <c r="C7" s="112"/>
      <c r="D7" s="111"/>
      <c r="E7" s="110"/>
      <c r="G7" s="310"/>
      <c r="I7" s="99"/>
      <c r="J7" s="99"/>
      <c r="M7" s="109"/>
    </row>
    <row r="8" spans="1:13">
      <c r="A8" s="108"/>
      <c r="B8" s="108"/>
      <c r="C8" s="108"/>
      <c r="D8" s="107"/>
      <c r="E8" s="108"/>
      <c r="F8" s="1214" t="s">
        <v>26</v>
      </c>
      <c r="G8" s="1215"/>
      <c r="H8" s="1215"/>
      <c r="I8" s="1215"/>
      <c r="J8" s="1215"/>
      <c r="K8" s="1216"/>
    </row>
    <row r="9" spans="1:13" s="865" customFormat="1" ht="15" customHeight="1">
      <c r="A9" s="904" t="s">
        <v>46</v>
      </c>
      <c r="B9" s="798" t="s">
        <v>9</v>
      </c>
      <c r="C9" s="799" t="s">
        <v>8</v>
      </c>
      <c r="D9" s="800" t="s">
        <v>7</v>
      </c>
      <c r="E9" s="801" t="s">
        <v>6</v>
      </c>
      <c r="F9" s="802">
        <v>1</v>
      </c>
      <c r="G9" s="800">
        <v>2</v>
      </c>
      <c r="H9" s="800">
        <v>3</v>
      </c>
      <c r="I9" s="800">
        <v>4</v>
      </c>
      <c r="J9" s="800">
        <v>5</v>
      </c>
      <c r="K9" s="803">
        <v>6</v>
      </c>
      <c r="L9" s="863" t="s">
        <v>5</v>
      </c>
      <c r="M9" s="864" t="s">
        <v>4</v>
      </c>
    </row>
    <row r="10" spans="1:13" s="865" customFormat="1" ht="15" customHeight="1">
      <c r="A10" s="806">
        <v>1</v>
      </c>
      <c r="B10" s="866" t="s">
        <v>313</v>
      </c>
      <c r="C10" s="867" t="s">
        <v>314</v>
      </c>
      <c r="D10" s="868" t="s">
        <v>315</v>
      </c>
      <c r="E10" s="918" t="s">
        <v>316</v>
      </c>
      <c r="F10" s="856">
        <v>13.07</v>
      </c>
      <c r="G10" s="857" t="s">
        <v>1023</v>
      </c>
      <c r="H10" s="857">
        <v>12.85</v>
      </c>
      <c r="I10" s="857">
        <v>13.48</v>
      </c>
      <c r="J10" s="857" t="s">
        <v>1023</v>
      </c>
      <c r="K10" s="858">
        <v>12.67</v>
      </c>
      <c r="L10" s="859">
        <f>MAX(F10:K10)</f>
        <v>13.48</v>
      </c>
      <c r="M10" s="919" t="s">
        <v>317</v>
      </c>
    </row>
    <row r="11" spans="1:13" s="865" customFormat="1" ht="15" customHeight="1">
      <c r="A11" s="806">
        <v>2</v>
      </c>
      <c r="B11" s="357" t="s">
        <v>144</v>
      </c>
      <c r="C11" s="871" t="s">
        <v>145</v>
      </c>
      <c r="D11" s="360" t="s">
        <v>133</v>
      </c>
      <c r="E11" s="920" t="s">
        <v>127</v>
      </c>
      <c r="F11" s="856">
        <v>12.65</v>
      </c>
      <c r="G11" s="857">
        <v>11.65</v>
      </c>
      <c r="H11" s="857">
        <v>11.9</v>
      </c>
      <c r="I11" s="857" t="s">
        <v>1023</v>
      </c>
      <c r="J11" s="857">
        <v>11.6</v>
      </c>
      <c r="K11" s="858">
        <v>12.77</v>
      </c>
      <c r="L11" s="859">
        <f>MAX(F11:K11)</f>
        <v>12.77</v>
      </c>
      <c r="M11" s="492" t="s">
        <v>126</v>
      </c>
    </row>
    <row r="12" spans="1:13" s="865" customFormat="1" ht="15" customHeight="1">
      <c r="A12" s="806">
        <v>3</v>
      </c>
      <c r="B12" s="357" t="s">
        <v>614</v>
      </c>
      <c r="C12" s="522" t="s">
        <v>615</v>
      </c>
      <c r="D12" s="356" t="s">
        <v>616</v>
      </c>
      <c r="E12" s="875" t="s">
        <v>555</v>
      </c>
      <c r="F12" s="856">
        <v>10.31</v>
      </c>
      <c r="G12" s="857">
        <v>10.9</v>
      </c>
      <c r="H12" s="857" t="s">
        <v>1023</v>
      </c>
      <c r="I12" s="857">
        <v>11.51</v>
      </c>
      <c r="J12" s="857">
        <v>10.74</v>
      </c>
      <c r="K12" s="858">
        <v>11.7</v>
      </c>
      <c r="L12" s="859">
        <f>MAX(F12:H12,I12:K12)</f>
        <v>11.7</v>
      </c>
      <c r="M12" s="360" t="s">
        <v>601</v>
      </c>
    </row>
    <row r="13" spans="1:13" s="865" customFormat="1" ht="15" customHeight="1">
      <c r="A13" s="806">
        <v>4</v>
      </c>
      <c r="B13" s="562" t="s">
        <v>302</v>
      </c>
      <c r="C13" s="524" t="s">
        <v>788</v>
      </c>
      <c r="D13" s="564">
        <v>38008</v>
      </c>
      <c r="E13" s="921" t="s">
        <v>768</v>
      </c>
      <c r="F13" s="856">
        <v>11.25</v>
      </c>
      <c r="G13" s="857">
        <v>11.23</v>
      </c>
      <c r="H13" s="857">
        <v>11.02</v>
      </c>
      <c r="I13" s="857">
        <v>10.86</v>
      </c>
      <c r="J13" s="857">
        <v>10.41</v>
      </c>
      <c r="K13" s="858">
        <v>10.44</v>
      </c>
      <c r="L13" s="859">
        <f>MAX(F13:H13,I13:K13)</f>
        <v>11.25</v>
      </c>
      <c r="M13" s="563" t="s">
        <v>789</v>
      </c>
    </row>
    <row r="14" spans="1:13" s="865" customFormat="1" ht="15" customHeight="1">
      <c r="A14" s="806">
        <v>5</v>
      </c>
      <c r="B14" s="357" t="s">
        <v>588</v>
      </c>
      <c r="C14" s="522" t="s">
        <v>589</v>
      </c>
      <c r="D14" s="356" t="s">
        <v>590</v>
      </c>
      <c r="E14" s="839" t="s">
        <v>555</v>
      </c>
      <c r="F14" s="856">
        <v>11.04</v>
      </c>
      <c r="G14" s="857">
        <v>11.22</v>
      </c>
      <c r="H14" s="857">
        <v>10.61</v>
      </c>
      <c r="I14" s="857">
        <v>10.52</v>
      </c>
      <c r="J14" s="857">
        <v>10</v>
      </c>
      <c r="K14" s="858">
        <v>11.12</v>
      </c>
      <c r="L14" s="859">
        <f>MAX(F14:K14)</f>
        <v>11.22</v>
      </c>
      <c r="M14" s="360" t="s">
        <v>591</v>
      </c>
    </row>
    <row r="15" spans="1:13" s="865" customFormat="1" ht="15" customHeight="1">
      <c r="A15" s="806">
        <v>6</v>
      </c>
      <c r="B15" s="357" t="s">
        <v>213</v>
      </c>
      <c r="C15" s="522" t="s">
        <v>762</v>
      </c>
      <c r="D15" s="592">
        <v>37960</v>
      </c>
      <c r="E15" s="839" t="s">
        <v>742</v>
      </c>
      <c r="F15" s="856" t="s">
        <v>1023</v>
      </c>
      <c r="G15" s="857">
        <v>9.08</v>
      </c>
      <c r="H15" s="857">
        <v>10.59</v>
      </c>
      <c r="I15" s="857">
        <v>10.43</v>
      </c>
      <c r="J15" s="857">
        <v>10.85</v>
      </c>
      <c r="K15" s="858">
        <v>10.75</v>
      </c>
      <c r="L15" s="859">
        <f>MAX(F15:H15,I15:K15)</f>
        <v>10.85</v>
      </c>
      <c r="M15" s="360" t="s">
        <v>752</v>
      </c>
    </row>
    <row r="16" spans="1:13" s="865" customFormat="1" ht="15" customHeight="1">
      <c r="A16" s="806">
        <v>7</v>
      </c>
      <c r="B16" s="357" t="s">
        <v>146</v>
      </c>
      <c r="C16" s="871" t="s">
        <v>147</v>
      </c>
      <c r="D16" s="360" t="s">
        <v>125</v>
      </c>
      <c r="E16" s="920" t="s">
        <v>127</v>
      </c>
      <c r="F16" s="856">
        <v>8.85</v>
      </c>
      <c r="G16" s="857">
        <v>8.9600000000000009</v>
      </c>
      <c r="H16" s="857">
        <v>9.31</v>
      </c>
      <c r="I16" s="857">
        <v>8.77</v>
      </c>
      <c r="J16" s="857" t="s">
        <v>1023</v>
      </c>
      <c r="K16" s="858">
        <v>9.35</v>
      </c>
      <c r="L16" s="859">
        <f>MAX(F16:K16)</f>
        <v>9.35</v>
      </c>
      <c r="M16" s="492" t="s">
        <v>129</v>
      </c>
    </row>
    <row r="17" spans="1:12" ht="15" customHeigh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</row>
    <row r="18" spans="1:12" ht="15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</row>
    <row r="19" spans="1:12" ht="15" customHeigh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</row>
  </sheetData>
  <mergeCells count="4">
    <mergeCell ref="F8:K8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M23"/>
  <sheetViews>
    <sheetView showZeros="0" zoomScaleNormal="100" workbookViewId="0">
      <selection activeCell="B5" sqref="B5:F5"/>
    </sheetView>
  </sheetViews>
  <sheetFormatPr defaultColWidth="10.44140625" defaultRowHeight="13.2"/>
  <cols>
    <col min="1" max="1" width="5.109375" style="99" customWidth="1"/>
    <col min="2" max="2" width="10.5546875" style="99" customWidth="1"/>
    <col min="3" max="3" width="14.33203125" style="99" customWidth="1"/>
    <col min="4" max="4" width="10.33203125" style="98" customWidth="1"/>
    <col min="5" max="5" width="13.88671875" style="99" customWidth="1"/>
    <col min="6" max="11" width="6.33203125" style="98" customWidth="1"/>
    <col min="12" max="12" width="6.33203125" style="340" customWidth="1"/>
    <col min="13" max="13" width="18.44140625" style="339" customWidth="1"/>
    <col min="14" max="16384" width="10.44140625" style="339"/>
  </cols>
  <sheetData>
    <row r="1" spans="1:13" s="44" customFormat="1" ht="20.399999999999999">
      <c r="A1" s="1151" t="s">
        <v>41</v>
      </c>
      <c r="B1" s="1151"/>
      <c r="C1" s="1151"/>
      <c r="D1" s="1151"/>
      <c r="E1" s="1151"/>
      <c r="F1" s="1151"/>
      <c r="G1" s="1151"/>
    </row>
    <row r="2" spans="1:13" s="44" customFormat="1" ht="20.399999999999999">
      <c r="A2" s="1151" t="s">
        <v>0</v>
      </c>
      <c r="B2" s="1151"/>
      <c r="C2" s="1151"/>
      <c r="D2" s="1151"/>
      <c r="E2" s="1151"/>
      <c r="F2" s="1151"/>
      <c r="G2" s="1151"/>
    </row>
    <row r="3" spans="1:13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M3" s="174" t="s">
        <v>61</v>
      </c>
    </row>
    <row r="4" spans="1:13" s="44" customFormat="1" ht="12.75" customHeight="1">
      <c r="A4" s="906"/>
      <c r="B4" s="906"/>
      <c r="C4" s="906"/>
      <c r="D4" s="906"/>
      <c r="E4" s="906"/>
      <c r="F4" s="906"/>
      <c r="G4" s="906"/>
      <c r="M4" s="51" t="s">
        <v>1</v>
      </c>
    </row>
    <row r="5" spans="1:13" s="14" customFormat="1" ht="15.75" customHeight="1">
      <c r="B5" s="1064" t="s">
        <v>1182</v>
      </c>
      <c r="D5" s="1063" t="s">
        <v>1183</v>
      </c>
      <c r="H5" s="15"/>
    </row>
    <row r="6" spans="1:13" ht="15.75" customHeight="1" thickBot="1">
      <c r="B6" s="113" t="s">
        <v>90</v>
      </c>
      <c r="C6" s="112"/>
      <c r="D6" s="111"/>
      <c r="E6" s="110"/>
      <c r="G6" s="333"/>
      <c r="H6" s="339"/>
      <c r="I6" s="99"/>
      <c r="J6" s="99"/>
      <c r="M6" s="332" t="s">
        <v>11</v>
      </c>
    </row>
    <row r="7" spans="1:13">
      <c r="A7" s="108"/>
      <c r="B7" s="108"/>
      <c r="C7" s="108"/>
      <c r="D7" s="107"/>
      <c r="E7" s="106"/>
      <c r="F7" s="1214" t="s">
        <v>26</v>
      </c>
      <c r="G7" s="1215"/>
      <c r="H7" s="1215"/>
      <c r="I7" s="1215"/>
      <c r="J7" s="1215"/>
      <c r="K7" s="1216"/>
      <c r="L7" s="342"/>
      <c r="M7" s="341"/>
    </row>
    <row r="8" spans="1:13" s="874" customFormat="1" ht="15" customHeight="1">
      <c r="A8" s="904" t="s">
        <v>933</v>
      </c>
      <c r="B8" s="798" t="s">
        <v>9</v>
      </c>
      <c r="C8" s="799" t="s">
        <v>8</v>
      </c>
      <c r="D8" s="800" t="s">
        <v>7</v>
      </c>
      <c r="E8" s="803" t="s">
        <v>6</v>
      </c>
      <c r="F8" s="802">
        <v>1</v>
      </c>
      <c r="G8" s="800">
        <v>2</v>
      </c>
      <c r="H8" s="800">
        <v>3</v>
      </c>
      <c r="I8" s="800">
        <v>4</v>
      </c>
      <c r="J8" s="800">
        <v>5</v>
      </c>
      <c r="K8" s="803">
        <v>6</v>
      </c>
      <c r="L8" s="872" t="s">
        <v>5</v>
      </c>
      <c r="M8" s="873" t="s">
        <v>4</v>
      </c>
    </row>
    <row r="9" spans="1:13" s="874" customFormat="1" ht="15" customHeight="1">
      <c r="A9" s="806">
        <v>1</v>
      </c>
      <c r="B9" s="357" t="s">
        <v>110</v>
      </c>
      <c r="C9" s="372" t="s">
        <v>111</v>
      </c>
      <c r="D9" s="356" t="s">
        <v>112</v>
      </c>
      <c r="E9" s="875" t="s">
        <v>20</v>
      </c>
      <c r="F9" s="856">
        <v>13.17</v>
      </c>
      <c r="G9" s="360">
        <v>12.31</v>
      </c>
      <c r="H9" s="474">
        <v>12.75</v>
      </c>
      <c r="I9" s="474">
        <v>14.02</v>
      </c>
      <c r="J9" s="857">
        <v>14.59</v>
      </c>
      <c r="K9" s="858">
        <v>13.02</v>
      </c>
      <c r="L9" s="859">
        <v>14.59</v>
      </c>
      <c r="M9" s="360" t="s">
        <v>113</v>
      </c>
    </row>
    <row r="10" spans="1:13" s="874" customFormat="1" ht="15" customHeight="1">
      <c r="A10" s="806">
        <v>2</v>
      </c>
      <c r="B10" s="357" t="s">
        <v>262</v>
      </c>
      <c r="C10" s="372" t="s">
        <v>322</v>
      </c>
      <c r="D10" s="356" t="s">
        <v>323</v>
      </c>
      <c r="E10" s="996" t="s">
        <v>324</v>
      </c>
      <c r="F10" s="856">
        <v>11.72</v>
      </c>
      <c r="G10" s="857">
        <v>12.18</v>
      </c>
      <c r="H10" s="857" t="s">
        <v>1023</v>
      </c>
      <c r="I10" s="857">
        <v>13.57</v>
      </c>
      <c r="J10" s="857" t="s">
        <v>1023</v>
      </c>
      <c r="K10" s="858">
        <v>13.91</v>
      </c>
      <c r="L10" s="859">
        <v>13.91</v>
      </c>
      <c r="M10" s="997" t="s">
        <v>327</v>
      </c>
    </row>
    <row r="11" spans="1:13" s="874" customFormat="1" ht="15" customHeight="1">
      <c r="A11" s="806">
        <v>3</v>
      </c>
      <c r="B11" s="357" t="s">
        <v>48</v>
      </c>
      <c r="C11" s="372" t="s">
        <v>114</v>
      </c>
      <c r="D11" s="356" t="s">
        <v>115</v>
      </c>
      <c r="E11" s="998" t="s">
        <v>20</v>
      </c>
      <c r="F11" s="856">
        <v>11.6</v>
      </c>
      <c r="G11" s="360">
        <v>12.67</v>
      </c>
      <c r="H11" s="474">
        <v>12.28</v>
      </c>
      <c r="I11" s="474">
        <v>11.32</v>
      </c>
      <c r="J11" s="857">
        <v>12.02</v>
      </c>
      <c r="K11" s="858">
        <v>11.93</v>
      </c>
      <c r="L11" s="859">
        <v>12.67</v>
      </c>
      <c r="M11" s="999" t="s">
        <v>113</v>
      </c>
    </row>
    <row r="12" spans="1:13" s="874" customFormat="1" ht="15" customHeight="1">
      <c r="A12" s="806">
        <v>4</v>
      </c>
      <c r="B12" s="357" t="s">
        <v>195</v>
      </c>
      <c r="C12" s="809" t="s">
        <v>185</v>
      </c>
      <c r="D12" s="592">
        <v>38553</v>
      </c>
      <c r="E12" s="927" t="s">
        <v>182</v>
      </c>
      <c r="F12" s="856">
        <v>11.47</v>
      </c>
      <c r="G12" s="857">
        <v>11.13</v>
      </c>
      <c r="H12" s="857">
        <v>11.3</v>
      </c>
      <c r="I12" s="857" t="s">
        <v>1023</v>
      </c>
      <c r="J12" s="857">
        <v>11.04</v>
      </c>
      <c r="K12" s="858">
        <v>11.03</v>
      </c>
      <c r="L12" s="859">
        <v>11.47</v>
      </c>
      <c r="M12" s="492" t="s">
        <v>186</v>
      </c>
    </row>
    <row r="13" spans="1:13" s="874" customFormat="1" ht="15" customHeight="1">
      <c r="A13" s="806">
        <v>5</v>
      </c>
      <c r="B13" s="498" t="s">
        <v>645</v>
      </c>
      <c r="C13" s="437" t="s">
        <v>695</v>
      </c>
      <c r="D13" s="499">
        <v>38821</v>
      </c>
      <c r="E13" s="839" t="s">
        <v>320</v>
      </c>
      <c r="F13" s="856">
        <v>9.64</v>
      </c>
      <c r="G13" s="857">
        <v>9.73</v>
      </c>
      <c r="H13" s="857">
        <v>9.73</v>
      </c>
      <c r="I13" s="857">
        <v>10.63</v>
      </c>
      <c r="J13" s="857">
        <v>9.73</v>
      </c>
      <c r="K13" s="858">
        <v>10.63</v>
      </c>
      <c r="L13" s="859">
        <v>10.63</v>
      </c>
      <c r="M13" s="477" t="s">
        <v>692</v>
      </c>
    </row>
    <row r="14" spans="1:13" s="874" customFormat="1" ht="15" customHeight="1">
      <c r="A14" s="806">
        <v>6</v>
      </c>
      <c r="B14" s="357" t="s">
        <v>187</v>
      </c>
      <c r="C14" s="372" t="s">
        <v>325</v>
      </c>
      <c r="D14" s="862" t="s">
        <v>326</v>
      </c>
      <c r="E14" s="929" t="s">
        <v>320</v>
      </c>
      <c r="F14" s="856">
        <v>9.77</v>
      </c>
      <c r="G14" s="857">
        <v>9.3699999999999992</v>
      </c>
      <c r="H14" s="857">
        <v>9.74</v>
      </c>
      <c r="I14" s="857">
        <v>9.33</v>
      </c>
      <c r="J14" s="857">
        <v>10.039999999999999</v>
      </c>
      <c r="K14" s="858">
        <v>9.8000000000000007</v>
      </c>
      <c r="L14" s="859">
        <v>10.039999999999999</v>
      </c>
      <c r="M14" s="860" t="s">
        <v>321</v>
      </c>
    </row>
    <row r="15" spans="1:13" s="874" customFormat="1" ht="15" customHeight="1">
      <c r="A15" s="806">
        <v>7</v>
      </c>
      <c r="B15" s="483" t="s">
        <v>1090</v>
      </c>
      <c r="C15" s="433" t="s">
        <v>1091</v>
      </c>
      <c r="D15" s="497" t="s">
        <v>1092</v>
      </c>
      <c r="E15" s="869" t="s">
        <v>320</v>
      </c>
      <c r="F15" s="856">
        <v>8.44</v>
      </c>
      <c r="G15" s="857">
        <v>9.1199999999999992</v>
      </c>
      <c r="H15" s="857">
        <v>9.15</v>
      </c>
      <c r="I15" s="857">
        <v>9.4499999999999993</v>
      </c>
      <c r="J15" s="857">
        <v>9.15</v>
      </c>
      <c r="K15" s="858">
        <v>8.9</v>
      </c>
      <c r="L15" s="859">
        <v>9.4499999999999993</v>
      </c>
      <c r="M15" s="760" t="s">
        <v>692</v>
      </c>
    </row>
    <row r="16" spans="1:13" s="874" customFormat="1" ht="15" customHeight="1">
      <c r="A16" s="806">
        <v>8</v>
      </c>
      <c r="B16" s="789" t="s">
        <v>117</v>
      </c>
      <c r="C16" s="656" t="s">
        <v>118</v>
      </c>
      <c r="D16" s="794" t="s">
        <v>119</v>
      </c>
      <c r="E16" s="1000" t="s">
        <v>120</v>
      </c>
      <c r="F16" s="856">
        <v>9.25</v>
      </c>
      <c r="G16" s="857">
        <v>9.24</v>
      </c>
      <c r="H16" s="857">
        <v>8.31</v>
      </c>
      <c r="I16" s="857">
        <v>9.11</v>
      </c>
      <c r="J16" s="857">
        <v>8.61</v>
      </c>
      <c r="K16" s="858">
        <v>9.1</v>
      </c>
      <c r="L16" s="859">
        <v>9.25</v>
      </c>
      <c r="M16" s="793" t="s">
        <v>121</v>
      </c>
    </row>
    <row r="17" spans="1:13" s="874" customFormat="1" ht="15" customHeight="1">
      <c r="A17" s="806">
        <v>9</v>
      </c>
      <c r="B17" s="357" t="s">
        <v>727</v>
      </c>
      <c r="C17" s="522" t="s">
        <v>766</v>
      </c>
      <c r="D17" s="592">
        <v>38359</v>
      </c>
      <c r="E17" s="839" t="s">
        <v>742</v>
      </c>
      <c r="F17" s="856">
        <v>9.1</v>
      </c>
      <c r="G17" s="857">
        <v>8.3000000000000007</v>
      </c>
      <c r="H17" s="857">
        <v>8.9499999999999993</v>
      </c>
      <c r="I17" s="857"/>
      <c r="J17" s="857"/>
      <c r="K17" s="858"/>
      <c r="L17" s="859">
        <v>9.1</v>
      </c>
      <c r="M17" s="474" t="s">
        <v>752</v>
      </c>
    </row>
    <row r="18" spans="1:13" s="874" customFormat="1" ht="15" customHeight="1">
      <c r="A18" s="806">
        <v>10</v>
      </c>
      <c r="B18" s="483" t="s">
        <v>184</v>
      </c>
      <c r="C18" s="433" t="s">
        <v>523</v>
      </c>
      <c r="D18" s="497" t="s">
        <v>524</v>
      </c>
      <c r="E18" s="1001" t="s">
        <v>520</v>
      </c>
      <c r="F18" s="856">
        <v>7.95</v>
      </c>
      <c r="G18" s="857">
        <v>8.3000000000000007</v>
      </c>
      <c r="H18" s="857">
        <v>8.4</v>
      </c>
      <c r="I18" s="857"/>
      <c r="J18" s="857"/>
      <c r="K18" s="858"/>
      <c r="L18" s="859">
        <v>8.4</v>
      </c>
      <c r="M18" s="494" t="s">
        <v>522</v>
      </c>
    </row>
    <row r="19" spans="1:13" s="874" customFormat="1" ht="15" customHeight="1">
      <c r="A19" s="806"/>
      <c r="B19" s="483" t="s">
        <v>529</v>
      </c>
      <c r="C19" s="433" t="s">
        <v>530</v>
      </c>
      <c r="D19" s="497" t="s">
        <v>531</v>
      </c>
      <c r="E19" s="869" t="s">
        <v>520</v>
      </c>
      <c r="F19" s="856"/>
      <c r="G19" s="857"/>
      <c r="H19" s="857"/>
      <c r="I19" s="857"/>
      <c r="J19" s="857"/>
      <c r="K19" s="858"/>
      <c r="L19" s="859"/>
      <c r="M19" s="760" t="s">
        <v>528</v>
      </c>
    </row>
    <row r="20" spans="1:13" ht="15" customHeight="1">
      <c r="A20" s="100"/>
      <c r="B20" s="357" t="s">
        <v>608</v>
      </c>
      <c r="C20" s="372" t="s">
        <v>609</v>
      </c>
      <c r="D20" s="356" t="s">
        <v>610</v>
      </c>
      <c r="E20" s="839" t="s">
        <v>555</v>
      </c>
      <c r="F20" s="856"/>
      <c r="G20" s="857"/>
      <c r="H20" s="857"/>
      <c r="I20" s="857"/>
      <c r="J20" s="857"/>
      <c r="K20" s="858"/>
      <c r="L20" s="859"/>
      <c r="M20" s="360" t="s">
        <v>601</v>
      </c>
    </row>
    <row r="23" spans="1:13"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</row>
  </sheetData>
  <mergeCells count="4">
    <mergeCell ref="F7:K7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M22"/>
  <sheetViews>
    <sheetView showZeros="0" zoomScaleNormal="100" workbookViewId="0">
      <selection activeCell="H3" sqref="H3"/>
    </sheetView>
  </sheetViews>
  <sheetFormatPr defaultColWidth="10.44140625" defaultRowHeight="13.2"/>
  <cols>
    <col min="1" max="1" width="5.109375" style="99" customWidth="1"/>
    <col min="2" max="2" width="11.33203125" style="99" customWidth="1"/>
    <col min="3" max="3" width="11.44140625" style="99" customWidth="1"/>
    <col min="4" max="4" width="10.33203125" style="98" customWidth="1"/>
    <col min="5" max="5" width="11.5546875" style="99" customWidth="1"/>
    <col min="6" max="11" width="6.33203125" style="98" customWidth="1"/>
    <col min="12" max="12" width="6.33203125" style="351" customWidth="1"/>
    <col min="13" max="13" width="13.6640625" style="350" customWidth="1"/>
    <col min="14" max="16384" width="10.44140625" style="350"/>
  </cols>
  <sheetData>
    <row r="1" spans="1:13" s="44" customFormat="1" ht="20.399999999999999">
      <c r="A1" s="1151" t="s">
        <v>41</v>
      </c>
      <c r="B1" s="1151"/>
      <c r="C1" s="1151"/>
      <c r="D1" s="1151"/>
      <c r="E1" s="1151"/>
      <c r="F1" s="1151"/>
      <c r="G1" s="1151"/>
    </row>
    <row r="2" spans="1:13" s="44" customFormat="1" ht="20.399999999999999">
      <c r="A2" s="1151" t="s">
        <v>0</v>
      </c>
      <c r="B2" s="1151"/>
      <c r="C2" s="1151"/>
      <c r="D2" s="1151"/>
      <c r="E2" s="1151"/>
      <c r="F2" s="1151"/>
      <c r="G2" s="1151"/>
    </row>
    <row r="3" spans="1:13" s="44" customFormat="1" ht="20.399999999999999">
      <c r="A3" s="1151" t="s">
        <v>2</v>
      </c>
      <c r="B3" s="1151"/>
      <c r="C3" s="1151"/>
      <c r="D3" s="1151"/>
      <c r="E3" s="1151"/>
      <c r="F3" s="1151"/>
      <c r="G3" s="1151"/>
      <c r="M3" s="174" t="s">
        <v>61</v>
      </c>
    </row>
    <row r="4" spans="1:13" s="44" customFormat="1" ht="12.75" customHeight="1">
      <c r="A4" s="906"/>
      <c r="B4" s="906"/>
      <c r="C4" s="906"/>
      <c r="D4" s="906"/>
      <c r="E4" s="906"/>
      <c r="F4" s="906"/>
      <c r="G4" s="906"/>
      <c r="M4" s="51" t="s">
        <v>1</v>
      </c>
    </row>
    <row r="5" spans="1:13" s="14" customFormat="1" ht="16.5" customHeight="1">
      <c r="B5" s="1140" t="s">
        <v>1184</v>
      </c>
      <c r="C5" s="217"/>
      <c r="D5" s="1141" t="s">
        <v>1185</v>
      </c>
      <c r="E5" s="217"/>
      <c r="F5" s="217"/>
      <c r="H5" s="15"/>
    </row>
    <row r="6" spans="1:13" ht="15.75" customHeight="1" thickBot="1">
      <c r="B6" s="113" t="s">
        <v>91</v>
      </c>
      <c r="C6" s="112"/>
      <c r="D6" s="111"/>
      <c r="E6" s="110"/>
      <c r="F6" s="350"/>
      <c r="G6" s="333"/>
      <c r="I6" s="99"/>
      <c r="J6" s="99"/>
      <c r="M6" s="332" t="s">
        <v>10</v>
      </c>
    </row>
    <row r="7" spans="1:13" s="877" customFormat="1" ht="15.9" customHeight="1">
      <c r="A7" s="805"/>
      <c r="B7" s="805"/>
      <c r="C7" s="805"/>
      <c r="D7" s="807"/>
      <c r="E7" s="805"/>
      <c r="F7" s="1223" t="s">
        <v>26</v>
      </c>
      <c r="G7" s="1224"/>
      <c r="H7" s="1224"/>
      <c r="I7" s="1224"/>
      <c r="J7" s="1224"/>
      <c r="K7" s="1225"/>
      <c r="L7" s="876"/>
    </row>
    <row r="8" spans="1:13" s="1037" customFormat="1" ht="15.9" customHeight="1">
      <c r="A8" s="1029" t="s">
        <v>933</v>
      </c>
      <c r="B8" s="1030" t="s">
        <v>9</v>
      </c>
      <c r="C8" s="1031" t="s">
        <v>8</v>
      </c>
      <c r="D8" s="1032" t="s">
        <v>7</v>
      </c>
      <c r="E8" s="1032" t="s">
        <v>6</v>
      </c>
      <c r="F8" s="1033">
        <v>1</v>
      </c>
      <c r="G8" s="1032">
        <v>2</v>
      </c>
      <c r="H8" s="1032">
        <v>3</v>
      </c>
      <c r="I8" s="1032">
        <v>4</v>
      </c>
      <c r="J8" s="1032">
        <v>5</v>
      </c>
      <c r="K8" s="1034">
        <v>6</v>
      </c>
      <c r="L8" s="1035" t="s">
        <v>5</v>
      </c>
      <c r="M8" s="1036" t="s">
        <v>4</v>
      </c>
    </row>
    <row r="9" spans="1:13" s="1045" customFormat="1" ht="15.9" customHeight="1">
      <c r="A9" s="1038">
        <v>1</v>
      </c>
      <c r="B9" s="573" t="s">
        <v>262</v>
      </c>
      <c r="C9" s="1039" t="s">
        <v>599</v>
      </c>
      <c r="D9" s="463" t="s">
        <v>600</v>
      </c>
      <c r="E9" s="1040" t="s">
        <v>555</v>
      </c>
      <c r="F9" s="1041" t="s">
        <v>1023</v>
      </c>
      <c r="G9" s="1042">
        <v>17.05</v>
      </c>
      <c r="H9" s="1042">
        <v>17.21</v>
      </c>
      <c r="I9" s="1042">
        <v>16.46</v>
      </c>
      <c r="J9" s="1042">
        <v>17.23</v>
      </c>
      <c r="K9" s="1043">
        <v>16.5</v>
      </c>
      <c r="L9" s="1044">
        <f>MAX(F9:H9,I9:K9)</f>
        <v>17.23</v>
      </c>
      <c r="M9" s="503" t="s">
        <v>601</v>
      </c>
    </row>
    <row r="10" spans="1:13" s="1045" customFormat="1" ht="15.9" customHeight="1">
      <c r="A10" s="1038">
        <v>2</v>
      </c>
      <c r="B10" s="573" t="s">
        <v>602</v>
      </c>
      <c r="C10" s="1039" t="s">
        <v>603</v>
      </c>
      <c r="D10" s="463" t="s">
        <v>604</v>
      </c>
      <c r="E10" s="1040" t="s">
        <v>555</v>
      </c>
      <c r="F10" s="1041" t="s">
        <v>1023</v>
      </c>
      <c r="G10" s="1042">
        <v>14.79</v>
      </c>
      <c r="H10" s="1042">
        <v>15.3</v>
      </c>
      <c r="I10" s="1042">
        <v>15.57</v>
      </c>
      <c r="J10" s="1042" t="s">
        <v>1023</v>
      </c>
      <c r="K10" s="1043">
        <v>15.37</v>
      </c>
      <c r="L10" s="1044">
        <f>MAX(F10:H10,I10:K10)</f>
        <v>15.57</v>
      </c>
      <c r="M10" s="503" t="s">
        <v>601</v>
      </c>
    </row>
    <row r="11" spans="1:13" s="1045" customFormat="1" ht="15.9" customHeight="1">
      <c r="A11" s="1038">
        <v>3</v>
      </c>
      <c r="B11" s="1046" t="s">
        <v>346</v>
      </c>
      <c r="C11" s="1047" t="s">
        <v>347</v>
      </c>
      <c r="D11" s="1048">
        <v>38120</v>
      </c>
      <c r="E11" s="1049" t="s">
        <v>1</v>
      </c>
      <c r="F11" s="1041" t="s">
        <v>1086</v>
      </c>
      <c r="G11" s="1042">
        <v>14.03</v>
      </c>
      <c r="H11" s="1042">
        <v>13.96</v>
      </c>
      <c r="I11" s="1042">
        <v>13.75</v>
      </c>
      <c r="J11" s="1042">
        <v>15.24</v>
      </c>
      <c r="K11" s="1043">
        <v>13.93</v>
      </c>
      <c r="L11" s="1044">
        <v>15.24</v>
      </c>
      <c r="M11" s="1050" t="s">
        <v>332</v>
      </c>
    </row>
    <row r="12" spans="1:13" s="1045" customFormat="1" ht="15.9" customHeight="1">
      <c r="A12" s="1038">
        <v>4</v>
      </c>
      <c r="B12" s="573" t="s">
        <v>605</v>
      </c>
      <c r="C12" s="1039" t="s">
        <v>606</v>
      </c>
      <c r="D12" s="463" t="s">
        <v>607</v>
      </c>
      <c r="E12" s="1040" t="s">
        <v>555</v>
      </c>
      <c r="F12" s="1041" t="s">
        <v>1087</v>
      </c>
      <c r="G12" s="1042">
        <v>13.77</v>
      </c>
      <c r="H12" s="1042">
        <v>13.36</v>
      </c>
      <c r="I12" s="1042">
        <v>13.26</v>
      </c>
      <c r="J12" s="1042">
        <v>13.58</v>
      </c>
      <c r="K12" s="1043">
        <v>14.09</v>
      </c>
      <c r="L12" s="1044">
        <v>14.09</v>
      </c>
      <c r="M12" s="503" t="s">
        <v>601</v>
      </c>
    </row>
    <row r="13" spans="1:13" s="1045" customFormat="1" ht="15.9" customHeight="1">
      <c r="A13" s="1038">
        <v>5</v>
      </c>
      <c r="B13" s="573" t="s">
        <v>525</v>
      </c>
      <c r="C13" s="1039" t="s">
        <v>758</v>
      </c>
      <c r="D13" s="1051">
        <v>37733</v>
      </c>
      <c r="E13" s="1040" t="s">
        <v>742</v>
      </c>
      <c r="F13" s="1041" t="s">
        <v>1023</v>
      </c>
      <c r="G13" s="1042">
        <v>13.78</v>
      </c>
      <c r="H13" s="1042" t="s">
        <v>1023</v>
      </c>
      <c r="I13" s="1042" t="s">
        <v>1023</v>
      </c>
      <c r="J13" s="1042" t="s">
        <v>1023</v>
      </c>
      <c r="K13" s="1043" t="s">
        <v>1023</v>
      </c>
      <c r="L13" s="1044">
        <f>MAX(F13:H13,I13:K13)</f>
        <v>13.78</v>
      </c>
      <c r="M13" s="492" t="s">
        <v>743</v>
      </c>
    </row>
    <row r="14" spans="1:13" s="1045" customFormat="1" ht="15.9" customHeight="1">
      <c r="A14" s="1038">
        <v>6</v>
      </c>
      <c r="B14" s="1052" t="s">
        <v>262</v>
      </c>
      <c r="C14" s="1053" t="s">
        <v>282</v>
      </c>
      <c r="D14" s="463" t="s">
        <v>283</v>
      </c>
      <c r="E14" s="1054" t="s">
        <v>218</v>
      </c>
      <c r="F14" s="1041" t="s">
        <v>1023</v>
      </c>
      <c r="G14" s="1042">
        <v>11.21</v>
      </c>
      <c r="H14" s="1042">
        <v>11.67</v>
      </c>
      <c r="I14" s="1042">
        <v>11.92</v>
      </c>
      <c r="J14" s="1042">
        <v>12.43</v>
      </c>
      <c r="K14" s="1043" t="s">
        <v>1023</v>
      </c>
      <c r="L14" s="1044">
        <f>MAX(F14:H14,I14:K14)</f>
        <v>12.43</v>
      </c>
      <c r="M14" s="463" t="s">
        <v>47</v>
      </c>
    </row>
    <row r="15" spans="1:13" s="1045" customFormat="1" ht="15.9" customHeight="1">
      <c r="A15" s="1038">
        <v>7</v>
      </c>
      <c r="B15" s="573" t="s">
        <v>759</v>
      </c>
      <c r="C15" s="1039" t="s">
        <v>760</v>
      </c>
      <c r="D15" s="574">
        <v>38219</v>
      </c>
      <c r="E15" s="1040" t="s">
        <v>742</v>
      </c>
      <c r="F15" s="1041" t="s">
        <v>1088</v>
      </c>
      <c r="G15" s="1042">
        <v>11.78</v>
      </c>
      <c r="H15" s="1042">
        <v>12.07</v>
      </c>
      <c r="I15" s="1042" t="s">
        <v>1023</v>
      </c>
      <c r="J15" s="1042">
        <v>12.04</v>
      </c>
      <c r="K15" s="1043">
        <v>11.9</v>
      </c>
      <c r="L15" s="1044">
        <f>MAX(F15:H15,I15:K15)</f>
        <v>12.07</v>
      </c>
      <c r="M15" s="492" t="s">
        <v>743</v>
      </c>
    </row>
    <row r="16" spans="1:13" s="1045" customFormat="1" ht="15.9" customHeight="1">
      <c r="A16" s="1038">
        <v>8</v>
      </c>
      <c r="B16" s="573" t="s">
        <v>841</v>
      </c>
      <c r="C16" s="1039" t="s">
        <v>842</v>
      </c>
      <c r="D16" s="463" t="s">
        <v>843</v>
      </c>
      <c r="E16" s="1040" t="s">
        <v>838</v>
      </c>
      <c r="F16" s="1041" t="s">
        <v>1089</v>
      </c>
      <c r="G16" s="1042">
        <v>9.5399999999999991</v>
      </c>
      <c r="H16" s="1042">
        <v>9.92</v>
      </c>
      <c r="I16" s="1042">
        <v>9.6199999999999992</v>
      </c>
      <c r="J16" s="1042">
        <v>9.8800000000000008</v>
      </c>
      <c r="K16" s="1043">
        <v>9.3699999999999992</v>
      </c>
      <c r="L16" s="1044">
        <f>MAX(F16:H16,I16:K16)</f>
        <v>9.92</v>
      </c>
      <c r="M16" s="503" t="s">
        <v>837</v>
      </c>
    </row>
    <row r="17" spans="1:13" s="1037" customFormat="1" ht="15.9" customHeight="1">
      <c r="A17" s="1038"/>
      <c r="B17" s="1055" t="s">
        <v>937</v>
      </c>
      <c r="C17" s="1039" t="s">
        <v>936</v>
      </c>
      <c r="D17" s="574">
        <v>37833</v>
      </c>
      <c r="E17" s="1056" t="s">
        <v>127</v>
      </c>
      <c r="F17" s="1041"/>
      <c r="G17" s="1042"/>
      <c r="H17" s="1042"/>
      <c r="I17" s="1042"/>
      <c r="J17" s="1042"/>
      <c r="K17" s="1043"/>
      <c r="L17" s="1044">
        <f t="shared" ref="L17:L19" si="0">MAX(F17:H17,I17:K17)</f>
        <v>0</v>
      </c>
      <c r="M17" s="492" t="s">
        <v>128</v>
      </c>
    </row>
    <row r="18" spans="1:13" s="1037" customFormat="1" ht="15.9" customHeight="1">
      <c r="A18" s="1038"/>
      <c r="B18" s="1055" t="s">
        <v>939</v>
      </c>
      <c r="C18" s="1039" t="s">
        <v>938</v>
      </c>
      <c r="D18" s="574">
        <v>37720</v>
      </c>
      <c r="E18" s="1056" t="s">
        <v>127</v>
      </c>
      <c r="F18" s="1033"/>
      <c r="G18" s="1042"/>
      <c r="H18" s="1042"/>
      <c r="I18" s="1042"/>
      <c r="J18" s="1042"/>
      <c r="K18" s="1043"/>
      <c r="L18" s="1044">
        <f>MAX(F18:H18,I18:K18)</f>
        <v>0</v>
      </c>
      <c r="M18" s="492" t="s">
        <v>129</v>
      </c>
    </row>
    <row r="19" spans="1:13" s="1037" customFormat="1" ht="15.9" customHeight="1">
      <c r="A19" s="1038"/>
      <c r="B19" s="573" t="s">
        <v>184</v>
      </c>
      <c r="C19" s="1057" t="s">
        <v>185</v>
      </c>
      <c r="D19" s="574">
        <v>37634</v>
      </c>
      <c r="E19" s="1058" t="s">
        <v>182</v>
      </c>
      <c r="F19" s="1059"/>
      <c r="G19" s="1042"/>
      <c r="H19" s="1042"/>
      <c r="I19" s="1042"/>
      <c r="J19" s="1042"/>
      <c r="K19" s="1043"/>
      <c r="L19" s="1044">
        <f t="shared" si="0"/>
        <v>0</v>
      </c>
      <c r="M19" s="492" t="s">
        <v>183</v>
      </c>
    </row>
    <row r="20" spans="1:13" ht="15.9" customHeight="1"/>
    <row r="21" spans="1:13" ht="15.9" customHeight="1"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</row>
    <row r="22" spans="1:13" ht="15.9" customHeight="1"/>
  </sheetData>
  <mergeCells count="4">
    <mergeCell ref="F7:K7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6"/>
  <sheetViews>
    <sheetView zoomScaleNormal="100" zoomScaleSheetLayoutView="115" workbookViewId="0">
      <selection sqref="A1:G1"/>
    </sheetView>
  </sheetViews>
  <sheetFormatPr defaultColWidth="9.109375" defaultRowHeight="13.2"/>
  <cols>
    <col min="1" max="1" width="5.109375" style="164" customWidth="1"/>
    <col min="2" max="2" width="10.6640625" style="164" customWidth="1"/>
    <col min="3" max="3" width="14.33203125" style="164" customWidth="1"/>
    <col min="4" max="4" width="10.6640625" style="395" customWidth="1"/>
    <col min="5" max="5" width="12.88671875" style="395" customWidth="1"/>
    <col min="6" max="7" width="6" style="166" customWidth="1"/>
    <col min="8" max="8" width="21.33203125" style="165" customWidth="1"/>
    <col min="9" max="10" width="9.109375" style="164"/>
    <col min="11" max="11" width="11.88671875" style="164" bestFit="1" customWidth="1"/>
    <col min="12" max="16384" width="9.109375" style="164"/>
  </cols>
  <sheetData>
    <row r="1" spans="1:11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11" s="172" customFormat="1" ht="20.399999999999999">
      <c r="A2" s="1152" t="s">
        <v>0</v>
      </c>
      <c r="B2" s="1152"/>
      <c r="C2" s="1152"/>
      <c r="D2" s="1152"/>
      <c r="E2" s="1152"/>
      <c r="F2" s="1152"/>
      <c r="G2" s="1152"/>
    </row>
    <row r="3" spans="1:11" s="126" customFormat="1" ht="20.399999999999999">
      <c r="A3" s="1153" t="s">
        <v>2</v>
      </c>
      <c r="B3" s="1153"/>
      <c r="C3" s="1153"/>
      <c r="D3" s="1153"/>
      <c r="E3" s="1153"/>
      <c r="F3" s="1153"/>
      <c r="G3" s="1153"/>
      <c r="H3" s="174" t="s">
        <v>61</v>
      </c>
    </row>
    <row r="4" spans="1:11" s="172" customFormat="1" ht="12.75" customHeight="1">
      <c r="A4" s="879"/>
      <c r="B4" s="1061" t="s">
        <v>1122</v>
      </c>
      <c r="C4" s="1062"/>
      <c r="D4" s="1061" t="s">
        <v>1123</v>
      </c>
      <c r="E4" s="164"/>
      <c r="F4" s="1061"/>
      <c r="G4" s="1062"/>
      <c r="H4" s="173" t="s">
        <v>1</v>
      </c>
    </row>
    <row r="5" spans="1:11" ht="15.6">
      <c r="B5" s="168" t="s">
        <v>62</v>
      </c>
      <c r="C5" s="169"/>
      <c r="D5" s="450"/>
      <c r="E5" s="453"/>
      <c r="F5" s="164"/>
      <c r="H5" s="167" t="s">
        <v>10</v>
      </c>
    </row>
    <row r="6" spans="1:11" s="364" customFormat="1" ht="12.75" customHeight="1">
      <c r="C6" s="178"/>
      <c r="D6" s="177"/>
      <c r="E6" s="177"/>
      <c r="F6" s="368"/>
      <c r="G6" s="368"/>
      <c r="H6" s="369"/>
    </row>
    <row r="7" spans="1:11" s="364" customFormat="1" ht="6" customHeight="1">
      <c r="B7" s="375"/>
      <c r="D7" s="391"/>
      <c r="E7" s="391"/>
      <c r="F7" s="368"/>
      <c r="G7" s="368"/>
    </row>
    <row r="8" spans="1:11" s="364" customFormat="1" ht="12" customHeight="1">
      <c r="A8" s="179" t="s">
        <v>46</v>
      </c>
      <c r="B8" s="361" t="s">
        <v>9</v>
      </c>
      <c r="C8" s="362" t="s">
        <v>8</v>
      </c>
      <c r="D8" s="396" t="s">
        <v>7</v>
      </c>
      <c r="E8" s="454" t="s">
        <v>6</v>
      </c>
      <c r="F8" s="363" t="s">
        <v>38</v>
      </c>
      <c r="G8" s="363" t="s">
        <v>37</v>
      </c>
      <c r="H8" s="179" t="s">
        <v>4</v>
      </c>
      <c r="K8" s="353" t="s">
        <v>74</v>
      </c>
    </row>
    <row r="9" spans="1:11" s="364" customFormat="1" ht="12" customHeight="1">
      <c r="A9" s="365">
        <v>1</v>
      </c>
      <c r="B9" s="371" t="s">
        <v>822</v>
      </c>
      <c r="C9" s="372" t="s">
        <v>823</v>
      </c>
      <c r="D9" s="366" t="s">
        <v>824</v>
      </c>
      <c r="E9" s="373" t="s">
        <v>800</v>
      </c>
      <c r="F9" s="912">
        <v>8.2799999999999994</v>
      </c>
      <c r="G9" s="912">
        <v>8.17</v>
      </c>
      <c r="H9" s="373" t="s">
        <v>808</v>
      </c>
    </row>
    <row r="10" spans="1:11" s="364" customFormat="1" ht="12" customHeight="1">
      <c r="A10" s="365">
        <v>2</v>
      </c>
      <c r="B10" s="371" t="s">
        <v>810</v>
      </c>
      <c r="C10" s="372" t="s">
        <v>811</v>
      </c>
      <c r="D10" s="366" t="s">
        <v>812</v>
      </c>
      <c r="E10" s="373" t="s">
        <v>800</v>
      </c>
      <c r="F10" s="912">
        <v>8.3699999999999992</v>
      </c>
      <c r="G10" s="912">
        <v>8.2200000000000006</v>
      </c>
      <c r="H10" s="373" t="s">
        <v>801</v>
      </c>
    </row>
    <row r="11" spans="1:11" s="364" customFormat="1" ht="12" customHeight="1">
      <c r="A11" s="365">
        <v>3</v>
      </c>
      <c r="B11" s="436" t="s">
        <v>706</v>
      </c>
      <c r="C11" s="437" t="s">
        <v>707</v>
      </c>
      <c r="D11" s="438">
        <v>37813</v>
      </c>
      <c r="E11" s="373" t="s">
        <v>320</v>
      </c>
      <c r="F11" s="912">
        <v>8.25</v>
      </c>
      <c r="G11" s="912">
        <v>8.23</v>
      </c>
      <c r="H11" s="374" t="s">
        <v>708</v>
      </c>
    </row>
    <row r="12" spans="1:11" s="364" customFormat="1" ht="12" customHeight="1">
      <c r="A12" s="365">
        <v>4</v>
      </c>
      <c r="B12" s="436" t="s">
        <v>725</v>
      </c>
      <c r="C12" s="437" t="s">
        <v>726</v>
      </c>
      <c r="D12" s="438">
        <v>38093</v>
      </c>
      <c r="E12" s="373" t="s">
        <v>320</v>
      </c>
      <c r="F12" s="912">
        <v>8.31</v>
      </c>
      <c r="G12" s="912">
        <v>8.26</v>
      </c>
      <c r="H12" s="374" t="s">
        <v>724</v>
      </c>
    </row>
    <row r="13" spans="1:11" s="364" customFormat="1" ht="12" customHeight="1">
      <c r="A13" s="365">
        <v>5</v>
      </c>
      <c r="B13" s="371" t="s">
        <v>652</v>
      </c>
      <c r="C13" s="372" t="s">
        <v>653</v>
      </c>
      <c r="D13" s="366" t="s">
        <v>654</v>
      </c>
      <c r="E13" s="373" t="s">
        <v>555</v>
      </c>
      <c r="F13" s="915">
        <v>8.32</v>
      </c>
      <c r="G13" s="912">
        <v>8.27</v>
      </c>
      <c r="H13" s="373" t="s">
        <v>655</v>
      </c>
    </row>
    <row r="14" spans="1:11" s="364" customFormat="1" ht="12" customHeight="1">
      <c r="A14" s="365">
        <v>6</v>
      </c>
      <c r="B14" s="427" t="s">
        <v>189</v>
      </c>
      <c r="C14" s="396" t="s">
        <v>190</v>
      </c>
      <c r="D14" s="417">
        <v>38124</v>
      </c>
      <c r="E14" s="415" t="s">
        <v>182</v>
      </c>
      <c r="F14" s="922">
        <v>8.516</v>
      </c>
      <c r="G14" s="912">
        <v>8.56</v>
      </c>
      <c r="H14" s="416" t="s">
        <v>186</v>
      </c>
    </row>
    <row r="15" spans="1:11" s="364" customFormat="1" ht="12" customHeight="1">
      <c r="A15" s="365">
        <v>7</v>
      </c>
      <c r="B15" s="371" t="s">
        <v>658</v>
      </c>
      <c r="C15" s="372" t="s">
        <v>659</v>
      </c>
      <c r="D15" s="366" t="s">
        <v>660</v>
      </c>
      <c r="E15" s="373" t="s">
        <v>555</v>
      </c>
      <c r="F15" s="923">
        <v>8.5169999999999995</v>
      </c>
      <c r="G15" s="363"/>
      <c r="H15" s="373" t="s">
        <v>655</v>
      </c>
    </row>
    <row r="16" spans="1:11" s="364" customFormat="1" ht="12" customHeight="1">
      <c r="A16" s="365">
        <v>8</v>
      </c>
      <c r="B16" s="386" t="s">
        <v>793</v>
      </c>
      <c r="C16" s="449" t="s">
        <v>794</v>
      </c>
      <c r="D16" s="382">
        <v>37625</v>
      </c>
      <c r="E16" s="379" t="s">
        <v>768</v>
      </c>
      <c r="F16" s="912">
        <v>8.6300000000000008</v>
      </c>
      <c r="G16" s="363"/>
      <c r="H16" s="380" t="s">
        <v>769</v>
      </c>
    </row>
    <row r="17" spans="1:8" s="364" customFormat="1" ht="12" customHeight="1">
      <c r="A17" s="365">
        <v>9</v>
      </c>
      <c r="B17" s="436" t="s">
        <v>196</v>
      </c>
      <c r="C17" s="437" t="s">
        <v>720</v>
      </c>
      <c r="D17" s="438" t="s">
        <v>721</v>
      </c>
      <c r="E17" s="373" t="s">
        <v>320</v>
      </c>
      <c r="F17" s="915">
        <v>8.64</v>
      </c>
      <c r="G17" s="376"/>
      <c r="H17" s="374" t="s">
        <v>722</v>
      </c>
    </row>
    <row r="18" spans="1:8" s="364" customFormat="1" ht="12" customHeight="1">
      <c r="A18" s="365">
        <v>10</v>
      </c>
      <c r="B18" s="436" t="s">
        <v>714</v>
      </c>
      <c r="C18" s="437" t="s">
        <v>715</v>
      </c>
      <c r="D18" s="438">
        <v>38194</v>
      </c>
      <c r="E18" s="373" t="s">
        <v>320</v>
      </c>
      <c r="F18" s="912">
        <v>8.67</v>
      </c>
      <c r="G18" s="363"/>
      <c r="H18" s="374" t="s">
        <v>713</v>
      </c>
    </row>
    <row r="19" spans="1:8" s="364" customFormat="1" ht="12" customHeight="1">
      <c r="A19" s="365">
        <v>11</v>
      </c>
      <c r="B19" s="421" t="s">
        <v>497</v>
      </c>
      <c r="C19" s="459" t="s">
        <v>498</v>
      </c>
      <c r="D19" s="434" t="s">
        <v>499</v>
      </c>
      <c r="E19" s="373" t="s">
        <v>407</v>
      </c>
      <c r="F19" s="912">
        <v>8.7799999999999994</v>
      </c>
      <c r="G19" s="376"/>
      <c r="H19" s="424" t="s">
        <v>438</v>
      </c>
    </row>
    <row r="20" spans="1:8" s="364" customFormat="1" ht="12" customHeight="1">
      <c r="A20" s="365">
        <v>12</v>
      </c>
      <c r="B20" s="421" t="s">
        <v>491</v>
      </c>
      <c r="C20" s="457" t="s">
        <v>492</v>
      </c>
      <c r="D20" s="434" t="s">
        <v>493</v>
      </c>
      <c r="E20" s="366" t="s">
        <v>407</v>
      </c>
      <c r="F20" s="912">
        <v>8.7799999999999994</v>
      </c>
      <c r="G20" s="363"/>
      <c r="H20" s="424" t="s">
        <v>431</v>
      </c>
    </row>
    <row r="21" spans="1:8" s="364" customFormat="1" ht="12" customHeight="1">
      <c r="A21" s="365">
        <v>13</v>
      </c>
      <c r="B21" s="421" t="s">
        <v>426</v>
      </c>
      <c r="C21" s="433" t="s">
        <v>989</v>
      </c>
      <c r="D21" s="434" t="s">
        <v>990</v>
      </c>
      <c r="E21" s="460" t="s">
        <v>407</v>
      </c>
      <c r="F21" s="912">
        <v>8.7899999999999991</v>
      </c>
      <c r="G21" s="363"/>
      <c r="H21" s="424" t="s">
        <v>427</v>
      </c>
    </row>
    <row r="22" spans="1:8" s="364" customFormat="1" ht="12" customHeight="1">
      <c r="A22" s="365">
        <v>14</v>
      </c>
      <c r="B22" s="371" t="s">
        <v>313</v>
      </c>
      <c r="C22" s="458" t="s">
        <v>761</v>
      </c>
      <c r="D22" s="452">
        <v>37921</v>
      </c>
      <c r="E22" s="373" t="s">
        <v>742</v>
      </c>
      <c r="F22" s="912">
        <v>8.7899999999999991</v>
      </c>
      <c r="G22" s="363"/>
      <c r="H22" s="373" t="s">
        <v>752</v>
      </c>
    </row>
    <row r="23" spans="1:8" s="364" customFormat="1" ht="12" customHeight="1">
      <c r="A23" s="365">
        <v>15</v>
      </c>
      <c r="B23" s="384" t="s">
        <v>268</v>
      </c>
      <c r="C23" s="393" t="s">
        <v>269</v>
      </c>
      <c r="D23" s="366" t="s">
        <v>270</v>
      </c>
      <c r="E23" s="366" t="s">
        <v>218</v>
      </c>
      <c r="F23" s="914" t="s">
        <v>1014</v>
      </c>
      <c r="G23" s="363"/>
      <c r="H23" s="354" t="s">
        <v>219</v>
      </c>
    </row>
    <row r="24" spans="1:8" s="364" customFormat="1" ht="12" customHeight="1">
      <c r="A24" s="365">
        <v>16</v>
      </c>
      <c r="B24" s="421" t="s">
        <v>489</v>
      </c>
      <c r="C24" s="457" t="s">
        <v>488</v>
      </c>
      <c r="D24" s="434" t="s">
        <v>490</v>
      </c>
      <c r="E24" s="373" t="s">
        <v>407</v>
      </c>
      <c r="F24" s="912">
        <v>8.83</v>
      </c>
      <c r="G24" s="376"/>
      <c r="H24" s="424" t="s">
        <v>427</v>
      </c>
    </row>
    <row r="25" spans="1:8" s="364" customFormat="1" ht="12" customHeight="1">
      <c r="A25" s="365">
        <v>17</v>
      </c>
      <c r="B25" s="413" t="s">
        <v>139</v>
      </c>
      <c r="C25" s="396" t="s">
        <v>140</v>
      </c>
      <c r="D25" s="415" t="s">
        <v>138</v>
      </c>
      <c r="E25" s="428" t="s">
        <v>127</v>
      </c>
      <c r="F25" s="915">
        <v>8.84</v>
      </c>
      <c r="G25" s="363"/>
      <c r="H25" s="416" t="s">
        <v>135</v>
      </c>
    </row>
    <row r="26" spans="1:8" s="364" customFormat="1" ht="12" customHeight="1">
      <c r="A26" s="365">
        <v>18</v>
      </c>
      <c r="B26" s="386" t="s">
        <v>32</v>
      </c>
      <c r="C26" s="449" t="s">
        <v>772</v>
      </c>
      <c r="D26" s="382">
        <v>38125</v>
      </c>
      <c r="E26" s="379" t="s">
        <v>768</v>
      </c>
      <c r="F26" s="912">
        <v>8.8800000000000008</v>
      </c>
      <c r="G26" s="363"/>
      <c r="H26" s="380" t="s">
        <v>769</v>
      </c>
    </row>
    <row r="27" spans="1:8" s="364" customFormat="1" ht="12" customHeight="1">
      <c r="A27" s="365">
        <v>19</v>
      </c>
      <c r="B27" s="456" t="s">
        <v>350</v>
      </c>
      <c r="C27" s="445" t="s">
        <v>351</v>
      </c>
      <c r="D27" s="451">
        <v>38086</v>
      </c>
      <c r="E27" s="455" t="s">
        <v>1</v>
      </c>
      <c r="F27" s="915">
        <v>9.0299999999999994</v>
      </c>
      <c r="G27" s="363"/>
      <c r="H27" s="444" t="s">
        <v>332</v>
      </c>
    </row>
    <row r="28" spans="1:8" s="364" customFormat="1" ht="12" customHeight="1">
      <c r="A28" s="365">
        <v>20</v>
      </c>
      <c r="B28" s="413" t="s">
        <v>152</v>
      </c>
      <c r="C28" s="396" t="s">
        <v>153</v>
      </c>
      <c r="D28" s="415" t="s">
        <v>151</v>
      </c>
      <c r="E28" s="455" t="s">
        <v>127</v>
      </c>
      <c r="F28" s="912">
        <v>9.08</v>
      </c>
      <c r="G28" s="363"/>
      <c r="H28" s="416" t="s">
        <v>135</v>
      </c>
    </row>
    <row r="29" spans="1:8" s="364" customFormat="1" ht="12" customHeight="1">
      <c r="A29" s="365">
        <v>21</v>
      </c>
      <c r="B29" s="413" t="s">
        <v>149</v>
      </c>
      <c r="C29" s="445" t="s">
        <v>150</v>
      </c>
      <c r="D29" s="415" t="s">
        <v>148</v>
      </c>
      <c r="E29" s="455" t="s">
        <v>127</v>
      </c>
      <c r="F29" s="912">
        <v>9.1</v>
      </c>
      <c r="G29" s="363"/>
      <c r="H29" s="416" t="s">
        <v>135</v>
      </c>
    </row>
    <row r="30" spans="1:8" s="364" customFormat="1" ht="12" customHeight="1">
      <c r="A30" s="365">
        <v>22</v>
      </c>
      <c r="B30" s="371" t="s">
        <v>302</v>
      </c>
      <c r="C30" s="372" t="s">
        <v>825</v>
      </c>
      <c r="D30" s="366" t="s">
        <v>826</v>
      </c>
      <c r="E30" s="373" t="s">
        <v>800</v>
      </c>
      <c r="F30" s="912">
        <v>9.1199999999999992</v>
      </c>
      <c r="G30" s="420"/>
      <c r="H30" s="373" t="s">
        <v>808</v>
      </c>
    </row>
    <row r="31" spans="1:8" s="364" customFormat="1" ht="12" customHeight="1">
      <c r="A31" s="365">
        <v>23</v>
      </c>
      <c r="B31" s="384" t="s">
        <v>294</v>
      </c>
      <c r="C31" s="393" t="s">
        <v>295</v>
      </c>
      <c r="D31" s="366" t="s">
        <v>296</v>
      </c>
      <c r="E31" s="366" t="s">
        <v>218</v>
      </c>
      <c r="F31" s="912">
        <v>9.17</v>
      </c>
      <c r="G31" s="363"/>
      <c r="H31" s="354" t="s">
        <v>225</v>
      </c>
    </row>
    <row r="32" spans="1:8" s="364" customFormat="1" ht="12" customHeight="1">
      <c r="A32" s="365">
        <v>24</v>
      </c>
      <c r="B32" s="371" t="s">
        <v>42</v>
      </c>
      <c r="C32" s="372" t="s">
        <v>43</v>
      </c>
      <c r="D32" s="366" t="s">
        <v>101</v>
      </c>
      <c r="E32" s="373" t="s">
        <v>20</v>
      </c>
      <c r="F32" s="913">
        <v>9.19</v>
      </c>
      <c r="G32" s="373"/>
      <c r="H32" s="373" t="s">
        <v>13</v>
      </c>
    </row>
    <row r="33" spans="1:8" s="364" customFormat="1" ht="12" customHeight="1">
      <c r="A33" s="365">
        <v>25</v>
      </c>
      <c r="B33" s="413" t="s">
        <v>136</v>
      </c>
      <c r="C33" s="445" t="s">
        <v>137</v>
      </c>
      <c r="D33" s="415" t="s">
        <v>134</v>
      </c>
      <c r="E33" s="455" t="s">
        <v>127</v>
      </c>
      <c r="F33" s="912">
        <v>9.2200000000000006</v>
      </c>
      <c r="G33" s="443"/>
      <c r="H33" s="416" t="s">
        <v>135</v>
      </c>
    </row>
    <row r="34" spans="1:8" s="364" customFormat="1" ht="12" customHeight="1">
      <c r="A34" s="365">
        <v>26</v>
      </c>
      <c r="B34" s="384" t="s">
        <v>302</v>
      </c>
      <c r="C34" s="393" t="s">
        <v>303</v>
      </c>
      <c r="D34" s="366" t="s">
        <v>304</v>
      </c>
      <c r="E34" s="366" t="s">
        <v>218</v>
      </c>
      <c r="F34" s="912">
        <v>9.27</v>
      </c>
      <c r="G34" s="363"/>
      <c r="H34" s="354" t="s">
        <v>225</v>
      </c>
    </row>
    <row r="35" spans="1:8" s="364" customFormat="1" ht="12" customHeight="1">
      <c r="A35" s="365">
        <v>27</v>
      </c>
      <c r="B35" s="421" t="s">
        <v>424</v>
      </c>
      <c r="C35" s="457" t="s">
        <v>500</v>
      </c>
      <c r="D35" s="434" t="s">
        <v>501</v>
      </c>
      <c r="E35" s="366" t="s">
        <v>407</v>
      </c>
      <c r="F35" s="912">
        <v>9.3699999999999992</v>
      </c>
      <c r="G35" s="363"/>
      <c r="H35" s="424" t="s">
        <v>455</v>
      </c>
    </row>
    <row r="36" spans="1:8" s="364" customFormat="1" ht="12" customHeight="1">
      <c r="A36" s="365">
        <v>28</v>
      </c>
      <c r="B36" s="413" t="s">
        <v>155</v>
      </c>
      <c r="C36" s="445" t="s">
        <v>156</v>
      </c>
      <c r="D36" s="415" t="s">
        <v>154</v>
      </c>
      <c r="E36" s="455" t="s">
        <v>127</v>
      </c>
      <c r="F36" s="912">
        <v>9.44</v>
      </c>
      <c r="G36" s="363"/>
      <c r="H36" s="416" t="s">
        <v>135</v>
      </c>
    </row>
    <row r="37" spans="1:8" s="364" customFormat="1" ht="12" customHeight="1">
      <c r="A37" s="365"/>
      <c r="B37" s="413" t="s">
        <v>161</v>
      </c>
      <c r="C37" s="396" t="s">
        <v>162</v>
      </c>
      <c r="D37" s="417">
        <v>37453</v>
      </c>
      <c r="E37" s="428" t="s">
        <v>127</v>
      </c>
      <c r="F37" s="912">
        <v>8.91</v>
      </c>
      <c r="G37" s="363"/>
      <c r="H37" s="416" t="s">
        <v>128</v>
      </c>
    </row>
    <row r="38" spans="1:8" s="364" customFormat="1" ht="12" customHeight="1">
      <c r="A38" s="365"/>
      <c r="B38" s="371" t="s">
        <v>252</v>
      </c>
      <c r="C38" s="372" t="s">
        <v>656</v>
      </c>
      <c r="D38" s="366" t="s">
        <v>657</v>
      </c>
      <c r="E38" s="373" t="s">
        <v>555</v>
      </c>
      <c r="F38" s="914" t="s">
        <v>991</v>
      </c>
      <c r="G38" s="420"/>
      <c r="H38" s="373" t="s">
        <v>655</v>
      </c>
    </row>
    <row r="39" spans="1:8" s="364" customFormat="1" ht="12" customHeight="1">
      <c r="A39" s="365"/>
      <c r="B39" s="384" t="s">
        <v>305</v>
      </c>
      <c r="C39" s="393" t="s">
        <v>306</v>
      </c>
      <c r="D39" s="366" t="s">
        <v>307</v>
      </c>
      <c r="E39" s="366" t="s">
        <v>218</v>
      </c>
      <c r="F39" s="914" t="s">
        <v>991</v>
      </c>
      <c r="G39" s="363"/>
      <c r="H39" s="354" t="s">
        <v>261</v>
      </c>
    </row>
    <row r="40" spans="1:8" s="364" customFormat="1" ht="12" customHeight="1">
      <c r="A40" s="365"/>
      <c r="B40" s="421" t="s">
        <v>485</v>
      </c>
      <c r="C40" s="457" t="s">
        <v>486</v>
      </c>
      <c r="D40" s="434" t="s">
        <v>487</v>
      </c>
      <c r="E40" s="428" t="s">
        <v>407</v>
      </c>
      <c r="F40" s="914" t="s">
        <v>991</v>
      </c>
      <c r="G40" s="363"/>
      <c r="H40" s="424" t="s">
        <v>427</v>
      </c>
    </row>
    <row r="41" spans="1:8" s="364" customFormat="1" ht="12" customHeight="1">
      <c r="A41" s="365"/>
      <c r="B41" s="371" t="s">
        <v>39</v>
      </c>
      <c r="C41" s="458" t="s">
        <v>103</v>
      </c>
      <c r="D41" s="366" t="s">
        <v>104</v>
      </c>
      <c r="E41" s="373" t="s">
        <v>20</v>
      </c>
      <c r="F41" s="914" t="s">
        <v>991</v>
      </c>
      <c r="G41" s="376"/>
      <c r="H41" s="373" t="s">
        <v>13</v>
      </c>
    </row>
    <row r="42" spans="1:8" s="364" customFormat="1" ht="12" customHeight="1">
      <c r="A42" s="365"/>
      <c r="B42" s="384" t="s">
        <v>291</v>
      </c>
      <c r="C42" s="393" t="s">
        <v>292</v>
      </c>
      <c r="D42" s="366" t="s">
        <v>293</v>
      </c>
      <c r="E42" s="366" t="s">
        <v>218</v>
      </c>
      <c r="F42" s="912" t="s">
        <v>991</v>
      </c>
      <c r="G42" s="363"/>
      <c r="H42" s="354" t="s">
        <v>225</v>
      </c>
    </row>
    <row r="43" spans="1:8" s="364" customFormat="1" ht="12" customHeight="1">
      <c r="A43" s="365"/>
      <c r="B43" s="384" t="s">
        <v>297</v>
      </c>
      <c r="C43" s="393" t="s">
        <v>298</v>
      </c>
      <c r="D43" s="366" t="s">
        <v>299</v>
      </c>
      <c r="E43" s="366" t="s">
        <v>218</v>
      </c>
      <c r="F43" s="912" t="s">
        <v>991</v>
      </c>
      <c r="G43" s="363"/>
      <c r="H43" s="354" t="s">
        <v>225</v>
      </c>
    </row>
    <row r="44" spans="1:8" s="364" customFormat="1" ht="12" customHeight="1">
      <c r="A44" s="365"/>
      <c r="B44" s="421" t="s">
        <v>537</v>
      </c>
      <c r="C44" s="433" t="s">
        <v>538</v>
      </c>
      <c r="D44" s="434" t="s">
        <v>539</v>
      </c>
      <c r="E44" s="460" t="s">
        <v>520</v>
      </c>
      <c r="F44" s="912" t="s">
        <v>991</v>
      </c>
      <c r="G44" s="363"/>
      <c r="H44" s="424" t="s">
        <v>528</v>
      </c>
    </row>
    <row r="45" spans="1:8" s="364" customFormat="1" ht="12" customHeight="1">
      <c r="A45" s="365"/>
      <c r="B45" s="384" t="s">
        <v>291</v>
      </c>
      <c r="C45" s="393" t="s">
        <v>300</v>
      </c>
      <c r="D45" s="366" t="s">
        <v>301</v>
      </c>
      <c r="E45" s="366" t="s">
        <v>218</v>
      </c>
      <c r="F45" s="912" t="s">
        <v>991</v>
      </c>
      <c r="G45" s="363"/>
      <c r="H45" s="354" t="s">
        <v>225</v>
      </c>
    </row>
    <row r="46" spans="1:8" s="364" customFormat="1" ht="12" customHeight="1">
      <c r="A46" s="365"/>
      <c r="B46" s="384" t="s">
        <v>289</v>
      </c>
      <c r="C46" s="393" t="s">
        <v>234</v>
      </c>
      <c r="D46" s="366" t="s">
        <v>290</v>
      </c>
      <c r="E46" s="366" t="s">
        <v>218</v>
      </c>
      <c r="F46" s="912" t="s">
        <v>991</v>
      </c>
      <c r="G46" s="363"/>
      <c r="H46" s="354" t="s">
        <v>225</v>
      </c>
    </row>
  </sheetData>
  <sortState ref="A9:K14">
    <sortCondition ref="G9:G14"/>
  </sortState>
  <mergeCells count="3">
    <mergeCell ref="A1:G1"/>
    <mergeCell ref="A2:G2"/>
    <mergeCell ref="A3:G3"/>
  </mergeCells>
  <pageMargins left="0.51181102362204722" right="0.3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54"/>
  <sheetViews>
    <sheetView zoomScaleNormal="100" workbookViewId="0">
      <selection sqref="A1:G1"/>
    </sheetView>
  </sheetViews>
  <sheetFormatPr defaultColWidth="9.109375" defaultRowHeight="13.2"/>
  <cols>
    <col min="1" max="1" width="4.5546875" style="187" customWidth="1"/>
    <col min="2" max="2" width="10.6640625" style="187" customWidth="1"/>
    <col min="3" max="3" width="12.109375" style="187" customWidth="1"/>
    <col min="4" max="4" width="8.88671875" style="190" customWidth="1"/>
    <col min="5" max="5" width="12.5546875" style="188" customWidth="1"/>
    <col min="6" max="6" width="6.5546875" style="207" customWidth="1"/>
    <col min="7" max="7" width="6.44140625" style="206" customWidth="1"/>
    <col min="8" max="8" width="22.6640625" style="188" bestFit="1" customWidth="1"/>
    <col min="9" max="16384" width="9.109375" style="187"/>
  </cols>
  <sheetData>
    <row r="1" spans="1:11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11" s="126" customFormat="1" ht="20.399999999999999">
      <c r="A2" s="1153" t="s">
        <v>0</v>
      </c>
      <c r="B2" s="1153"/>
      <c r="C2" s="1153"/>
      <c r="D2" s="1153"/>
      <c r="E2" s="1153"/>
      <c r="F2" s="1153"/>
      <c r="G2" s="1153"/>
    </row>
    <row r="3" spans="1:11" s="126" customFormat="1" ht="20.399999999999999">
      <c r="A3" s="1153" t="s">
        <v>2</v>
      </c>
      <c r="B3" s="1153"/>
      <c r="C3" s="1153"/>
      <c r="D3" s="1153"/>
      <c r="E3" s="1153"/>
      <c r="F3" s="1153"/>
      <c r="G3" s="1153"/>
      <c r="H3" s="174" t="s">
        <v>61</v>
      </c>
    </row>
    <row r="4" spans="1:11" s="126" customFormat="1" ht="12.75" customHeight="1">
      <c r="A4" s="308"/>
      <c r="B4" s="308"/>
      <c r="C4" s="308"/>
      <c r="D4" s="205"/>
      <c r="E4" s="308"/>
      <c r="F4" s="308"/>
      <c r="G4" s="308"/>
      <c r="H4" s="127" t="s">
        <v>1</v>
      </c>
    </row>
    <row r="5" spans="1:11" s="202" customFormat="1" ht="8.25" customHeight="1">
      <c r="D5" s="204"/>
      <c r="E5" s="204"/>
      <c r="F5" s="207"/>
      <c r="G5" s="206"/>
      <c r="H5" s="213"/>
    </row>
    <row r="6" spans="1:11" ht="15.6">
      <c r="B6" s="212" t="s">
        <v>63</v>
      </c>
      <c r="C6" s="199"/>
      <c r="D6" s="211"/>
      <c r="E6" s="210"/>
      <c r="H6" s="197" t="s">
        <v>11</v>
      </c>
    </row>
    <row r="7" spans="1:11" s="192" customFormat="1" ht="14.1" customHeight="1">
      <c r="C7" s="209">
        <v>1</v>
      </c>
      <c r="D7" s="208" t="s">
        <v>36</v>
      </c>
      <c r="E7" s="191">
        <v>6</v>
      </c>
      <c r="F7" s="465"/>
      <c r="G7" s="465"/>
      <c r="H7" s="466"/>
    </row>
    <row r="8" spans="1:11" s="192" customFormat="1" ht="14.1" customHeight="1">
      <c r="A8" s="193" t="s">
        <v>27</v>
      </c>
      <c r="B8" s="196" t="s">
        <v>9</v>
      </c>
      <c r="C8" s="195" t="s">
        <v>8</v>
      </c>
      <c r="D8" s="193" t="s">
        <v>7</v>
      </c>
      <c r="E8" s="194" t="s">
        <v>6</v>
      </c>
      <c r="F8" s="194" t="s">
        <v>5</v>
      </c>
      <c r="G8" s="194" t="s">
        <v>40</v>
      </c>
      <c r="H8" s="193" t="s">
        <v>4</v>
      </c>
      <c r="K8" s="468" t="s">
        <v>74</v>
      </c>
    </row>
    <row r="9" spans="1:11" s="470" customFormat="1" ht="14.1" customHeight="1">
      <c r="A9" s="469">
        <v>1</v>
      </c>
      <c r="B9" s="488" t="s">
        <v>205</v>
      </c>
      <c r="C9" s="489" t="s">
        <v>206</v>
      </c>
      <c r="D9" s="574">
        <v>38935</v>
      </c>
      <c r="E9" s="503" t="s">
        <v>182</v>
      </c>
      <c r="F9" s="490">
        <v>9.61</v>
      </c>
      <c r="G9" s="491"/>
      <c r="H9" s="492" t="s">
        <v>183</v>
      </c>
      <c r="K9" s="468"/>
    </row>
    <row r="10" spans="1:11" s="470" customFormat="1" ht="14.1" customHeight="1">
      <c r="A10" s="469">
        <v>2</v>
      </c>
      <c r="B10" s="483" t="s">
        <v>464</v>
      </c>
      <c r="C10" s="493" t="s">
        <v>465</v>
      </c>
      <c r="D10" s="480" t="s">
        <v>466</v>
      </c>
      <c r="E10" s="476" t="s">
        <v>407</v>
      </c>
      <c r="F10" s="490">
        <v>8.16</v>
      </c>
      <c r="G10" s="491"/>
      <c r="H10" s="494" t="s">
        <v>427</v>
      </c>
    </row>
    <row r="11" spans="1:11" s="470" customFormat="1" ht="14.1" customHeight="1">
      <c r="A11" s="469">
        <v>3</v>
      </c>
      <c r="B11" s="484" t="s">
        <v>222</v>
      </c>
      <c r="C11" s="393" t="s">
        <v>223</v>
      </c>
      <c r="D11" s="356" t="s">
        <v>224</v>
      </c>
      <c r="E11" s="356" t="s">
        <v>218</v>
      </c>
      <c r="F11" s="490" t="s">
        <v>1002</v>
      </c>
      <c r="G11" s="491"/>
      <c r="H11" s="463" t="s">
        <v>225</v>
      </c>
    </row>
    <row r="12" spans="1:11" s="470" customFormat="1" ht="14.1" customHeight="1">
      <c r="A12" s="469">
        <v>4</v>
      </c>
      <c r="B12" s="473" t="s">
        <v>330</v>
      </c>
      <c r="C12" s="485" t="s">
        <v>386</v>
      </c>
      <c r="D12" s="356" t="s">
        <v>387</v>
      </c>
      <c r="E12" s="356" t="s">
        <v>1</v>
      </c>
      <c r="F12" s="490">
        <v>10.33</v>
      </c>
      <c r="G12" s="491"/>
      <c r="H12" s="360" t="s">
        <v>385</v>
      </c>
    </row>
    <row r="13" spans="1:11" s="470" customFormat="1" ht="14.1" customHeight="1">
      <c r="A13" s="469">
        <v>5</v>
      </c>
      <c r="B13" s="357" t="s">
        <v>187</v>
      </c>
      <c r="C13" s="458" t="s">
        <v>755</v>
      </c>
      <c r="D13" s="592">
        <v>38427</v>
      </c>
      <c r="E13" s="360" t="s">
        <v>742</v>
      </c>
      <c r="F13" s="490" t="s">
        <v>1003</v>
      </c>
      <c r="G13" s="491"/>
      <c r="H13" s="474" t="s">
        <v>743</v>
      </c>
    </row>
    <row r="14" spans="1:11" s="470" customFormat="1" ht="14.1" customHeight="1">
      <c r="A14" s="469">
        <v>6</v>
      </c>
      <c r="B14" s="484" t="s">
        <v>49</v>
      </c>
      <c r="C14" s="393" t="s">
        <v>220</v>
      </c>
      <c r="D14" s="356" t="s">
        <v>221</v>
      </c>
      <c r="E14" s="356" t="s">
        <v>218</v>
      </c>
      <c r="F14" s="490" t="s">
        <v>1004</v>
      </c>
      <c r="G14" s="491"/>
      <c r="H14" s="463" t="s">
        <v>219</v>
      </c>
    </row>
    <row r="15" spans="1:11" s="192" customFormat="1" ht="14.1" customHeight="1">
      <c r="C15" s="209">
        <v>2</v>
      </c>
      <c r="D15" s="208" t="s">
        <v>36</v>
      </c>
      <c r="E15" s="191">
        <v>6</v>
      </c>
      <c r="F15" s="465"/>
      <c r="G15" s="465"/>
      <c r="H15" s="467"/>
    </row>
    <row r="16" spans="1:11" s="470" customFormat="1" ht="14.1" customHeight="1">
      <c r="A16" s="193" t="s">
        <v>27</v>
      </c>
      <c r="B16" s="196" t="s">
        <v>9</v>
      </c>
      <c r="C16" s="195" t="s">
        <v>8</v>
      </c>
      <c r="D16" s="193" t="s">
        <v>7</v>
      </c>
      <c r="E16" s="194" t="s">
        <v>6</v>
      </c>
      <c r="F16" s="194" t="s">
        <v>5</v>
      </c>
      <c r="G16" s="194" t="s">
        <v>40</v>
      </c>
      <c r="H16" s="193" t="s">
        <v>4</v>
      </c>
    </row>
    <row r="17" spans="1:8" s="470" customFormat="1" ht="14.1" customHeight="1">
      <c r="A17" s="469">
        <v>1</v>
      </c>
      <c r="B17" s="484" t="s">
        <v>193</v>
      </c>
      <c r="C17" s="393" t="s">
        <v>226</v>
      </c>
      <c r="D17" s="356" t="s">
        <v>227</v>
      </c>
      <c r="E17" s="356" t="s">
        <v>218</v>
      </c>
      <c r="F17" s="490" t="s">
        <v>1006</v>
      </c>
      <c r="G17" s="491"/>
      <c r="H17" s="463" t="s">
        <v>225</v>
      </c>
    </row>
    <row r="18" spans="1:8" s="470" customFormat="1" ht="14.1" customHeight="1">
      <c r="A18" s="469">
        <v>2</v>
      </c>
      <c r="B18" s="483" t="s">
        <v>470</v>
      </c>
      <c r="C18" s="493" t="s">
        <v>471</v>
      </c>
      <c r="D18" s="480" t="s">
        <v>472</v>
      </c>
      <c r="E18" s="476" t="s">
        <v>407</v>
      </c>
      <c r="F18" s="490">
        <v>8.59</v>
      </c>
      <c r="G18" s="491"/>
      <c r="H18" s="494" t="s">
        <v>427</v>
      </c>
    </row>
    <row r="19" spans="1:8" s="470" customFormat="1" ht="14.1" customHeight="1">
      <c r="A19" s="469">
        <v>3</v>
      </c>
      <c r="B19" s="357" t="s">
        <v>645</v>
      </c>
      <c r="C19" s="372" t="s">
        <v>646</v>
      </c>
      <c r="D19" s="356" t="s">
        <v>647</v>
      </c>
      <c r="E19" s="360" t="s">
        <v>555</v>
      </c>
      <c r="F19" s="490">
        <v>7.84</v>
      </c>
      <c r="G19" s="491"/>
      <c r="H19" s="360" t="s">
        <v>648</v>
      </c>
    </row>
    <row r="20" spans="1:8" s="470" customFormat="1" ht="14.1" customHeight="1">
      <c r="A20" s="469">
        <v>4</v>
      </c>
      <c r="B20" s="488" t="s">
        <v>208</v>
      </c>
      <c r="C20" s="489" t="s">
        <v>209</v>
      </c>
      <c r="D20" s="574">
        <v>38772</v>
      </c>
      <c r="E20" s="503" t="s">
        <v>182</v>
      </c>
      <c r="F20" s="490">
        <v>8.86</v>
      </c>
      <c r="G20" s="491"/>
      <c r="H20" s="492" t="s">
        <v>207</v>
      </c>
    </row>
    <row r="21" spans="1:8" s="192" customFormat="1" ht="14.1" customHeight="1">
      <c r="A21" s="469">
        <v>5</v>
      </c>
      <c r="B21" s="488" t="s">
        <v>228</v>
      </c>
      <c r="C21" s="489" t="s">
        <v>953</v>
      </c>
      <c r="D21" s="889">
        <v>38633</v>
      </c>
      <c r="E21" s="476" t="s">
        <v>853</v>
      </c>
      <c r="F21" s="490">
        <v>7.98</v>
      </c>
      <c r="G21" s="491"/>
      <c r="H21" s="476" t="s">
        <v>954</v>
      </c>
    </row>
    <row r="22" spans="1:8" s="192" customFormat="1" ht="14.1" customHeight="1">
      <c r="A22" s="469">
        <v>6</v>
      </c>
      <c r="B22" s="357" t="s">
        <v>741</v>
      </c>
      <c r="C22" s="458" t="s">
        <v>220</v>
      </c>
      <c r="D22" s="592">
        <v>38504</v>
      </c>
      <c r="E22" s="360" t="s">
        <v>742</v>
      </c>
      <c r="F22" s="490" t="s">
        <v>1005</v>
      </c>
      <c r="G22" s="491"/>
      <c r="H22" s="474" t="s">
        <v>743</v>
      </c>
    </row>
    <row r="23" spans="1:8" s="470" customFormat="1" ht="14.1" customHeight="1">
      <c r="A23" s="192"/>
      <c r="B23" s="192"/>
      <c r="C23" s="209">
        <v>3</v>
      </c>
      <c r="D23" s="208" t="s">
        <v>36</v>
      </c>
      <c r="E23" s="191">
        <v>6</v>
      </c>
      <c r="F23" s="465"/>
      <c r="G23" s="465"/>
      <c r="H23" s="467"/>
    </row>
    <row r="24" spans="1:8" s="470" customFormat="1" ht="14.1" customHeight="1">
      <c r="A24" s="193" t="s">
        <v>27</v>
      </c>
      <c r="B24" s="196" t="s">
        <v>9</v>
      </c>
      <c r="C24" s="195" t="s">
        <v>8</v>
      </c>
      <c r="D24" s="193" t="s">
        <v>7</v>
      </c>
      <c r="E24" s="194" t="s">
        <v>6</v>
      </c>
      <c r="F24" s="194" t="s">
        <v>5</v>
      </c>
      <c r="G24" s="194" t="s">
        <v>40</v>
      </c>
      <c r="H24" s="193" t="s">
        <v>4</v>
      </c>
    </row>
    <row r="25" spans="1:8" s="470" customFormat="1" ht="14.1" customHeight="1">
      <c r="A25" s="469">
        <v>1</v>
      </c>
      <c r="B25" s="483" t="s">
        <v>473</v>
      </c>
      <c r="C25" s="495" t="s">
        <v>474</v>
      </c>
      <c r="D25" s="496" t="s">
        <v>475</v>
      </c>
      <c r="E25" s="476" t="s">
        <v>407</v>
      </c>
      <c r="F25" s="490" t="s">
        <v>991</v>
      </c>
      <c r="G25" s="491"/>
      <c r="H25" s="494" t="s">
        <v>427</v>
      </c>
    </row>
    <row r="26" spans="1:8" s="470" customFormat="1" ht="14.1" customHeight="1">
      <c r="A26" s="469">
        <v>2</v>
      </c>
      <c r="B26" s="483"/>
      <c r="C26" s="493"/>
      <c r="D26" s="480"/>
      <c r="E26" s="476"/>
      <c r="F26" s="490"/>
      <c r="G26" s="491"/>
      <c r="H26" s="494"/>
    </row>
    <row r="27" spans="1:8" s="470" customFormat="1" ht="14.1" customHeight="1">
      <c r="A27" s="469">
        <v>3</v>
      </c>
      <c r="B27" s="473" t="s">
        <v>388</v>
      </c>
      <c r="C27" s="485" t="s">
        <v>389</v>
      </c>
      <c r="D27" s="356" t="s">
        <v>390</v>
      </c>
      <c r="E27" s="356" t="s">
        <v>1</v>
      </c>
      <c r="F27" s="490">
        <v>9.14</v>
      </c>
      <c r="G27" s="491"/>
      <c r="H27" s="360" t="s">
        <v>385</v>
      </c>
    </row>
    <row r="28" spans="1:8" s="192" customFormat="1" ht="14.1" customHeight="1">
      <c r="A28" s="469">
        <v>4</v>
      </c>
      <c r="B28" s="484" t="s">
        <v>228</v>
      </c>
      <c r="C28" s="393" t="s">
        <v>229</v>
      </c>
      <c r="D28" s="472" t="s">
        <v>230</v>
      </c>
      <c r="E28" s="356" t="s">
        <v>218</v>
      </c>
      <c r="F28" s="490" t="s">
        <v>1008</v>
      </c>
      <c r="G28" s="491"/>
      <c r="H28" s="463" t="s">
        <v>225</v>
      </c>
    </row>
    <row r="29" spans="1:8" s="192" customFormat="1" ht="14.1" customHeight="1">
      <c r="A29" s="469">
        <v>5</v>
      </c>
      <c r="B29" s="357" t="s">
        <v>582</v>
      </c>
      <c r="C29" s="372" t="s">
        <v>583</v>
      </c>
      <c r="D29" s="356" t="s">
        <v>584</v>
      </c>
      <c r="E29" s="360" t="s">
        <v>555</v>
      </c>
      <c r="F29" s="490">
        <v>7.67</v>
      </c>
      <c r="G29" s="491"/>
      <c r="H29" s="360" t="s">
        <v>577</v>
      </c>
    </row>
    <row r="30" spans="1:8" s="192" customFormat="1" ht="14.1" customHeight="1">
      <c r="A30" s="469">
        <v>6</v>
      </c>
      <c r="B30" s="498" t="s">
        <v>738</v>
      </c>
      <c r="C30" s="437" t="s">
        <v>739</v>
      </c>
      <c r="D30" s="499">
        <v>38443</v>
      </c>
      <c r="E30" s="360" t="s">
        <v>320</v>
      </c>
      <c r="F30" s="490" t="s">
        <v>1007</v>
      </c>
      <c r="G30" s="491"/>
      <c r="H30" s="477" t="s">
        <v>730</v>
      </c>
    </row>
    <row r="31" spans="1:8" s="192" customFormat="1" ht="14.1" customHeight="1">
      <c r="C31" s="209">
        <v>4</v>
      </c>
      <c r="D31" s="208" t="s">
        <v>36</v>
      </c>
      <c r="E31" s="191">
        <v>6</v>
      </c>
      <c r="F31" s="465"/>
      <c r="G31" s="465"/>
      <c r="H31" s="467"/>
    </row>
    <row r="32" spans="1:8" s="192" customFormat="1" ht="14.1" customHeight="1">
      <c r="A32" s="193" t="s">
        <v>27</v>
      </c>
      <c r="B32" s="196" t="s">
        <v>9</v>
      </c>
      <c r="C32" s="195" t="s">
        <v>8</v>
      </c>
      <c r="D32" s="193" t="s">
        <v>7</v>
      </c>
      <c r="E32" s="194" t="s">
        <v>6</v>
      </c>
      <c r="F32" s="194" t="s">
        <v>5</v>
      </c>
      <c r="G32" s="194" t="s">
        <v>40</v>
      </c>
      <c r="H32" s="193" t="s">
        <v>4</v>
      </c>
    </row>
    <row r="33" spans="1:8" s="192" customFormat="1" ht="14.1" customHeight="1">
      <c r="A33" s="469">
        <v>1</v>
      </c>
      <c r="B33" s="483" t="s">
        <v>476</v>
      </c>
      <c r="C33" s="500" t="s">
        <v>477</v>
      </c>
      <c r="D33" s="496" t="s">
        <v>478</v>
      </c>
      <c r="E33" s="476" t="s">
        <v>407</v>
      </c>
      <c r="F33" s="490" t="s">
        <v>991</v>
      </c>
      <c r="G33" s="491"/>
      <c r="H33" s="494" t="s">
        <v>431</v>
      </c>
    </row>
    <row r="34" spans="1:8" s="192" customFormat="1" ht="14.1" customHeight="1">
      <c r="A34" s="469">
        <v>2</v>
      </c>
      <c r="B34" s="498" t="str">
        <f>[1]Pavyzdys!E13</f>
        <v xml:space="preserve">Michail </v>
      </c>
      <c r="C34" s="437" t="str">
        <f>[1]Pavyzdys!F13</f>
        <v>Antonian</v>
      </c>
      <c r="D34" s="499">
        <f>[1]Pavyzdys!G13</f>
        <v>38639</v>
      </c>
      <c r="E34" s="360" t="str">
        <f>[1]Pavyzdys!H13</f>
        <v>Vilnius</v>
      </c>
      <c r="F34" s="490" t="s">
        <v>991</v>
      </c>
      <c r="G34" s="501"/>
      <c r="H34" s="477" t="str">
        <f>[1]Pavyzdys!L13</f>
        <v>V. Kozlov P.Žukienė</v>
      </c>
    </row>
    <row r="35" spans="1:8" s="192" customFormat="1" ht="14.1" customHeight="1">
      <c r="A35" s="469">
        <v>3</v>
      </c>
      <c r="B35" s="357" t="s">
        <v>193</v>
      </c>
      <c r="C35" s="372" t="s">
        <v>595</v>
      </c>
      <c r="D35" s="356" t="s">
        <v>596</v>
      </c>
      <c r="E35" s="360" t="s">
        <v>555</v>
      </c>
      <c r="F35" s="490" t="s">
        <v>991</v>
      </c>
      <c r="G35" s="491"/>
      <c r="H35" s="360" t="s">
        <v>594</v>
      </c>
    </row>
    <row r="36" spans="1:8" s="192" customFormat="1" ht="14.1" customHeight="1">
      <c r="A36" s="469">
        <v>4</v>
      </c>
      <c r="B36" s="357" t="s">
        <v>361</v>
      </c>
      <c r="C36" s="458" t="s">
        <v>744</v>
      </c>
      <c r="D36" s="478" t="s">
        <v>745</v>
      </c>
      <c r="E36" s="479" t="s">
        <v>742</v>
      </c>
      <c r="F36" s="490" t="s">
        <v>1009</v>
      </c>
      <c r="G36" s="491"/>
      <c r="H36" s="474" t="s">
        <v>743</v>
      </c>
    </row>
    <row r="37" spans="1:8" s="192" customFormat="1" ht="14.1" customHeight="1">
      <c r="A37" s="469">
        <v>5</v>
      </c>
      <c r="B37" s="483" t="s">
        <v>525</v>
      </c>
      <c r="C37" s="433" t="s">
        <v>545</v>
      </c>
      <c r="D37" s="497" t="s">
        <v>546</v>
      </c>
      <c r="E37" s="471" t="s">
        <v>520</v>
      </c>
      <c r="F37" s="490" t="s">
        <v>1010</v>
      </c>
      <c r="G37" s="491"/>
      <c r="H37" s="494" t="s">
        <v>522</v>
      </c>
    </row>
    <row r="38" spans="1:8" s="192" customFormat="1" ht="14.1" customHeight="1">
      <c r="A38" s="469">
        <v>6</v>
      </c>
      <c r="B38" s="502" t="s">
        <v>956</v>
      </c>
      <c r="C38" s="442" t="s">
        <v>957</v>
      </c>
      <c r="D38" s="464" t="s">
        <v>958</v>
      </c>
      <c r="E38" s="360" t="s">
        <v>853</v>
      </c>
      <c r="F38" s="490">
        <v>7.95</v>
      </c>
      <c r="G38" s="630"/>
      <c r="H38" s="481" t="s">
        <v>954</v>
      </c>
    </row>
    <row r="39" spans="1:8" s="192" customFormat="1" ht="14.1" customHeight="1">
      <c r="C39" s="209">
        <v>5</v>
      </c>
      <c r="D39" s="208" t="s">
        <v>36</v>
      </c>
      <c r="E39" s="191">
        <v>6</v>
      </c>
      <c r="F39" s="465"/>
      <c r="G39" s="465"/>
      <c r="H39" s="467"/>
    </row>
    <row r="40" spans="1:8" s="192" customFormat="1" ht="14.1" customHeight="1">
      <c r="A40" s="193" t="s">
        <v>27</v>
      </c>
      <c r="B40" s="196" t="s">
        <v>9</v>
      </c>
      <c r="C40" s="195" t="s">
        <v>8</v>
      </c>
      <c r="D40" s="193" t="s">
        <v>7</v>
      </c>
      <c r="E40" s="194" t="s">
        <v>6</v>
      </c>
      <c r="F40" s="194" t="s">
        <v>5</v>
      </c>
      <c r="G40" s="194" t="s">
        <v>40</v>
      </c>
      <c r="H40" s="193" t="s">
        <v>4</v>
      </c>
    </row>
    <row r="41" spans="1:8" s="192" customFormat="1" ht="14.1" customHeight="1">
      <c r="A41" s="469">
        <v>1</v>
      </c>
      <c r="B41" s="357" t="s">
        <v>382</v>
      </c>
      <c r="C41" s="372" t="s">
        <v>627</v>
      </c>
      <c r="D41" s="356" t="s">
        <v>628</v>
      </c>
      <c r="E41" s="504" t="s">
        <v>555</v>
      </c>
      <c r="F41" s="490" t="s">
        <v>1011</v>
      </c>
      <c r="G41" s="491"/>
      <c r="H41" s="360" t="s">
        <v>629</v>
      </c>
    </row>
    <row r="42" spans="1:8" s="192" customFormat="1" ht="14.1" customHeight="1">
      <c r="A42" s="469">
        <v>2</v>
      </c>
      <c r="B42" s="498" t="str">
        <f>[1]Pavyzdys!E15</f>
        <v>Rokas</v>
      </c>
      <c r="C42" s="437" t="str">
        <f>[1]Pavyzdys!F15</f>
        <v>Zakarka</v>
      </c>
      <c r="D42" s="499" t="str">
        <f>[1]Pavyzdys!G15</f>
        <v>2006-02-15</v>
      </c>
      <c r="E42" s="504" t="str">
        <f>[1]Pavyzdys!H15</f>
        <v>Vilnius</v>
      </c>
      <c r="F42" s="490" t="s">
        <v>1013</v>
      </c>
      <c r="G42" s="491"/>
      <c r="H42" s="477" t="str">
        <f>[1]Pavyzdys!L15</f>
        <v>V. Kozlov P.Žukienė</v>
      </c>
    </row>
    <row r="43" spans="1:8" s="192" customFormat="1" ht="14.1" customHeight="1">
      <c r="A43" s="469">
        <v>3</v>
      </c>
      <c r="B43" s="488" t="s">
        <v>328</v>
      </c>
      <c r="C43" s="489" t="s">
        <v>329</v>
      </c>
      <c r="D43" s="475">
        <v>38677</v>
      </c>
      <c r="E43" s="505" t="s">
        <v>1</v>
      </c>
      <c r="F43" s="490" t="s">
        <v>1012</v>
      </c>
      <c r="G43" s="491"/>
      <c r="H43" s="476" t="s">
        <v>641</v>
      </c>
    </row>
    <row r="44" spans="1:8" s="192" customFormat="1" ht="14.1" customHeight="1">
      <c r="A44" s="469">
        <v>4</v>
      </c>
      <c r="B44" s="483" t="s">
        <v>467</v>
      </c>
      <c r="C44" s="500" t="s">
        <v>468</v>
      </c>
      <c r="D44" s="464" t="s">
        <v>469</v>
      </c>
      <c r="E44" s="505" t="s">
        <v>407</v>
      </c>
      <c r="F44" s="490" t="s">
        <v>991</v>
      </c>
      <c r="G44" s="491"/>
      <c r="H44" s="494" t="s">
        <v>427</v>
      </c>
    </row>
    <row r="45" spans="1:8" s="192" customFormat="1" ht="14.1" customHeight="1">
      <c r="A45" s="469">
        <v>5</v>
      </c>
      <c r="B45" s="502" t="s">
        <v>551</v>
      </c>
      <c r="C45" s="442" t="s">
        <v>545</v>
      </c>
      <c r="D45" s="480" t="s">
        <v>863</v>
      </c>
      <c r="E45" s="504" t="s">
        <v>858</v>
      </c>
      <c r="F45" s="490" t="s">
        <v>991</v>
      </c>
      <c r="G45" s="491"/>
      <c r="H45" s="481" t="s">
        <v>859</v>
      </c>
    </row>
    <row r="46" spans="1:8" s="192" customFormat="1" ht="14.1" customHeight="1">
      <c r="A46" s="469">
        <v>6</v>
      </c>
      <c r="B46" s="483"/>
      <c r="C46" s="500"/>
      <c r="D46" s="464"/>
      <c r="E46" s="469"/>
      <c r="F46" s="490"/>
      <c r="G46" s="491"/>
      <c r="H46" s="494"/>
    </row>
    <row r="47" spans="1:8" s="192" customFormat="1" ht="14.1" customHeight="1">
      <c r="C47" s="209">
        <v>6</v>
      </c>
      <c r="D47" s="208" t="s">
        <v>36</v>
      </c>
      <c r="E47" s="191">
        <v>6</v>
      </c>
      <c r="F47" s="465"/>
      <c r="G47" s="465"/>
      <c r="H47" s="467"/>
    </row>
    <row r="48" spans="1:8" s="192" customFormat="1" ht="14.1" customHeight="1">
      <c r="A48" s="193" t="s">
        <v>27</v>
      </c>
      <c r="B48" s="196" t="s">
        <v>9</v>
      </c>
      <c r="C48" s="195" t="s">
        <v>8</v>
      </c>
      <c r="D48" s="193" t="s">
        <v>7</v>
      </c>
      <c r="E48" s="194" t="s">
        <v>6</v>
      </c>
      <c r="F48" s="194" t="s">
        <v>5</v>
      </c>
      <c r="G48" s="194" t="s">
        <v>40</v>
      </c>
      <c r="H48" s="193" t="s">
        <v>4</v>
      </c>
    </row>
    <row r="49" spans="1:8" s="192" customFormat="1" ht="14.1" customHeight="1">
      <c r="A49" s="469">
        <v>1</v>
      </c>
      <c r="B49" s="484" t="s">
        <v>231</v>
      </c>
      <c r="C49" s="393" t="s">
        <v>232</v>
      </c>
      <c r="D49" s="472" t="s">
        <v>233</v>
      </c>
      <c r="E49" s="482" t="s">
        <v>218</v>
      </c>
      <c r="F49" s="490">
        <v>10.25</v>
      </c>
      <c r="G49" s="491"/>
      <c r="H49" s="463" t="s">
        <v>225</v>
      </c>
    </row>
    <row r="50" spans="1:8" ht="14.1" customHeight="1">
      <c r="A50" s="469">
        <v>2</v>
      </c>
      <c r="B50" s="357" t="s">
        <v>638</v>
      </c>
      <c r="C50" s="372" t="s">
        <v>639</v>
      </c>
      <c r="D50" s="356" t="s">
        <v>640</v>
      </c>
      <c r="E50" s="504" t="s">
        <v>555</v>
      </c>
      <c r="F50" s="490" t="s">
        <v>991</v>
      </c>
      <c r="G50" s="491"/>
      <c r="H50" s="360" t="s">
        <v>629</v>
      </c>
    </row>
    <row r="51" spans="1:8" ht="14.1" customHeight="1">
      <c r="A51" s="469">
        <v>3</v>
      </c>
      <c r="B51" s="357" t="s">
        <v>193</v>
      </c>
      <c r="C51" s="372" t="s">
        <v>753</v>
      </c>
      <c r="D51" s="472" t="s">
        <v>754</v>
      </c>
      <c r="E51" s="482" t="s">
        <v>742</v>
      </c>
      <c r="F51" s="490">
        <v>8.3800000000000008</v>
      </c>
      <c r="G51" s="491"/>
      <c r="H51" s="360" t="s">
        <v>743</v>
      </c>
    </row>
    <row r="52" spans="1:8" ht="14.1" customHeight="1">
      <c r="A52" s="469">
        <v>4</v>
      </c>
      <c r="B52" s="498" t="s">
        <v>96</v>
      </c>
      <c r="C52" s="437" t="s">
        <v>736</v>
      </c>
      <c r="D52" s="499" t="s">
        <v>737</v>
      </c>
      <c r="E52" s="504" t="s">
        <v>320</v>
      </c>
      <c r="F52" s="490">
        <v>8.06</v>
      </c>
      <c r="G52" s="491"/>
      <c r="H52" s="477" t="s">
        <v>730</v>
      </c>
    </row>
    <row r="53" spans="1:8" ht="14.1" customHeight="1">
      <c r="A53" s="469">
        <v>5</v>
      </c>
      <c r="B53" s="488" t="s">
        <v>330</v>
      </c>
      <c r="C53" s="489" t="s">
        <v>331</v>
      </c>
      <c r="D53" s="475">
        <v>39063</v>
      </c>
      <c r="E53" s="505" t="s">
        <v>1</v>
      </c>
      <c r="F53" s="490">
        <v>9.67</v>
      </c>
      <c r="G53" s="491"/>
      <c r="H53" s="476" t="s">
        <v>332</v>
      </c>
    </row>
    <row r="54" spans="1:8" ht="14.1" customHeight="1">
      <c r="A54" s="469">
        <v>6</v>
      </c>
      <c r="B54" s="483" t="s">
        <v>479</v>
      </c>
      <c r="C54" s="500" t="s">
        <v>480</v>
      </c>
      <c r="D54" s="496" t="s">
        <v>260</v>
      </c>
      <c r="E54" s="505" t="s">
        <v>407</v>
      </c>
      <c r="F54" s="490" t="s">
        <v>991</v>
      </c>
      <c r="G54" s="491"/>
      <c r="H54" s="494" t="s">
        <v>431</v>
      </c>
    </row>
  </sheetData>
  <mergeCells count="3">
    <mergeCell ref="A1:G1"/>
    <mergeCell ref="A2:G2"/>
    <mergeCell ref="A3:G3"/>
  </mergeCells>
  <pageMargins left="0.51181102362204722" right="0.51181102362204722" top="0.19" bottom="0.35433070866141736" header="0.31496062992125984" footer="0.31496062992125984"/>
  <pageSetup paperSize="9" orientation="portrait" r:id="rId1"/>
  <ignoredErrors>
    <ignoredError sqref="F11:F14 F17:F22 F28:F30 F36:F37 F41:F4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2"/>
  <sheetViews>
    <sheetView zoomScaleNormal="100" workbookViewId="0">
      <selection sqref="A1:G1"/>
    </sheetView>
  </sheetViews>
  <sheetFormatPr defaultColWidth="9.109375" defaultRowHeight="13.2"/>
  <cols>
    <col min="1" max="1" width="4.5546875" style="187" customWidth="1"/>
    <col min="2" max="2" width="10.6640625" style="187" customWidth="1"/>
    <col min="3" max="3" width="12.109375" style="187" customWidth="1"/>
    <col min="4" max="4" width="8.88671875" style="190" customWidth="1"/>
    <col min="5" max="5" width="12.5546875" style="188" customWidth="1"/>
    <col min="6" max="6" width="6.5546875" style="207" customWidth="1"/>
    <col min="7" max="7" width="6.44140625" style="206" customWidth="1"/>
    <col min="8" max="8" width="22.6640625" style="188" bestFit="1" customWidth="1"/>
    <col min="9" max="16384" width="9.109375" style="187"/>
  </cols>
  <sheetData>
    <row r="1" spans="1:11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11" s="126" customFormat="1" ht="20.399999999999999">
      <c r="A2" s="1153" t="s">
        <v>0</v>
      </c>
      <c r="B2" s="1153"/>
      <c r="C2" s="1153"/>
      <c r="D2" s="1153"/>
      <c r="E2" s="1153"/>
      <c r="F2" s="1153"/>
      <c r="G2" s="1153"/>
    </row>
    <row r="3" spans="1:11" s="126" customFormat="1" ht="20.399999999999999">
      <c r="A3" s="1153" t="s">
        <v>2</v>
      </c>
      <c r="B3" s="1153"/>
      <c r="C3" s="1153"/>
      <c r="D3" s="1153"/>
      <c r="E3" s="1153"/>
      <c r="F3" s="1153"/>
      <c r="G3" s="1153"/>
      <c r="H3" s="174" t="s">
        <v>61</v>
      </c>
    </row>
    <row r="4" spans="1:11" s="126" customFormat="1" ht="12.75" customHeight="1">
      <c r="A4" s="880"/>
      <c r="B4" s="880"/>
      <c r="C4" s="880"/>
      <c r="D4" s="205"/>
      <c r="E4" s="880"/>
      <c r="F4" s="880"/>
      <c r="G4" s="880"/>
      <c r="H4" s="127" t="s">
        <v>1</v>
      </c>
    </row>
    <row r="5" spans="1:11" s="202" customFormat="1" ht="17.25" customHeight="1">
      <c r="B5" s="1063" t="s">
        <v>1124</v>
      </c>
      <c r="C5" s="1063"/>
      <c r="D5" s="1063" t="s">
        <v>1125</v>
      </c>
      <c r="E5" s="54"/>
      <c r="F5" s="1064"/>
      <c r="G5" s="206"/>
      <c r="H5" s="213"/>
    </row>
    <row r="6" spans="1:11" ht="15.6">
      <c r="B6" s="212" t="s">
        <v>63</v>
      </c>
      <c r="C6" s="199"/>
      <c r="D6" s="211"/>
      <c r="E6" s="210"/>
      <c r="H6" s="197" t="s">
        <v>11</v>
      </c>
    </row>
    <row r="7" spans="1:11" s="192" customFormat="1" ht="14.1" customHeight="1">
      <c r="C7" s="209"/>
      <c r="D7" s="208"/>
      <c r="E7" s="191"/>
      <c r="F7" s="465"/>
      <c r="G7" s="465"/>
      <c r="H7" s="466"/>
    </row>
    <row r="8" spans="1:11" s="192" customFormat="1" ht="14.1" customHeight="1">
      <c r="A8" s="193" t="s">
        <v>46</v>
      </c>
      <c r="B8" s="196" t="s">
        <v>9</v>
      </c>
      <c r="C8" s="195" t="s">
        <v>8</v>
      </c>
      <c r="D8" s="193" t="s">
        <v>7</v>
      </c>
      <c r="E8" s="194" t="s">
        <v>6</v>
      </c>
      <c r="F8" s="194" t="s">
        <v>5</v>
      </c>
      <c r="G8" s="194" t="s">
        <v>40</v>
      </c>
      <c r="H8" s="193" t="s">
        <v>4</v>
      </c>
      <c r="K8" s="468" t="s">
        <v>74</v>
      </c>
    </row>
    <row r="9" spans="1:11" s="470" customFormat="1" ht="14.1" customHeight="1">
      <c r="A9" s="469">
        <v>1</v>
      </c>
      <c r="B9" s="357" t="s">
        <v>741</v>
      </c>
      <c r="C9" s="458" t="s">
        <v>220</v>
      </c>
      <c r="D9" s="592">
        <v>38504</v>
      </c>
      <c r="E9" s="360" t="s">
        <v>742</v>
      </c>
      <c r="F9" s="490" t="s">
        <v>1005</v>
      </c>
      <c r="G9" s="491" t="s">
        <v>1037</v>
      </c>
      <c r="H9" s="474" t="s">
        <v>743</v>
      </c>
      <c r="I9" s="192"/>
      <c r="J9" s="192"/>
      <c r="K9" s="192"/>
    </row>
    <row r="10" spans="1:11" s="470" customFormat="1" ht="14.1" customHeight="1">
      <c r="A10" s="469">
        <v>2</v>
      </c>
      <c r="B10" s="357" t="s">
        <v>361</v>
      </c>
      <c r="C10" s="458" t="s">
        <v>744</v>
      </c>
      <c r="D10" s="478" t="s">
        <v>745</v>
      </c>
      <c r="E10" s="479" t="s">
        <v>742</v>
      </c>
      <c r="F10" s="490" t="s">
        <v>1009</v>
      </c>
      <c r="G10" s="491" t="s">
        <v>1005</v>
      </c>
      <c r="H10" s="474" t="s">
        <v>743</v>
      </c>
      <c r="I10" s="192"/>
      <c r="J10" s="192"/>
      <c r="K10" s="192"/>
    </row>
    <row r="11" spans="1:11" s="470" customFormat="1" ht="14.1" customHeight="1">
      <c r="A11" s="469">
        <v>3</v>
      </c>
      <c r="B11" s="357" t="s">
        <v>645</v>
      </c>
      <c r="C11" s="372" t="s">
        <v>646</v>
      </c>
      <c r="D11" s="356" t="s">
        <v>647</v>
      </c>
      <c r="E11" s="360" t="s">
        <v>555</v>
      </c>
      <c r="F11" s="490">
        <v>7.84</v>
      </c>
      <c r="G11" s="491" t="s">
        <v>1009</v>
      </c>
      <c r="H11" s="360" t="s">
        <v>648</v>
      </c>
    </row>
    <row r="12" spans="1:11" s="470" customFormat="1" ht="14.1" customHeight="1">
      <c r="A12" s="469">
        <v>4</v>
      </c>
      <c r="B12" s="502" t="s">
        <v>956</v>
      </c>
      <c r="C12" s="442" t="s">
        <v>957</v>
      </c>
      <c r="D12" s="464" t="s">
        <v>958</v>
      </c>
      <c r="E12" s="360" t="s">
        <v>853</v>
      </c>
      <c r="F12" s="490">
        <v>7.95</v>
      </c>
      <c r="G12" s="632">
        <v>7.96</v>
      </c>
      <c r="H12" s="481" t="s">
        <v>954</v>
      </c>
      <c r="I12" s="192"/>
      <c r="J12" s="192"/>
      <c r="K12" s="192"/>
    </row>
    <row r="13" spans="1:11" s="470" customFormat="1" ht="14.1" customHeight="1">
      <c r="A13" s="469">
        <v>5</v>
      </c>
      <c r="B13" s="484" t="s">
        <v>222</v>
      </c>
      <c r="C13" s="393" t="s">
        <v>223</v>
      </c>
      <c r="D13" s="356" t="s">
        <v>224</v>
      </c>
      <c r="E13" s="356" t="s">
        <v>218</v>
      </c>
      <c r="F13" s="490" t="s">
        <v>1002</v>
      </c>
      <c r="G13" s="491" t="s">
        <v>1038</v>
      </c>
      <c r="H13" s="463" t="s">
        <v>225</v>
      </c>
    </row>
    <row r="14" spans="1:11" s="470" customFormat="1" ht="14.1" customHeight="1">
      <c r="A14" s="469">
        <v>6</v>
      </c>
      <c r="B14" s="357" t="s">
        <v>582</v>
      </c>
      <c r="C14" s="372" t="s">
        <v>583</v>
      </c>
      <c r="D14" s="356" t="s">
        <v>584</v>
      </c>
      <c r="E14" s="360" t="s">
        <v>555</v>
      </c>
      <c r="F14" s="490">
        <v>7.67</v>
      </c>
      <c r="G14" s="491" t="s">
        <v>991</v>
      </c>
      <c r="H14" s="360" t="s">
        <v>577</v>
      </c>
      <c r="I14" s="192"/>
      <c r="J14" s="192"/>
      <c r="K14" s="192"/>
    </row>
    <row r="15" spans="1:11" s="470" customFormat="1" ht="14.1" customHeight="1">
      <c r="A15" s="469">
        <v>7</v>
      </c>
      <c r="B15" s="357" t="s">
        <v>187</v>
      </c>
      <c r="C15" s="458" t="s">
        <v>755</v>
      </c>
      <c r="D15" s="592">
        <v>38427</v>
      </c>
      <c r="E15" s="360" t="s">
        <v>742</v>
      </c>
      <c r="F15" s="490" t="s">
        <v>1003</v>
      </c>
      <c r="G15" s="491"/>
      <c r="H15" s="474" t="s">
        <v>743</v>
      </c>
    </row>
    <row r="16" spans="1:11" s="470" customFormat="1" ht="14.1" customHeight="1">
      <c r="A16" s="469">
        <v>8</v>
      </c>
      <c r="B16" s="488" t="s">
        <v>228</v>
      </c>
      <c r="C16" s="489" t="s">
        <v>953</v>
      </c>
      <c r="D16" s="889">
        <v>38633</v>
      </c>
      <c r="E16" s="476" t="s">
        <v>853</v>
      </c>
      <c r="F16" s="490">
        <v>7.98</v>
      </c>
      <c r="G16" s="491"/>
      <c r="H16" s="476" t="s">
        <v>954</v>
      </c>
      <c r="I16" s="192"/>
      <c r="J16" s="192"/>
      <c r="K16" s="192"/>
    </row>
    <row r="17" spans="1:11" s="470" customFormat="1" ht="14.1" customHeight="1">
      <c r="A17" s="469">
        <v>9</v>
      </c>
      <c r="B17" s="498" t="s">
        <v>738</v>
      </c>
      <c r="C17" s="437" t="s">
        <v>739</v>
      </c>
      <c r="D17" s="499">
        <v>38443</v>
      </c>
      <c r="E17" s="360" t="s">
        <v>320</v>
      </c>
      <c r="F17" s="490" t="s">
        <v>1007</v>
      </c>
      <c r="G17" s="491"/>
      <c r="H17" s="477" t="s">
        <v>730</v>
      </c>
      <c r="I17" s="192"/>
      <c r="J17" s="192"/>
      <c r="K17" s="192"/>
    </row>
    <row r="18" spans="1:11" s="470" customFormat="1" ht="14.1" customHeight="1">
      <c r="A18" s="469">
        <v>10</v>
      </c>
      <c r="B18" s="498" t="s">
        <v>96</v>
      </c>
      <c r="C18" s="437" t="s">
        <v>736</v>
      </c>
      <c r="D18" s="499" t="s">
        <v>737</v>
      </c>
      <c r="E18" s="504" t="s">
        <v>320</v>
      </c>
      <c r="F18" s="490">
        <v>8.06</v>
      </c>
      <c r="G18" s="491"/>
      <c r="H18" s="477" t="s">
        <v>730</v>
      </c>
      <c r="I18" s="187"/>
      <c r="J18" s="187"/>
      <c r="K18" s="187"/>
    </row>
    <row r="19" spans="1:11" s="192" customFormat="1" ht="14.1" customHeight="1">
      <c r="A19" s="469">
        <v>11</v>
      </c>
      <c r="B19" s="483" t="s">
        <v>464</v>
      </c>
      <c r="C19" s="493" t="s">
        <v>465</v>
      </c>
      <c r="D19" s="480" t="s">
        <v>466</v>
      </c>
      <c r="E19" s="476" t="s">
        <v>407</v>
      </c>
      <c r="F19" s="490">
        <v>8.16</v>
      </c>
      <c r="G19" s="491"/>
      <c r="H19" s="494" t="s">
        <v>427</v>
      </c>
      <c r="I19" s="470"/>
      <c r="J19" s="470"/>
      <c r="K19" s="470"/>
    </row>
    <row r="20" spans="1:11" s="192" customFormat="1" ht="14.1" customHeight="1">
      <c r="A20" s="469">
        <v>12</v>
      </c>
      <c r="B20" s="484" t="s">
        <v>193</v>
      </c>
      <c r="C20" s="393" t="s">
        <v>226</v>
      </c>
      <c r="D20" s="356" t="s">
        <v>227</v>
      </c>
      <c r="E20" s="356" t="s">
        <v>218</v>
      </c>
      <c r="F20" s="490" t="s">
        <v>1006</v>
      </c>
      <c r="G20" s="491"/>
      <c r="H20" s="463" t="s">
        <v>225</v>
      </c>
      <c r="I20" s="470"/>
      <c r="J20" s="470"/>
      <c r="K20" s="470"/>
    </row>
    <row r="21" spans="1:11" s="470" customFormat="1" ht="14.1" customHeight="1">
      <c r="A21" s="469">
        <v>13</v>
      </c>
      <c r="B21" s="484" t="s">
        <v>228</v>
      </c>
      <c r="C21" s="393" t="s">
        <v>229</v>
      </c>
      <c r="D21" s="472" t="s">
        <v>230</v>
      </c>
      <c r="E21" s="356" t="s">
        <v>218</v>
      </c>
      <c r="F21" s="490" t="s">
        <v>1008</v>
      </c>
      <c r="G21" s="491"/>
      <c r="H21" s="463" t="s">
        <v>225</v>
      </c>
      <c r="I21" s="192"/>
      <c r="J21" s="192"/>
      <c r="K21" s="192"/>
    </row>
    <row r="22" spans="1:11" s="470" customFormat="1" ht="14.1" customHeight="1">
      <c r="A22" s="469">
        <v>14</v>
      </c>
      <c r="B22" s="357" t="s">
        <v>193</v>
      </c>
      <c r="C22" s="372" t="s">
        <v>753</v>
      </c>
      <c r="D22" s="472" t="s">
        <v>754</v>
      </c>
      <c r="E22" s="482" t="s">
        <v>742</v>
      </c>
      <c r="F22" s="490">
        <v>8.3800000000000008</v>
      </c>
      <c r="G22" s="491"/>
      <c r="H22" s="360" t="s">
        <v>743</v>
      </c>
      <c r="I22" s="187"/>
      <c r="J22" s="187"/>
      <c r="K22" s="187"/>
    </row>
    <row r="23" spans="1:11" s="192" customFormat="1" ht="14.1" customHeight="1">
      <c r="A23" s="469">
        <v>15</v>
      </c>
      <c r="B23" s="357" t="s">
        <v>382</v>
      </c>
      <c r="C23" s="372" t="s">
        <v>627</v>
      </c>
      <c r="D23" s="356" t="s">
        <v>628</v>
      </c>
      <c r="E23" s="504" t="s">
        <v>555</v>
      </c>
      <c r="F23" s="490" t="s">
        <v>1011</v>
      </c>
      <c r="G23" s="491"/>
      <c r="H23" s="360" t="s">
        <v>629</v>
      </c>
    </row>
    <row r="24" spans="1:11" s="192" customFormat="1" ht="14.1" customHeight="1">
      <c r="A24" s="469">
        <v>16</v>
      </c>
      <c r="B24" s="483" t="s">
        <v>470</v>
      </c>
      <c r="C24" s="493" t="s">
        <v>471</v>
      </c>
      <c r="D24" s="480" t="s">
        <v>472</v>
      </c>
      <c r="E24" s="476" t="s">
        <v>407</v>
      </c>
      <c r="F24" s="490">
        <v>8.59</v>
      </c>
      <c r="G24" s="491"/>
      <c r="H24" s="494" t="s">
        <v>427</v>
      </c>
      <c r="I24" s="470"/>
      <c r="J24" s="470"/>
      <c r="K24" s="470"/>
    </row>
    <row r="25" spans="1:11" s="192" customFormat="1" ht="14.1" customHeight="1">
      <c r="A25" s="469">
        <v>17</v>
      </c>
      <c r="B25" s="488" t="s">
        <v>328</v>
      </c>
      <c r="C25" s="489" t="s">
        <v>329</v>
      </c>
      <c r="D25" s="475">
        <v>38677</v>
      </c>
      <c r="E25" s="505" t="s">
        <v>1</v>
      </c>
      <c r="F25" s="490" t="s">
        <v>1012</v>
      </c>
      <c r="G25" s="491"/>
      <c r="H25" s="476" t="s">
        <v>641</v>
      </c>
    </row>
    <row r="26" spans="1:11" s="192" customFormat="1" ht="14.1" customHeight="1">
      <c r="A26" s="469">
        <v>18</v>
      </c>
      <c r="B26" s="488" t="s">
        <v>208</v>
      </c>
      <c r="C26" s="489" t="s">
        <v>209</v>
      </c>
      <c r="D26" s="574">
        <v>38772</v>
      </c>
      <c r="E26" s="503" t="s">
        <v>182</v>
      </c>
      <c r="F26" s="490">
        <v>8.86</v>
      </c>
      <c r="G26" s="491"/>
      <c r="H26" s="492" t="s">
        <v>207</v>
      </c>
      <c r="I26" s="470"/>
      <c r="J26" s="470"/>
      <c r="K26" s="470"/>
    </row>
    <row r="27" spans="1:11" s="192" customFormat="1" ht="14.1" customHeight="1">
      <c r="A27" s="469">
        <v>19</v>
      </c>
      <c r="B27" s="498" t="str">
        <f>[1]Pavyzdys!E15</f>
        <v>Rokas</v>
      </c>
      <c r="C27" s="437" t="str">
        <f>[1]Pavyzdys!F15</f>
        <v>Zakarka</v>
      </c>
      <c r="D27" s="499" t="str">
        <f>[1]Pavyzdys!G15</f>
        <v>2006-02-15</v>
      </c>
      <c r="E27" s="504" t="str">
        <f>[1]Pavyzdys!H15</f>
        <v>Vilnius</v>
      </c>
      <c r="F27" s="490" t="s">
        <v>1013</v>
      </c>
      <c r="G27" s="491"/>
      <c r="H27" s="477" t="str">
        <f>[1]Pavyzdys!L15</f>
        <v>V. Kozlov P.Žukienė</v>
      </c>
    </row>
    <row r="28" spans="1:11" s="192" customFormat="1" ht="14.1" customHeight="1">
      <c r="A28" s="469">
        <v>20</v>
      </c>
      <c r="B28" s="483" t="s">
        <v>525</v>
      </c>
      <c r="C28" s="433" t="s">
        <v>545</v>
      </c>
      <c r="D28" s="497" t="s">
        <v>546</v>
      </c>
      <c r="E28" s="471" t="s">
        <v>520</v>
      </c>
      <c r="F28" s="490" t="s">
        <v>1010</v>
      </c>
      <c r="G28" s="491"/>
      <c r="H28" s="494" t="s">
        <v>522</v>
      </c>
    </row>
    <row r="29" spans="1:11" s="192" customFormat="1" ht="14.1" customHeight="1">
      <c r="A29" s="469">
        <v>21</v>
      </c>
      <c r="B29" s="484" t="s">
        <v>49</v>
      </c>
      <c r="C29" s="393" t="s">
        <v>220</v>
      </c>
      <c r="D29" s="356" t="s">
        <v>221</v>
      </c>
      <c r="E29" s="356" t="s">
        <v>218</v>
      </c>
      <c r="F29" s="490" t="s">
        <v>1004</v>
      </c>
      <c r="G29" s="491"/>
      <c r="H29" s="463" t="s">
        <v>219</v>
      </c>
      <c r="I29" s="470"/>
      <c r="J29" s="470"/>
      <c r="K29" s="470"/>
    </row>
    <row r="30" spans="1:11" s="192" customFormat="1" ht="14.1" customHeight="1">
      <c r="A30" s="469">
        <v>22</v>
      </c>
      <c r="B30" s="473" t="s">
        <v>388</v>
      </c>
      <c r="C30" s="485" t="s">
        <v>389</v>
      </c>
      <c r="D30" s="356" t="s">
        <v>390</v>
      </c>
      <c r="E30" s="356" t="s">
        <v>1</v>
      </c>
      <c r="F30" s="490">
        <v>9.14</v>
      </c>
      <c r="G30" s="491"/>
      <c r="H30" s="360" t="s">
        <v>385</v>
      </c>
      <c r="I30" s="470"/>
      <c r="J30" s="470"/>
      <c r="K30" s="470"/>
    </row>
    <row r="31" spans="1:11" s="192" customFormat="1" ht="14.1" customHeight="1">
      <c r="A31" s="469">
        <v>23</v>
      </c>
      <c r="B31" s="488" t="s">
        <v>205</v>
      </c>
      <c r="C31" s="489" t="s">
        <v>206</v>
      </c>
      <c r="D31" s="574">
        <v>38935</v>
      </c>
      <c r="E31" s="503" t="s">
        <v>182</v>
      </c>
      <c r="F31" s="490">
        <v>9.61</v>
      </c>
      <c r="G31" s="491"/>
      <c r="H31" s="492" t="s">
        <v>183</v>
      </c>
      <c r="I31" s="470"/>
      <c r="J31" s="470"/>
      <c r="K31" s="468"/>
    </row>
    <row r="32" spans="1:11" s="192" customFormat="1" ht="14.1" customHeight="1">
      <c r="A32" s="469">
        <v>24</v>
      </c>
      <c r="B32" s="488" t="s">
        <v>330</v>
      </c>
      <c r="C32" s="489" t="s">
        <v>331</v>
      </c>
      <c r="D32" s="475">
        <v>39063</v>
      </c>
      <c r="E32" s="505" t="s">
        <v>1</v>
      </c>
      <c r="F32" s="490">
        <v>9.67</v>
      </c>
      <c r="G32" s="491"/>
      <c r="H32" s="476" t="s">
        <v>332</v>
      </c>
      <c r="I32" s="187"/>
      <c r="J32" s="187"/>
      <c r="K32" s="187"/>
    </row>
    <row r="33" spans="1:11" s="192" customFormat="1" ht="14.1" customHeight="1">
      <c r="A33" s="469">
        <v>25</v>
      </c>
      <c r="B33" s="484" t="s">
        <v>231</v>
      </c>
      <c r="C33" s="393" t="s">
        <v>232</v>
      </c>
      <c r="D33" s="472" t="s">
        <v>233</v>
      </c>
      <c r="E33" s="482" t="s">
        <v>218</v>
      </c>
      <c r="F33" s="490">
        <v>10.25</v>
      </c>
      <c r="G33" s="491"/>
      <c r="H33" s="463" t="s">
        <v>225</v>
      </c>
    </row>
    <row r="34" spans="1:11" s="192" customFormat="1" ht="14.1" customHeight="1">
      <c r="A34" s="469">
        <v>26</v>
      </c>
      <c r="B34" s="473" t="s">
        <v>330</v>
      </c>
      <c r="C34" s="485" t="s">
        <v>386</v>
      </c>
      <c r="D34" s="356" t="s">
        <v>387</v>
      </c>
      <c r="E34" s="356" t="s">
        <v>1</v>
      </c>
      <c r="F34" s="490">
        <v>10.33</v>
      </c>
      <c r="G34" s="491"/>
      <c r="H34" s="360" t="s">
        <v>385</v>
      </c>
      <c r="I34" s="470"/>
      <c r="J34" s="470"/>
      <c r="K34" s="470"/>
    </row>
    <row r="35" spans="1:11" s="192" customFormat="1" ht="14.1" customHeight="1">
      <c r="A35" s="469"/>
      <c r="B35" s="483" t="s">
        <v>473</v>
      </c>
      <c r="C35" s="495" t="s">
        <v>474</v>
      </c>
      <c r="D35" s="496" t="s">
        <v>475</v>
      </c>
      <c r="E35" s="476" t="s">
        <v>407</v>
      </c>
      <c r="F35" s="490" t="s">
        <v>991</v>
      </c>
      <c r="G35" s="491"/>
      <c r="H35" s="494" t="s">
        <v>427</v>
      </c>
      <c r="I35" s="470"/>
      <c r="J35" s="470"/>
      <c r="K35" s="470"/>
    </row>
    <row r="36" spans="1:11" s="192" customFormat="1" ht="14.1" customHeight="1">
      <c r="A36" s="469"/>
      <c r="B36" s="483" t="s">
        <v>476</v>
      </c>
      <c r="C36" s="500" t="s">
        <v>477</v>
      </c>
      <c r="D36" s="496" t="s">
        <v>478</v>
      </c>
      <c r="E36" s="476" t="s">
        <v>407</v>
      </c>
      <c r="F36" s="490" t="s">
        <v>991</v>
      </c>
      <c r="G36" s="491"/>
      <c r="H36" s="494" t="s">
        <v>431</v>
      </c>
    </row>
    <row r="37" spans="1:11" s="192" customFormat="1" ht="14.1" customHeight="1">
      <c r="A37" s="469"/>
      <c r="B37" s="498" t="str">
        <f>[1]Pavyzdys!E13</f>
        <v xml:space="preserve">Michail </v>
      </c>
      <c r="C37" s="437" t="str">
        <f>[1]Pavyzdys!F13</f>
        <v>Antonian</v>
      </c>
      <c r="D37" s="499">
        <f>[1]Pavyzdys!G13</f>
        <v>38639</v>
      </c>
      <c r="E37" s="360" t="str">
        <f>[1]Pavyzdys!H13</f>
        <v>Vilnius</v>
      </c>
      <c r="F37" s="490" t="s">
        <v>991</v>
      </c>
      <c r="G37" s="501"/>
      <c r="H37" s="477" t="str">
        <f>[1]Pavyzdys!L13</f>
        <v>V. Kozlov P.Žukienė</v>
      </c>
    </row>
    <row r="38" spans="1:11" ht="14.1" customHeight="1">
      <c r="A38" s="469"/>
      <c r="B38" s="357" t="s">
        <v>193</v>
      </c>
      <c r="C38" s="372" t="s">
        <v>595</v>
      </c>
      <c r="D38" s="356" t="s">
        <v>596</v>
      </c>
      <c r="E38" s="360" t="s">
        <v>555</v>
      </c>
      <c r="F38" s="490" t="s">
        <v>991</v>
      </c>
      <c r="G38" s="491"/>
      <c r="H38" s="360" t="s">
        <v>594</v>
      </c>
      <c r="I38" s="192"/>
      <c r="J38" s="192"/>
      <c r="K38" s="192"/>
    </row>
    <row r="39" spans="1:11" ht="14.1" customHeight="1">
      <c r="A39" s="469"/>
      <c r="B39" s="483" t="s">
        <v>467</v>
      </c>
      <c r="C39" s="500" t="s">
        <v>468</v>
      </c>
      <c r="D39" s="464" t="s">
        <v>469</v>
      </c>
      <c r="E39" s="505" t="s">
        <v>407</v>
      </c>
      <c r="F39" s="490" t="s">
        <v>991</v>
      </c>
      <c r="G39" s="491"/>
      <c r="H39" s="494" t="s">
        <v>427</v>
      </c>
      <c r="I39" s="192"/>
      <c r="J39" s="192"/>
      <c r="K39" s="192"/>
    </row>
    <row r="40" spans="1:11" ht="14.1" customHeight="1">
      <c r="A40" s="469"/>
      <c r="B40" s="502" t="s">
        <v>551</v>
      </c>
      <c r="C40" s="442" t="s">
        <v>545</v>
      </c>
      <c r="D40" s="480" t="s">
        <v>863</v>
      </c>
      <c r="E40" s="504" t="s">
        <v>858</v>
      </c>
      <c r="F40" s="490" t="s">
        <v>991</v>
      </c>
      <c r="G40" s="491"/>
      <c r="H40" s="481" t="s">
        <v>859</v>
      </c>
      <c r="I40" s="192"/>
      <c r="J40" s="192"/>
      <c r="K40" s="192"/>
    </row>
    <row r="41" spans="1:11" ht="14.1" customHeight="1">
      <c r="A41" s="469"/>
      <c r="B41" s="357" t="s">
        <v>638</v>
      </c>
      <c r="C41" s="372" t="s">
        <v>639</v>
      </c>
      <c r="D41" s="356" t="s">
        <v>640</v>
      </c>
      <c r="E41" s="504" t="s">
        <v>555</v>
      </c>
      <c r="F41" s="490" t="s">
        <v>991</v>
      </c>
      <c r="G41" s="491"/>
      <c r="H41" s="360" t="s">
        <v>629</v>
      </c>
    </row>
    <row r="42" spans="1:11" ht="14.1" customHeight="1">
      <c r="A42" s="469"/>
      <c r="B42" s="483" t="s">
        <v>479</v>
      </c>
      <c r="C42" s="500" t="s">
        <v>480</v>
      </c>
      <c r="D42" s="496" t="s">
        <v>260</v>
      </c>
      <c r="E42" s="505" t="s">
        <v>407</v>
      </c>
      <c r="F42" s="490" t="s">
        <v>991</v>
      </c>
      <c r="G42" s="491"/>
      <c r="H42" s="494" t="s">
        <v>431</v>
      </c>
    </row>
  </sheetData>
  <sortState ref="A9:K14">
    <sortCondition ref="G9:G14"/>
  </sortState>
  <mergeCells count="3">
    <mergeCell ref="A1:G1"/>
    <mergeCell ref="A2:G2"/>
    <mergeCell ref="A3:G3"/>
  </mergeCells>
  <pageMargins left="0.51181102362204722" right="0.51181102362204722" top="0.19" bottom="0.35433070866141736" header="0.31496062992125984" footer="0.31496062992125984"/>
  <pageSetup paperSize="9" orientation="portrait" r:id="rId1"/>
  <ignoredErrors>
    <ignoredError sqref="F15:F2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64"/>
  <sheetViews>
    <sheetView zoomScaleNormal="100" workbookViewId="0">
      <selection sqref="A1:G1"/>
    </sheetView>
  </sheetViews>
  <sheetFormatPr defaultColWidth="9.109375" defaultRowHeight="13.2"/>
  <cols>
    <col min="1" max="1" width="5.33203125" style="187" customWidth="1"/>
    <col min="2" max="2" width="10.5546875" style="187" customWidth="1"/>
    <col min="3" max="3" width="13.109375" style="187" customWidth="1"/>
    <col min="4" max="4" width="10.33203125" style="187" customWidth="1"/>
    <col min="5" max="5" width="14" style="188" customWidth="1"/>
    <col min="6" max="6" width="6.44140625" style="189" customWidth="1"/>
    <col min="7" max="7" width="6.33203125" style="189" customWidth="1"/>
    <col min="8" max="8" width="19.109375" style="188" customWidth="1"/>
    <col min="9" max="16384" width="9.109375" style="187"/>
  </cols>
  <sheetData>
    <row r="1" spans="1:8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8" s="126" customFormat="1" ht="20.399999999999999">
      <c r="A2" s="1153" t="s">
        <v>0</v>
      </c>
      <c r="B2" s="1153"/>
      <c r="C2" s="1153"/>
      <c r="D2" s="1153"/>
      <c r="E2" s="1153"/>
      <c r="F2" s="1153"/>
      <c r="G2" s="1153"/>
    </row>
    <row r="3" spans="1:8" s="126" customFormat="1" ht="20.399999999999999">
      <c r="A3" s="1153" t="s">
        <v>2</v>
      </c>
      <c r="B3" s="1153"/>
      <c r="C3" s="1153"/>
      <c r="D3" s="1153"/>
      <c r="E3" s="1153"/>
      <c r="F3" s="1153"/>
      <c r="G3" s="1153"/>
      <c r="H3" s="174" t="s">
        <v>61</v>
      </c>
    </row>
    <row r="4" spans="1:8" s="126" customFormat="1" ht="12.75" customHeight="1">
      <c r="A4" s="308"/>
      <c r="B4" s="308"/>
      <c r="C4" s="308"/>
      <c r="D4" s="205"/>
      <c r="E4" s="308"/>
      <c r="F4" s="308"/>
      <c r="G4" s="308"/>
      <c r="H4" s="127" t="s">
        <v>1</v>
      </c>
    </row>
    <row r="5" spans="1:8" s="202" customFormat="1" ht="8.25" customHeight="1">
      <c r="E5" s="204"/>
      <c r="H5" s="203"/>
    </row>
    <row r="6" spans="1:8" ht="12" customHeight="1">
      <c r="B6" s="201" t="s">
        <v>64</v>
      </c>
      <c r="C6" s="198"/>
      <c r="D6" s="200"/>
      <c r="E6" s="199"/>
      <c r="F6" s="198"/>
      <c r="H6" s="197" t="s">
        <v>10</v>
      </c>
    </row>
    <row r="7" spans="1:8" s="487" customFormat="1" ht="12" customHeight="1">
      <c r="C7" s="486">
        <v>1</v>
      </c>
      <c r="D7" s="486" t="s">
        <v>36</v>
      </c>
      <c r="E7" s="506">
        <v>7</v>
      </c>
      <c r="F7" s="512"/>
      <c r="G7" s="512"/>
      <c r="H7" s="513"/>
    </row>
    <row r="8" spans="1:8" s="487" customFormat="1" ht="12" customHeight="1">
      <c r="A8" s="507" t="s">
        <v>27</v>
      </c>
      <c r="B8" s="508" t="s">
        <v>9</v>
      </c>
      <c r="C8" s="509" t="s">
        <v>8</v>
      </c>
      <c r="D8" s="526" t="s">
        <v>7</v>
      </c>
      <c r="E8" s="510" t="s">
        <v>6</v>
      </c>
      <c r="F8" s="511" t="s">
        <v>38</v>
      </c>
      <c r="G8" s="511" t="s">
        <v>37</v>
      </c>
      <c r="H8" s="507" t="s">
        <v>4</v>
      </c>
    </row>
    <row r="9" spans="1:8" s="487" customFormat="1" ht="12" customHeight="1">
      <c r="A9" s="514">
        <v>1</v>
      </c>
      <c r="B9" s="413" t="s">
        <v>187</v>
      </c>
      <c r="C9" s="414" t="s">
        <v>188</v>
      </c>
      <c r="D9" s="417">
        <v>37772</v>
      </c>
      <c r="E9" s="415" t="s">
        <v>182</v>
      </c>
      <c r="F9" s="925">
        <v>7.87</v>
      </c>
      <c r="G9" s="514"/>
      <c r="H9" s="416" t="s">
        <v>186</v>
      </c>
    </row>
    <row r="10" spans="1:8" s="487" customFormat="1" ht="12" customHeight="1">
      <c r="A10" s="514">
        <v>2</v>
      </c>
      <c r="B10" s="371" t="s">
        <v>96</v>
      </c>
      <c r="C10" s="372" t="s">
        <v>952</v>
      </c>
      <c r="D10" s="366" t="s">
        <v>97</v>
      </c>
      <c r="E10" s="373" t="s">
        <v>94</v>
      </c>
      <c r="F10" s="926">
        <v>7.5</v>
      </c>
      <c r="G10" s="373"/>
      <c r="H10" s="373" t="s">
        <v>95</v>
      </c>
    </row>
    <row r="11" spans="1:8" s="487" customFormat="1" ht="12" customHeight="1">
      <c r="A11" s="514">
        <v>3</v>
      </c>
      <c r="B11" s="371" t="s">
        <v>30</v>
      </c>
      <c r="C11" s="372" t="s">
        <v>357</v>
      </c>
      <c r="D11" s="366" t="s">
        <v>358</v>
      </c>
      <c r="E11" s="373" t="s">
        <v>360</v>
      </c>
      <c r="F11" s="925">
        <v>7.32</v>
      </c>
      <c r="G11" s="514"/>
      <c r="H11" s="373" t="s">
        <v>359</v>
      </c>
    </row>
    <row r="12" spans="1:8" s="487" customFormat="1" ht="12" customHeight="1">
      <c r="A12" s="514">
        <v>4</v>
      </c>
      <c r="B12" s="371" t="s">
        <v>29</v>
      </c>
      <c r="C12" s="372" t="s">
        <v>28</v>
      </c>
      <c r="D12" s="366" t="s">
        <v>102</v>
      </c>
      <c r="E12" s="373" t="s">
        <v>20</v>
      </c>
      <c r="F12" s="925">
        <v>7.59</v>
      </c>
      <c r="G12" s="514"/>
      <c r="H12" s="373" t="s">
        <v>13</v>
      </c>
    </row>
    <row r="13" spans="1:8" s="487" customFormat="1" ht="12" customHeight="1">
      <c r="A13" s="514">
        <v>5</v>
      </c>
      <c r="B13" s="384" t="s">
        <v>271</v>
      </c>
      <c r="C13" s="393" t="s">
        <v>272</v>
      </c>
      <c r="D13" s="366" t="s">
        <v>273</v>
      </c>
      <c r="E13" s="366" t="s">
        <v>218</v>
      </c>
      <c r="F13" s="925" t="s">
        <v>1024</v>
      </c>
      <c r="G13" s="514"/>
      <c r="H13" s="354" t="s">
        <v>219</v>
      </c>
    </row>
    <row r="14" spans="1:8" s="487" customFormat="1" ht="12" customHeight="1">
      <c r="A14" s="514">
        <v>6</v>
      </c>
      <c r="B14" s="371" t="s">
        <v>193</v>
      </c>
      <c r="C14" s="458" t="s">
        <v>751</v>
      </c>
      <c r="D14" s="402">
        <v>37888</v>
      </c>
      <c r="E14" s="373" t="s">
        <v>742</v>
      </c>
      <c r="F14" s="925">
        <v>7.79</v>
      </c>
      <c r="G14" s="514"/>
      <c r="H14" s="373" t="s">
        <v>752</v>
      </c>
    </row>
    <row r="15" spans="1:8" s="487" customFormat="1" ht="12" customHeight="1">
      <c r="C15" s="486">
        <v>2</v>
      </c>
      <c r="D15" s="506" t="s">
        <v>36</v>
      </c>
      <c r="E15" s="506">
        <v>7</v>
      </c>
      <c r="F15" s="512"/>
      <c r="G15" s="512"/>
      <c r="H15" s="513"/>
    </row>
    <row r="16" spans="1:8" s="487" customFormat="1" ht="12" customHeight="1">
      <c r="A16" s="507" t="s">
        <v>27</v>
      </c>
      <c r="B16" s="508" t="s">
        <v>9</v>
      </c>
      <c r="C16" s="509" t="s">
        <v>8</v>
      </c>
      <c r="D16" s="526" t="s">
        <v>7</v>
      </c>
      <c r="E16" s="510" t="s">
        <v>6</v>
      </c>
      <c r="F16" s="511" t="s">
        <v>38</v>
      </c>
      <c r="G16" s="511" t="s">
        <v>37</v>
      </c>
      <c r="H16" s="507" t="s">
        <v>4</v>
      </c>
    </row>
    <row r="17" spans="1:8" s="487" customFormat="1" ht="12" customHeight="1">
      <c r="A17" s="514">
        <v>1</v>
      </c>
      <c r="B17" s="413" t="s">
        <v>191</v>
      </c>
      <c r="C17" s="529" t="s">
        <v>192</v>
      </c>
      <c r="D17" s="417">
        <v>38277</v>
      </c>
      <c r="E17" s="415" t="s">
        <v>182</v>
      </c>
      <c r="F17" s="925">
        <v>8.23</v>
      </c>
      <c r="G17" s="514"/>
      <c r="H17" s="416" t="s">
        <v>183</v>
      </c>
    </row>
    <row r="18" spans="1:8" s="487" customFormat="1" ht="12" customHeight="1">
      <c r="A18" s="514">
        <v>2</v>
      </c>
      <c r="B18" s="384" t="s">
        <v>284</v>
      </c>
      <c r="C18" s="523" t="s">
        <v>285</v>
      </c>
      <c r="D18" s="366" t="s">
        <v>286</v>
      </c>
      <c r="E18" s="366" t="s">
        <v>218</v>
      </c>
      <c r="F18" s="925" t="s">
        <v>1009</v>
      </c>
      <c r="G18" s="514"/>
      <c r="H18" s="354" t="s">
        <v>225</v>
      </c>
    </row>
    <row r="19" spans="1:8" s="487" customFormat="1" ht="12" customHeight="1">
      <c r="A19" s="514">
        <v>3</v>
      </c>
      <c r="B19" s="371" t="s">
        <v>30</v>
      </c>
      <c r="C19" s="522" t="s">
        <v>365</v>
      </c>
      <c r="D19" s="366" t="s">
        <v>366</v>
      </c>
      <c r="E19" s="373" t="s">
        <v>360</v>
      </c>
      <c r="F19" s="925">
        <v>7.45</v>
      </c>
      <c r="G19" s="514"/>
      <c r="H19" s="373" t="s">
        <v>364</v>
      </c>
    </row>
    <row r="20" spans="1:8" s="487" customFormat="1" ht="12" customHeight="1">
      <c r="A20" s="514">
        <v>4</v>
      </c>
      <c r="B20" s="421" t="s">
        <v>511</v>
      </c>
      <c r="C20" s="531" t="s">
        <v>512</v>
      </c>
      <c r="D20" s="434" t="s">
        <v>513</v>
      </c>
      <c r="E20" s="515" t="s">
        <v>407</v>
      </c>
      <c r="F20" s="925" t="s">
        <v>991</v>
      </c>
      <c r="G20" s="514"/>
      <c r="H20" s="424" t="s">
        <v>431</v>
      </c>
    </row>
    <row r="21" spans="1:8" s="487" customFormat="1" ht="12" customHeight="1">
      <c r="A21" s="514">
        <v>5</v>
      </c>
      <c r="B21" s="436" t="s">
        <v>711</v>
      </c>
      <c r="C21" s="532" t="s">
        <v>712</v>
      </c>
      <c r="D21" s="438">
        <v>37955</v>
      </c>
      <c r="E21" s="373" t="s">
        <v>320</v>
      </c>
      <c r="F21" s="925">
        <v>7.51</v>
      </c>
      <c r="G21" s="514"/>
      <c r="H21" s="374" t="s">
        <v>713</v>
      </c>
    </row>
    <row r="22" spans="1:8" s="487" customFormat="1" ht="12" customHeight="1">
      <c r="A22" s="514">
        <v>6</v>
      </c>
      <c r="B22" s="421" t="s">
        <v>336</v>
      </c>
      <c r="C22" s="533" t="s">
        <v>540</v>
      </c>
      <c r="D22" s="434" t="s">
        <v>541</v>
      </c>
      <c r="E22" s="460" t="s">
        <v>520</v>
      </c>
      <c r="F22" s="925" t="s">
        <v>991</v>
      </c>
      <c r="G22" s="514"/>
      <c r="H22" s="424" t="s">
        <v>528</v>
      </c>
    </row>
    <row r="23" spans="1:8" s="487" customFormat="1" ht="12" customHeight="1">
      <c r="C23" s="486">
        <v>3</v>
      </c>
      <c r="D23" s="506" t="s">
        <v>36</v>
      </c>
      <c r="E23" s="506">
        <v>7</v>
      </c>
      <c r="F23" s="512"/>
      <c r="G23" s="512"/>
      <c r="H23" s="513"/>
    </row>
    <row r="24" spans="1:8" s="487" customFormat="1" ht="12" customHeight="1">
      <c r="A24" s="507" t="s">
        <v>27</v>
      </c>
      <c r="B24" s="508" t="s">
        <v>9</v>
      </c>
      <c r="C24" s="509" t="s">
        <v>8</v>
      </c>
      <c r="D24" s="526" t="s">
        <v>7</v>
      </c>
      <c r="E24" s="510" t="s">
        <v>6</v>
      </c>
      <c r="F24" s="511" t="s">
        <v>38</v>
      </c>
      <c r="G24" s="511" t="s">
        <v>37</v>
      </c>
      <c r="H24" s="507" t="s">
        <v>4</v>
      </c>
    </row>
    <row r="25" spans="1:8" s="487" customFormat="1" ht="12" customHeight="1">
      <c r="A25" s="514">
        <v>1</v>
      </c>
      <c r="B25" s="371" t="s">
        <v>592</v>
      </c>
      <c r="C25" s="522" t="s">
        <v>593</v>
      </c>
      <c r="D25" s="366" t="s">
        <v>578</v>
      </c>
      <c r="E25" s="389" t="s">
        <v>555</v>
      </c>
      <c r="F25" s="925">
        <v>7.82</v>
      </c>
      <c r="G25" s="514"/>
      <c r="H25" s="373" t="s">
        <v>594</v>
      </c>
    </row>
    <row r="26" spans="1:8" s="487" customFormat="1" ht="12" customHeight="1">
      <c r="A26" s="514">
        <v>2</v>
      </c>
      <c r="B26" s="421" t="s">
        <v>508</v>
      </c>
      <c r="C26" s="531" t="s">
        <v>509</v>
      </c>
      <c r="D26" s="434" t="s">
        <v>510</v>
      </c>
      <c r="E26" s="534" t="s">
        <v>407</v>
      </c>
      <c r="F26" s="925">
        <v>7.35</v>
      </c>
      <c r="G26" s="514"/>
      <c r="H26" s="424" t="s">
        <v>427</v>
      </c>
    </row>
    <row r="27" spans="1:8" s="487" customFormat="1" ht="12" customHeight="1">
      <c r="A27" s="514">
        <v>3</v>
      </c>
      <c r="B27" s="371" t="s">
        <v>49</v>
      </c>
      <c r="C27" s="522" t="s">
        <v>819</v>
      </c>
      <c r="D27" s="366" t="s">
        <v>510</v>
      </c>
      <c r="E27" s="389" t="s">
        <v>800</v>
      </c>
      <c r="F27" s="925">
        <v>7.87</v>
      </c>
      <c r="G27" s="518"/>
      <c r="H27" s="373" t="s">
        <v>801</v>
      </c>
    </row>
    <row r="28" spans="1:8" s="487" customFormat="1" ht="12" customHeight="1">
      <c r="A28" s="514">
        <v>4</v>
      </c>
      <c r="B28" s="535" t="s">
        <v>348</v>
      </c>
      <c r="C28" s="529" t="s">
        <v>349</v>
      </c>
      <c r="D28" s="527">
        <v>38086</v>
      </c>
      <c r="E28" s="534" t="s">
        <v>1</v>
      </c>
      <c r="F28" s="925">
        <v>7.62</v>
      </c>
      <c r="G28" s="514"/>
      <c r="H28" s="515" t="s">
        <v>332</v>
      </c>
    </row>
    <row r="29" spans="1:8" s="487" customFormat="1" ht="12" customHeight="1">
      <c r="A29" s="514">
        <v>5</v>
      </c>
      <c r="B29" s="371" t="s">
        <v>356</v>
      </c>
      <c r="C29" s="522" t="s">
        <v>357</v>
      </c>
      <c r="D29" s="366" t="s">
        <v>358</v>
      </c>
      <c r="E29" s="389" t="s">
        <v>360</v>
      </c>
      <c r="F29" s="925">
        <v>7.27</v>
      </c>
      <c r="G29" s="514"/>
      <c r="H29" s="373" t="s">
        <v>359</v>
      </c>
    </row>
    <row r="30" spans="1:8" s="487" customFormat="1" ht="12" customHeight="1">
      <c r="A30" s="514">
        <v>6</v>
      </c>
      <c r="B30" s="371" t="s">
        <v>759</v>
      </c>
      <c r="C30" s="522" t="s">
        <v>760</v>
      </c>
      <c r="D30" s="402">
        <v>38219</v>
      </c>
      <c r="E30" s="389" t="s">
        <v>742</v>
      </c>
      <c r="F30" s="925">
        <v>7.83</v>
      </c>
      <c r="G30" s="514"/>
      <c r="H30" s="376" t="s">
        <v>743</v>
      </c>
    </row>
    <row r="31" spans="1:8" s="487" customFormat="1" ht="12" customHeight="1">
      <c r="C31" s="486">
        <v>4</v>
      </c>
      <c r="D31" s="506" t="s">
        <v>36</v>
      </c>
      <c r="E31" s="506">
        <v>7</v>
      </c>
      <c r="F31" s="512"/>
      <c r="G31" s="512"/>
      <c r="H31" s="513"/>
    </row>
    <row r="32" spans="1:8" s="487" customFormat="1" ht="12" customHeight="1">
      <c r="A32" s="507" t="s">
        <v>27</v>
      </c>
      <c r="B32" s="508" t="s">
        <v>9</v>
      </c>
      <c r="C32" s="509" t="s">
        <v>8</v>
      </c>
      <c r="D32" s="526" t="s">
        <v>7</v>
      </c>
      <c r="E32" s="510" t="s">
        <v>6</v>
      </c>
      <c r="F32" s="511" t="s">
        <v>38</v>
      </c>
      <c r="G32" s="511" t="s">
        <v>37</v>
      </c>
      <c r="H32" s="507" t="s">
        <v>4</v>
      </c>
    </row>
    <row r="33" spans="1:8" s="487" customFormat="1" ht="12" customHeight="1">
      <c r="A33" s="514">
        <v>1</v>
      </c>
      <c r="B33" s="536"/>
      <c r="C33" s="531"/>
      <c r="D33" s="537"/>
      <c r="E33" s="519"/>
      <c r="F33" s="925"/>
      <c r="G33" s="519"/>
      <c r="H33" s="519"/>
    </row>
    <row r="34" spans="1:8" s="487" customFormat="1" ht="12" customHeight="1">
      <c r="A34" s="514">
        <v>2</v>
      </c>
      <c r="B34" s="371" t="s">
        <v>756</v>
      </c>
      <c r="C34" s="522" t="s">
        <v>757</v>
      </c>
      <c r="D34" s="402">
        <v>38035</v>
      </c>
      <c r="E34" s="373" t="s">
        <v>742</v>
      </c>
      <c r="F34" s="514">
        <v>7.75</v>
      </c>
      <c r="G34" s="514"/>
      <c r="H34" s="376" t="s">
        <v>743</v>
      </c>
    </row>
    <row r="35" spans="1:8" s="487" customFormat="1" ht="12" customHeight="1">
      <c r="A35" s="514">
        <v>3</v>
      </c>
      <c r="B35" s="436" t="str">
        <f>[1]Pavyzdys!E9</f>
        <v>Adomas</v>
      </c>
      <c r="C35" s="532" t="str">
        <f>[1]Pavyzdys!F9</f>
        <v>Nakrošis</v>
      </c>
      <c r="D35" s="438" t="str">
        <f>[1]Pavyzdys!G9</f>
        <v>2003-07-08</v>
      </c>
      <c r="E35" s="373" t="str">
        <f>[1]Pavyzdys!H9</f>
        <v>Vilnius</v>
      </c>
      <c r="F35" s="514">
        <v>7.15</v>
      </c>
      <c r="G35" s="514"/>
      <c r="H35" s="374" t="str">
        <f>[1]Pavyzdys!L9</f>
        <v>V. Kozlov P.Žukienė</v>
      </c>
    </row>
    <row r="36" spans="1:8" s="487" customFormat="1" ht="12" customHeight="1">
      <c r="A36" s="514">
        <v>4</v>
      </c>
      <c r="B36" s="413" t="s">
        <v>934</v>
      </c>
      <c r="C36" s="538" t="s">
        <v>935</v>
      </c>
      <c r="D36" s="415" t="s">
        <v>125</v>
      </c>
      <c r="E36" s="516" t="s">
        <v>127</v>
      </c>
      <c r="F36" s="514">
        <v>7.93</v>
      </c>
      <c r="G36" s="514"/>
      <c r="H36" s="416" t="s">
        <v>126</v>
      </c>
    </row>
    <row r="37" spans="1:8" s="487" customFormat="1" ht="12" customHeight="1">
      <c r="A37" s="514">
        <v>5</v>
      </c>
      <c r="B37" s="371" t="s">
        <v>813</v>
      </c>
      <c r="C37" s="522" t="s">
        <v>814</v>
      </c>
      <c r="D37" s="366" t="s">
        <v>815</v>
      </c>
      <c r="E37" s="373" t="s">
        <v>800</v>
      </c>
      <c r="F37" s="514">
        <v>8.26</v>
      </c>
      <c r="G37" s="514"/>
      <c r="H37" s="373" t="s">
        <v>801</v>
      </c>
    </row>
    <row r="38" spans="1:8" s="487" customFormat="1" ht="12" customHeight="1">
      <c r="A38" s="517">
        <v>6</v>
      </c>
      <c r="B38" s="386" t="s">
        <v>756</v>
      </c>
      <c r="C38" s="524" t="s">
        <v>767</v>
      </c>
      <c r="D38" s="382">
        <v>37645</v>
      </c>
      <c r="E38" s="379" t="s">
        <v>768</v>
      </c>
      <c r="F38" s="514">
        <v>7.72</v>
      </c>
      <c r="G38" s="514"/>
      <c r="H38" s="380" t="s">
        <v>769</v>
      </c>
    </row>
    <row r="39" spans="1:8" s="487" customFormat="1" ht="12" customHeight="1">
      <c r="C39" s="486">
        <v>5</v>
      </c>
      <c r="D39" s="506" t="s">
        <v>36</v>
      </c>
      <c r="E39" s="506">
        <v>7</v>
      </c>
      <c r="F39" s="512"/>
      <c r="G39" s="512"/>
      <c r="H39" s="513"/>
    </row>
    <row r="40" spans="1:8" s="487" customFormat="1" ht="12" customHeight="1">
      <c r="A40" s="507" t="s">
        <v>27</v>
      </c>
      <c r="B40" s="508" t="s">
        <v>9</v>
      </c>
      <c r="C40" s="509" t="s">
        <v>8</v>
      </c>
      <c r="D40" s="526" t="s">
        <v>7</v>
      </c>
      <c r="E40" s="510" t="s">
        <v>6</v>
      </c>
      <c r="F40" s="511" t="s">
        <v>38</v>
      </c>
      <c r="G40" s="511" t="s">
        <v>37</v>
      </c>
      <c r="H40" s="507" t="s">
        <v>4</v>
      </c>
    </row>
    <row r="41" spans="1:8" s="487" customFormat="1" ht="12" customHeight="1">
      <c r="A41" s="514">
        <v>1</v>
      </c>
      <c r="B41" s="371" t="s">
        <v>382</v>
      </c>
      <c r="C41" s="522" t="s">
        <v>760</v>
      </c>
      <c r="D41" s="402">
        <v>38219</v>
      </c>
      <c r="E41" s="373" t="s">
        <v>742</v>
      </c>
      <c r="F41" s="925">
        <v>8.07</v>
      </c>
      <c r="G41" s="514"/>
      <c r="H41" s="376" t="s">
        <v>743</v>
      </c>
    </row>
    <row r="42" spans="1:8" s="487" customFormat="1" ht="12" customHeight="1">
      <c r="A42" s="514">
        <v>2</v>
      </c>
      <c r="B42" s="384" t="s">
        <v>287</v>
      </c>
      <c r="C42" s="523" t="s">
        <v>192</v>
      </c>
      <c r="D42" s="366" t="s">
        <v>288</v>
      </c>
      <c r="E42" s="366" t="s">
        <v>218</v>
      </c>
      <c r="F42" s="925">
        <v>8.23</v>
      </c>
      <c r="G42" s="514"/>
      <c r="H42" s="354" t="s">
        <v>225</v>
      </c>
    </row>
    <row r="43" spans="1:8" s="487" customFormat="1" ht="12" customHeight="1">
      <c r="A43" s="514">
        <v>3</v>
      </c>
      <c r="B43" s="386" t="s">
        <v>382</v>
      </c>
      <c r="C43" s="524" t="s">
        <v>777</v>
      </c>
      <c r="D43" s="382">
        <v>37995</v>
      </c>
      <c r="E43" s="379" t="s">
        <v>768</v>
      </c>
      <c r="F43" s="925">
        <v>8.14</v>
      </c>
      <c r="G43" s="514"/>
      <c r="H43" s="380" t="s">
        <v>769</v>
      </c>
    </row>
    <row r="44" spans="1:8" s="487" customFormat="1" ht="12" customHeight="1">
      <c r="A44" s="514">
        <v>4</v>
      </c>
      <c r="B44" s="371" t="s">
        <v>195</v>
      </c>
      <c r="C44" s="522" t="s">
        <v>839</v>
      </c>
      <c r="D44" s="366" t="s">
        <v>840</v>
      </c>
      <c r="E44" s="373" t="s">
        <v>838</v>
      </c>
      <c r="F44" s="925" t="s">
        <v>991</v>
      </c>
      <c r="G44" s="514"/>
      <c r="H44" s="373" t="s">
        <v>837</v>
      </c>
    </row>
    <row r="45" spans="1:8" s="487" customFormat="1" ht="12" customHeight="1">
      <c r="A45" s="514">
        <v>5</v>
      </c>
      <c r="B45" s="371" t="s">
        <v>262</v>
      </c>
      <c r="C45" s="522" t="s">
        <v>829</v>
      </c>
      <c r="D45" s="366" t="s">
        <v>830</v>
      </c>
      <c r="E45" s="373" t="s">
        <v>800</v>
      </c>
      <c r="F45" s="925">
        <v>7.61</v>
      </c>
      <c r="G45" s="518"/>
      <c r="H45" s="373" t="s">
        <v>808</v>
      </c>
    </row>
    <row r="46" spans="1:8" s="487" customFormat="1" ht="12" customHeight="1">
      <c r="A46" s="517">
        <v>6</v>
      </c>
      <c r="B46" s="436" t="s">
        <v>346</v>
      </c>
      <c r="C46" s="532" t="s">
        <v>731</v>
      </c>
      <c r="D46" s="438" t="s">
        <v>732</v>
      </c>
      <c r="E46" s="373" t="s">
        <v>320</v>
      </c>
      <c r="F46" s="925">
        <v>8.06</v>
      </c>
      <c r="G46" s="518"/>
      <c r="H46" s="374" t="s">
        <v>730</v>
      </c>
    </row>
    <row r="47" spans="1:8" s="487" customFormat="1" ht="12" customHeight="1">
      <c r="C47" s="486">
        <v>6</v>
      </c>
      <c r="D47" s="506" t="s">
        <v>36</v>
      </c>
      <c r="E47" s="506">
        <v>7</v>
      </c>
      <c r="F47" s="512"/>
      <c r="G47" s="512"/>
      <c r="H47" s="513"/>
    </row>
    <row r="48" spans="1:8" s="487" customFormat="1" ht="12" customHeight="1">
      <c r="A48" s="507" t="s">
        <v>27</v>
      </c>
      <c r="B48" s="508" t="s">
        <v>9</v>
      </c>
      <c r="C48" s="509" t="s">
        <v>8</v>
      </c>
      <c r="D48" s="526" t="s">
        <v>7</v>
      </c>
      <c r="E48" s="510" t="s">
        <v>6</v>
      </c>
      <c r="F48" s="511" t="s">
        <v>38</v>
      </c>
      <c r="G48" s="511" t="s">
        <v>37</v>
      </c>
      <c r="H48" s="507" t="s">
        <v>4</v>
      </c>
    </row>
    <row r="49" spans="1:8" s="487" customFormat="1" ht="12" customHeight="1">
      <c r="A49" s="514">
        <v>1</v>
      </c>
      <c r="B49" s="371"/>
      <c r="C49" s="522"/>
      <c r="D49" s="366"/>
      <c r="E49" s="389"/>
      <c r="F49" s="925"/>
      <c r="G49" s="518"/>
      <c r="H49" s="373"/>
    </row>
    <row r="50" spans="1:8" s="487" customFormat="1" ht="12" customHeight="1">
      <c r="A50" s="514">
        <v>2</v>
      </c>
      <c r="B50" s="440" t="s">
        <v>855</v>
      </c>
      <c r="C50" s="539" t="s">
        <v>856</v>
      </c>
      <c r="D50" s="403">
        <v>37867</v>
      </c>
      <c r="E50" s="412" t="s">
        <v>853</v>
      </c>
      <c r="F50" s="925">
        <v>7.41</v>
      </c>
      <c r="G50" s="518"/>
      <c r="H50" s="381" t="s">
        <v>854</v>
      </c>
    </row>
    <row r="51" spans="1:8" s="487" customFormat="1" ht="12" customHeight="1">
      <c r="A51" s="514">
        <v>3</v>
      </c>
      <c r="B51" s="386" t="s">
        <v>903</v>
      </c>
      <c r="C51" s="524" t="s">
        <v>904</v>
      </c>
      <c r="D51" s="382">
        <v>36025</v>
      </c>
      <c r="E51" s="390" t="s">
        <v>1</v>
      </c>
      <c r="F51" s="925">
        <v>7.27</v>
      </c>
      <c r="G51" s="514"/>
      <c r="H51" s="380" t="s">
        <v>905</v>
      </c>
    </row>
    <row r="52" spans="1:8" s="487" customFormat="1" ht="12" customHeight="1">
      <c r="A52" s="514">
        <v>4</v>
      </c>
      <c r="B52" s="431" t="s">
        <v>228</v>
      </c>
      <c r="C52" s="540" t="s">
        <v>967</v>
      </c>
      <c r="D52" s="383" t="s">
        <v>968</v>
      </c>
      <c r="E52" s="389" t="s">
        <v>853</v>
      </c>
      <c r="F52" s="926">
        <v>7.5</v>
      </c>
      <c r="G52" s="514"/>
      <c r="H52" s="373" t="s">
        <v>960</v>
      </c>
    </row>
    <row r="53" spans="1:8" s="487" customFormat="1" ht="12" customHeight="1">
      <c r="A53" s="514">
        <v>5</v>
      </c>
      <c r="B53" s="541" t="s">
        <v>529</v>
      </c>
      <c r="C53" s="542" t="s">
        <v>328</v>
      </c>
      <c r="D53" s="452">
        <v>38128</v>
      </c>
      <c r="E53" s="543" t="s">
        <v>1</v>
      </c>
      <c r="F53" s="925">
        <v>7.46</v>
      </c>
      <c r="G53" s="518"/>
      <c r="H53" s="544" t="s">
        <v>910</v>
      </c>
    </row>
    <row r="54" spans="1:8" s="487" customFormat="1" ht="12" customHeight="1">
      <c r="A54" s="517">
        <v>6</v>
      </c>
      <c r="B54" s="421" t="s">
        <v>514</v>
      </c>
      <c r="C54" s="531" t="s">
        <v>515</v>
      </c>
      <c r="D54" s="434" t="s">
        <v>516</v>
      </c>
      <c r="E54" s="389" t="s">
        <v>407</v>
      </c>
      <c r="F54" s="925" t="s">
        <v>991</v>
      </c>
      <c r="G54" s="514"/>
      <c r="H54" s="424" t="s">
        <v>431</v>
      </c>
    </row>
    <row r="55" spans="1:8" s="487" customFormat="1" ht="12" customHeight="1">
      <c r="C55" s="486">
        <v>7</v>
      </c>
      <c r="D55" s="506" t="s">
        <v>36</v>
      </c>
      <c r="E55" s="506">
        <v>7</v>
      </c>
      <c r="F55" s="512"/>
      <c r="G55" s="512"/>
      <c r="H55" s="513"/>
    </row>
    <row r="56" spans="1:8" s="487" customFormat="1" ht="12" customHeight="1">
      <c r="A56" s="507" t="s">
        <v>27</v>
      </c>
      <c r="B56" s="508" t="s">
        <v>9</v>
      </c>
      <c r="C56" s="509" t="s">
        <v>8</v>
      </c>
      <c r="D56" s="526" t="s">
        <v>7</v>
      </c>
      <c r="E56" s="510" t="s">
        <v>6</v>
      </c>
      <c r="F56" s="511" t="s">
        <v>38</v>
      </c>
      <c r="G56" s="511" t="s">
        <v>37</v>
      </c>
      <c r="H56" s="507" t="s">
        <v>4</v>
      </c>
    </row>
    <row r="57" spans="1:8" s="487" customFormat="1" ht="12" customHeight="1">
      <c r="A57" s="514">
        <v>1</v>
      </c>
      <c r="B57" s="371" t="s">
        <v>371</v>
      </c>
      <c r="C57" s="522" t="s">
        <v>372</v>
      </c>
      <c r="D57" s="366" t="s">
        <v>373</v>
      </c>
      <c r="E57" s="373" t="s">
        <v>360</v>
      </c>
      <c r="F57" s="925">
        <v>7.59</v>
      </c>
      <c r="G57" s="514"/>
      <c r="H57" s="373" t="s">
        <v>359</v>
      </c>
    </row>
    <row r="58" spans="1:8" s="487" customFormat="1" ht="12" customHeight="1">
      <c r="A58" s="514">
        <v>2</v>
      </c>
      <c r="B58" s="520" t="s">
        <v>551</v>
      </c>
      <c r="C58" s="525" t="s">
        <v>548</v>
      </c>
      <c r="D58" s="528" t="s">
        <v>549</v>
      </c>
      <c r="E58" s="460" t="s">
        <v>520</v>
      </c>
      <c r="F58" s="925" t="s">
        <v>991</v>
      </c>
      <c r="G58" s="518"/>
      <c r="H58" s="521" t="s">
        <v>521</v>
      </c>
    </row>
    <row r="59" spans="1:8" s="487" customFormat="1" ht="12" customHeight="1">
      <c r="A59" s="514">
        <v>3</v>
      </c>
      <c r="B59" s="371" t="s">
        <v>377</v>
      </c>
      <c r="C59" s="522" t="s">
        <v>378</v>
      </c>
      <c r="D59" s="366" t="s">
        <v>370</v>
      </c>
      <c r="E59" s="373" t="s">
        <v>360</v>
      </c>
      <c r="F59" s="925">
        <v>7.69</v>
      </c>
      <c r="G59" s="514"/>
      <c r="H59" s="373" t="s">
        <v>359</v>
      </c>
    </row>
    <row r="60" spans="1:8" s="487" customFormat="1" ht="12" customHeight="1">
      <c r="A60" s="514">
        <v>4</v>
      </c>
      <c r="B60" s="384" t="s">
        <v>310</v>
      </c>
      <c r="C60" s="523" t="s">
        <v>311</v>
      </c>
      <c r="D60" s="366" t="s">
        <v>312</v>
      </c>
      <c r="E60" s="366" t="s">
        <v>218</v>
      </c>
      <c r="F60" s="925">
        <v>7.66</v>
      </c>
      <c r="G60" s="514"/>
      <c r="H60" s="354" t="s">
        <v>225</v>
      </c>
    </row>
    <row r="61" spans="1:8" s="487" customFormat="1" ht="12" customHeight="1">
      <c r="A61" s="514">
        <v>5</v>
      </c>
      <c r="B61" s="371" t="s">
        <v>379</v>
      </c>
      <c r="C61" s="522" t="s">
        <v>380</v>
      </c>
      <c r="D61" s="366" t="s">
        <v>381</v>
      </c>
      <c r="E61" s="373" t="s">
        <v>360</v>
      </c>
      <c r="F61" s="925">
        <v>7.64</v>
      </c>
      <c r="G61" s="514"/>
      <c r="H61" s="373" t="s">
        <v>359</v>
      </c>
    </row>
    <row r="62" spans="1:8" s="487" customFormat="1" ht="12" customHeight="1">
      <c r="A62" s="517">
        <v>6</v>
      </c>
      <c r="B62" s="371" t="s">
        <v>374</v>
      </c>
      <c r="C62" s="522" t="s">
        <v>375</v>
      </c>
      <c r="D62" s="366" t="s">
        <v>376</v>
      </c>
      <c r="E62" s="373" t="s">
        <v>360</v>
      </c>
      <c r="F62" s="925">
        <v>7.59</v>
      </c>
      <c r="G62" s="514"/>
      <c r="H62" s="373" t="s">
        <v>359</v>
      </c>
    </row>
    <row r="64" spans="1:8">
      <c r="E64" s="187"/>
      <c r="F64" s="187"/>
      <c r="G64" s="187"/>
      <c r="H64" s="187"/>
    </row>
  </sheetData>
  <mergeCells count="3">
    <mergeCell ref="A1:G1"/>
    <mergeCell ref="A2:G2"/>
    <mergeCell ref="A3:G3"/>
  </mergeCells>
  <pageMargins left="0.27" right="0.18" top="0.35433070866141736" bottom="0.35433070866141736" header="0.31496062992125984" footer="0.31496062992125984"/>
  <pageSetup paperSize="9" orientation="portrait" r:id="rId1"/>
  <ignoredErrors>
    <ignoredError sqref="F13 F1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48"/>
  <sheetViews>
    <sheetView zoomScaleNormal="100" workbookViewId="0">
      <selection sqref="A1:G1"/>
    </sheetView>
  </sheetViews>
  <sheetFormatPr defaultColWidth="9.109375" defaultRowHeight="13.2"/>
  <cols>
    <col min="1" max="1" width="5.33203125" style="187" customWidth="1"/>
    <col min="2" max="2" width="10.5546875" style="187" customWidth="1"/>
    <col min="3" max="3" width="13.109375" style="187" customWidth="1"/>
    <col min="4" max="4" width="10.33203125" style="187" customWidth="1"/>
    <col min="5" max="5" width="14" style="188" customWidth="1"/>
    <col min="6" max="6" width="6.44140625" style="189" customWidth="1"/>
    <col min="7" max="7" width="6.33203125" style="189" customWidth="1"/>
    <col min="8" max="8" width="19.109375" style="188" customWidth="1"/>
    <col min="9" max="16384" width="9.109375" style="187"/>
  </cols>
  <sheetData>
    <row r="1" spans="1:8" s="44" customFormat="1" ht="20.399999999999999">
      <c r="A1" s="1151" t="s">
        <v>1191</v>
      </c>
      <c r="B1" s="1151"/>
      <c r="C1" s="1151"/>
      <c r="D1" s="1151"/>
      <c r="E1" s="1151"/>
      <c r="F1" s="1151"/>
      <c r="G1" s="1151"/>
    </row>
    <row r="2" spans="1:8" s="126" customFormat="1" ht="20.399999999999999">
      <c r="A2" s="1153" t="s">
        <v>0</v>
      </c>
      <c r="B2" s="1153"/>
      <c r="C2" s="1153"/>
      <c r="D2" s="1153"/>
      <c r="E2" s="1153"/>
      <c r="F2" s="1153"/>
      <c r="G2" s="1153"/>
    </row>
    <row r="3" spans="1:8" s="126" customFormat="1" ht="20.399999999999999">
      <c r="A3" s="1153" t="s">
        <v>2</v>
      </c>
      <c r="B3" s="1153"/>
      <c r="C3" s="1153"/>
      <c r="D3" s="1153"/>
      <c r="E3" s="1153"/>
      <c r="F3" s="1153"/>
      <c r="G3" s="1153"/>
      <c r="H3" s="174" t="s">
        <v>61</v>
      </c>
    </row>
    <row r="4" spans="1:8" s="126" customFormat="1" ht="12.75" customHeight="1">
      <c r="A4" s="880"/>
      <c r="B4" s="880"/>
      <c r="C4" s="880"/>
      <c r="D4" s="205"/>
      <c r="E4" s="880"/>
      <c r="F4" s="880"/>
      <c r="G4" s="880"/>
      <c r="H4" s="127" t="s">
        <v>1</v>
      </c>
    </row>
    <row r="5" spans="1:8" s="202" customFormat="1" ht="13.5" customHeight="1">
      <c r="B5" s="1063" t="s">
        <v>1126</v>
      </c>
      <c r="C5" s="54"/>
      <c r="D5" s="1063" t="s">
        <v>1127</v>
      </c>
      <c r="E5" s="1065"/>
      <c r="F5" s="54"/>
      <c r="G5" s="1063"/>
      <c r="H5" s="203"/>
    </row>
    <row r="6" spans="1:8" ht="12" customHeight="1">
      <c r="B6" s="201" t="s">
        <v>64</v>
      </c>
      <c r="C6" s="198"/>
      <c r="D6" s="200"/>
      <c r="E6" s="199"/>
      <c r="F6" s="198"/>
      <c r="H6" s="197" t="s">
        <v>10</v>
      </c>
    </row>
    <row r="7" spans="1:8" s="487" customFormat="1" ht="12" customHeight="1">
      <c r="C7" s="486"/>
      <c r="D7" s="486"/>
      <c r="E7" s="506"/>
      <c r="F7" s="512"/>
      <c r="G7" s="512"/>
      <c r="H7" s="513"/>
    </row>
    <row r="8" spans="1:8" s="487" customFormat="1" ht="12" customHeight="1">
      <c r="A8" s="507" t="s">
        <v>46</v>
      </c>
      <c r="B8" s="508" t="s">
        <v>9</v>
      </c>
      <c r="C8" s="509" t="s">
        <v>8</v>
      </c>
      <c r="D8" s="526" t="s">
        <v>7</v>
      </c>
      <c r="E8" s="510" t="s">
        <v>6</v>
      </c>
      <c r="F8" s="511" t="s">
        <v>38</v>
      </c>
      <c r="G8" s="511" t="s">
        <v>37</v>
      </c>
      <c r="H8" s="507" t="s">
        <v>4</v>
      </c>
    </row>
    <row r="9" spans="1:8" s="487" customFormat="1" ht="12" customHeight="1">
      <c r="A9" s="514">
        <v>1</v>
      </c>
      <c r="B9" s="440" t="s">
        <v>855</v>
      </c>
      <c r="C9" s="539" t="s">
        <v>856</v>
      </c>
      <c r="D9" s="403">
        <v>37867</v>
      </c>
      <c r="E9" s="412" t="s">
        <v>853</v>
      </c>
      <c r="F9" s="925">
        <v>7.41</v>
      </c>
      <c r="G9" s="530">
        <v>7.23</v>
      </c>
      <c r="H9" s="381" t="s">
        <v>854</v>
      </c>
    </row>
    <row r="10" spans="1:8" s="487" customFormat="1" ht="12" customHeight="1">
      <c r="A10" s="514">
        <v>2</v>
      </c>
      <c r="B10" s="371" t="s">
        <v>356</v>
      </c>
      <c r="C10" s="522" t="s">
        <v>357</v>
      </c>
      <c r="D10" s="366" t="s">
        <v>358</v>
      </c>
      <c r="E10" s="389" t="s">
        <v>360</v>
      </c>
      <c r="F10" s="925">
        <v>7.27</v>
      </c>
      <c r="G10" s="530">
        <v>7.26</v>
      </c>
      <c r="H10" s="373" t="s">
        <v>359</v>
      </c>
    </row>
    <row r="11" spans="1:8" s="487" customFormat="1" ht="12" customHeight="1">
      <c r="A11" s="514">
        <v>3</v>
      </c>
      <c r="B11" s="436" t="str">
        <f>[1]Pavyzdys!E9</f>
        <v>Adomas</v>
      </c>
      <c r="C11" s="532" t="str">
        <f>[1]Pavyzdys!F9</f>
        <v>Nakrošis</v>
      </c>
      <c r="D11" s="438" t="str">
        <f>[1]Pavyzdys!G9</f>
        <v>2003-07-08</v>
      </c>
      <c r="E11" s="373" t="str">
        <f>[1]Pavyzdys!H9</f>
        <v>Vilnius</v>
      </c>
      <c r="F11" s="514">
        <v>7.15</v>
      </c>
      <c r="G11" s="530">
        <v>7.28</v>
      </c>
      <c r="H11" s="374" t="str">
        <f>[1]Pavyzdys!L9</f>
        <v>V. Kozlov P.Žukienė</v>
      </c>
    </row>
    <row r="12" spans="1:8" s="487" customFormat="1" ht="12" customHeight="1">
      <c r="A12" s="514">
        <v>4</v>
      </c>
      <c r="B12" s="421" t="s">
        <v>508</v>
      </c>
      <c r="C12" s="531" t="s">
        <v>509</v>
      </c>
      <c r="D12" s="434" t="s">
        <v>510</v>
      </c>
      <c r="E12" s="534" t="s">
        <v>407</v>
      </c>
      <c r="F12" s="925">
        <v>7.35</v>
      </c>
      <c r="G12" s="530">
        <v>7.3</v>
      </c>
      <c r="H12" s="424" t="s">
        <v>427</v>
      </c>
    </row>
    <row r="13" spans="1:8" s="487" customFormat="1" ht="12" customHeight="1">
      <c r="A13" s="514">
        <v>5</v>
      </c>
      <c r="B13" s="371" t="s">
        <v>30</v>
      </c>
      <c r="C13" s="372" t="s">
        <v>357</v>
      </c>
      <c r="D13" s="366" t="s">
        <v>358</v>
      </c>
      <c r="E13" s="373" t="s">
        <v>360</v>
      </c>
      <c r="F13" s="925">
        <v>7.32</v>
      </c>
      <c r="G13" s="530">
        <v>7.33</v>
      </c>
      <c r="H13" s="373" t="s">
        <v>359</v>
      </c>
    </row>
    <row r="14" spans="1:8" s="487" customFormat="1" ht="12" customHeight="1">
      <c r="A14" s="514">
        <v>6</v>
      </c>
      <c r="B14" s="371" t="s">
        <v>30</v>
      </c>
      <c r="C14" s="522" t="s">
        <v>365</v>
      </c>
      <c r="D14" s="366" t="s">
        <v>366</v>
      </c>
      <c r="E14" s="373" t="s">
        <v>360</v>
      </c>
      <c r="F14" s="925">
        <v>7.45</v>
      </c>
      <c r="G14" s="530">
        <v>7.44</v>
      </c>
      <c r="H14" s="373" t="s">
        <v>364</v>
      </c>
    </row>
    <row r="15" spans="1:8" s="487" customFormat="1" ht="12" customHeight="1">
      <c r="A15" s="514">
        <v>7</v>
      </c>
      <c r="B15" s="541" t="s">
        <v>529</v>
      </c>
      <c r="C15" s="542" t="s">
        <v>328</v>
      </c>
      <c r="D15" s="452">
        <v>38128</v>
      </c>
      <c r="E15" s="543" t="s">
        <v>1</v>
      </c>
      <c r="F15" s="925">
        <v>7.46</v>
      </c>
      <c r="G15" s="518"/>
      <c r="H15" s="544" t="s">
        <v>910</v>
      </c>
    </row>
    <row r="16" spans="1:8" s="487" customFormat="1" ht="12" customHeight="1">
      <c r="A16" s="514">
        <v>8</v>
      </c>
      <c r="B16" s="371" t="s">
        <v>96</v>
      </c>
      <c r="C16" s="372" t="s">
        <v>952</v>
      </c>
      <c r="D16" s="366" t="s">
        <v>97</v>
      </c>
      <c r="E16" s="373" t="s">
        <v>94</v>
      </c>
      <c r="F16" s="926">
        <v>7.5</v>
      </c>
      <c r="G16" s="373"/>
      <c r="H16" s="373" t="s">
        <v>95</v>
      </c>
    </row>
    <row r="17" spans="1:8" s="487" customFormat="1" ht="12" customHeight="1">
      <c r="A17" s="514">
        <v>9</v>
      </c>
      <c r="B17" s="431" t="s">
        <v>228</v>
      </c>
      <c r="C17" s="540" t="s">
        <v>967</v>
      </c>
      <c r="D17" s="383" t="s">
        <v>968</v>
      </c>
      <c r="E17" s="389" t="s">
        <v>853</v>
      </c>
      <c r="F17" s="926">
        <v>7.5</v>
      </c>
      <c r="G17" s="514"/>
      <c r="H17" s="373" t="s">
        <v>960</v>
      </c>
    </row>
    <row r="18" spans="1:8" s="487" customFormat="1" ht="12" customHeight="1">
      <c r="A18" s="514">
        <v>10</v>
      </c>
      <c r="B18" s="436" t="s">
        <v>711</v>
      </c>
      <c r="C18" s="532" t="s">
        <v>712</v>
      </c>
      <c r="D18" s="438">
        <v>37955</v>
      </c>
      <c r="E18" s="373" t="s">
        <v>320</v>
      </c>
      <c r="F18" s="925">
        <v>7.51</v>
      </c>
      <c r="G18" s="514"/>
      <c r="H18" s="374" t="s">
        <v>713</v>
      </c>
    </row>
    <row r="19" spans="1:8" s="487" customFormat="1" ht="12" customHeight="1">
      <c r="A19" s="514">
        <v>11</v>
      </c>
      <c r="B19" s="371" t="s">
        <v>29</v>
      </c>
      <c r="C19" s="372" t="s">
        <v>28</v>
      </c>
      <c r="D19" s="366" t="s">
        <v>102</v>
      </c>
      <c r="E19" s="373" t="s">
        <v>20</v>
      </c>
      <c r="F19" s="925">
        <v>7.59</v>
      </c>
      <c r="G19" s="514"/>
      <c r="H19" s="373" t="s">
        <v>13</v>
      </c>
    </row>
    <row r="20" spans="1:8" s="487" customFormat="1" ht="12" customHeight="1">
      <c r="A20" s="514">
        <v>12</v>
      </c>
      <c r="B20" s="371" t="s">
        <v>262</v>
      </c>
      <c r="C20" s="522" t="s">
        <v>829</v>
      </c>
      <c r="D20" s="366" t="s">
        <v>830</v>
      </c>
      <c r="E20" s="373" t="s">
        <v>800</v>
      </c>
      <c r="F20" s="925">
        <v>7.61</v>
      </c>
      <c r="G20" s="518"/>
      <c r="H20" s="373" t="s">
        <v>808</v>
      </c>
    </row>
    <row r="21" spans="1:8" s="487" customFormat="1" ht="12" customHeight="1">
      <c r="A21" s="514">
        <v>13</v>
      </c>
      <c r="B21" s="535" t="s">
        <v>348</v>
      </c>
      <c r="C21" s="529" t="s">
        <v>349</v>
      </c>
      <c r="D21" s="527">
        <v>38086</v>
      </c>
      <c r="E21" s="534" t="s">
        <v>1</v>
      </c>
      <c r="F21" s="925">
        <v>7.62</v>
      </c>
      <c r="G21" s="514"/>
      <c r="H21" s="515" t="s">
        <v>332</v>
      </c>
    </row>
    <row r="22" spans="1:8" s="487" customFormat="1" ht="12" customHeight="1">
      <c r="A22" s="514">
        <v>14</v>
      </c>
      <c r="B22" s="384" t="s">
        <v>271</v>
      </c>
      <c r="C22" s="393" t="s">
        <v>272</v>
      </c>
      <c r="D22" s="366" t="s">
        <v>273</v>
      </c>
      <c r="E22" s="366" t="s">
        <v>218</v>
      </c>
      <c r="F22" s="925" t="s">
        <v>1024</v>
      </c>
      <c r="G22" s="514"/>
      <c r="H22" s="354" t="s">
        <v>219</v>
      </c>
    </row>
    <row r="23" spans="1:8" s="487" customFormat="1" ht="12" customHeight="1">
      <c r="A23" s="514">
        <v>15</v>
      </c>
      <c r="B23" s="386" t="s">
        <v>756</v>
      </c>
      <c r="C23" s="524" t="s">
        <v>767</v>
      </c>
      <c r="D23" s="382">
        <v>37645</v>
      </c>
      <c r="E23" s="379" t="s">
        <v>768</v>
      </c>
      <c r="F23" s="514">
        <v>7.72</v>
      </c>
      <c r="G23" s="514"/>
      <c r="H23" s="380" t="s">
        <v>769</v>
      </c>
    </row>
    <row r="24" spans="1:8" s="487" customFormat="1" ht="12" customHeight="1">
      <c r="A24" s="514">
        <v>16</v>
      </c>
      <c r="B24" s="371" t="s">
        <v>756</v>
      </c>
      <c r="C24" s="522" t="s">
        <v>757</v>
      </c>
      <c r="D24" s="402">
        <v>38035</v>
      </c>
      <c r="E24" s="373" t="s">
        <v>742</v>
      </c>
      <c r="F24" s="514">
        <v>7.75</v>
      </c>
      <c r="G24" s="514"/>
      <c r="H24" s="376" t="s">
        <v>743</v>
      </c>
    </row>
    <row r="25" spans="1:8" s="487" customFormat="1" ht="12" customHeight="1">
      <c r="A25" s="514">
        <v>17</v>
      </c>
      <c r="B25" s="371" t="s">
        <v>193</v>
      </c>
      <c r="C25" s="458" t="s">
        <v>751</v>
      </c>
      <c r="D25" s="402">
        <v>37888</v>
      </c>
      <c r="E25" s="373" t="s">
        <v>742</v>
      </c>
      <c r="F25" s="925">
        <v>7.79</v>
      </c>
      <c r="G25" s="514"/>
      <c r="H25" s="373" t="s">
        <v>752</v>
      </c>
    </row>
    <row r="26" spans="1:8" s="487" customFormat="1" ht="12" customHeight="1">
      <c r="A26" s="514">
        <v>18</v>
      </c>
      <c r="B26" s="384" t="s">
        <v>284</v>
      </c>
      <c r="C26" s="523" t="s">
        <v>285</v>
      </c>
      <c r="D26" s="366" t="s">
        <v>286</v>
      </c>
      <c r="E26" s="366" t="s">
        <v>218</v>
      </c>
      <c r="F26" s="925" t="s">
        <v>1009</v>
      </c>
      <c r="G26" s="514"/>
      <c r="H26" s="354" t="s">
        <v>225</v>
      </c>
    </row>
    <row r="27" spans="1:8" s="487" customFormat="1" ht="12" customHeight="1">
      <c r="A27" s="514">
        <v>19</v>
      </c>
      <c r="B27" s="371" t="s">
        <v>592</v>
      </c>
      <c r="C27" s="522" t="s">
        <v>593</v>
      </c>
      <c r="D27" s="366" t="s">
        <v>578</v>
      </c>
      <c r="E27" s="389" t="s">
        <v>555</v>
      </c>
      <c r="F27" s="925">
        <v>7.82</v>
      </c>
      <c r="G27" s="514"/>
      <c r="H27" s="373" t="s">
        <v>594</v>
      </c>
    </row>
    <row r="28" spans="1:8" s="487" customFormat="1" ht="12" customHeight="1">
      <c r="A28" s="514">
        <v>20</v>
      </c>
      <c r="B28" s="371" t="s">
        <v>759</v>
      </c>
      <c r="C28" s="522" t="s">
        <v>760</v>
      </c>
      <c r="D28" s="402">
        <v>38219</v>
      </c>
      <c r="E28" s="389" t="s">
        <v>742</v>
      </c>
      <c r="F28" s="925">
        <v>7.83</v>
      </c>
      <c r="G28" s="514"/>
      <c r="H28" s="376" t="s">
        <v>743</v>
      </c>
    </row>
    <row r="29" spans="1:8" s="487" customFormat="1" ht="12" customHeight="1">
      <c r="A29" s="514">
        <v>21</v>
      </c>
      <c r="B29" s="413" t="s">
        <v>187</v>
      </c>
      <c r="C29" s="414" t="s">
        <v>188</v>
      </c>
      <c r="D29" s="417">
        <v>37772</v>
      </c>
      <c r="E29" s="415" t="s">
        <v>182</v>
      </c>
      <c r="F29" s="925">
        <v>7.87</v>
      </c>
      <c r="G29" s="514"/>
      <c r="H29" s="416" t="s">
        <v>186</v>
      </c>
    </row>
    <row r="30" spans="1:8" s="487" customFormat="1" ht="12" customHeight="1">
      <c r="A30" s="514">
        <v>22</v>
      </c>
      <c r="B30" s="371" t="s">
        <v>49</v>
      </c>
      <c r="C30" s="522" t="s">
        <v>819</v>
      </c>
      <c r="D30" s="366" t="s">
        <v>510</v>
      </c>
      <c r="E30" s="389" t="s">
        <v>800</v>
      </c>
      <c r="F30" s="925">
        <v>7.87</v>
      </c>
      <c r="G30" s="518"/>
      <c r="H30" s="373" t="s">
        <v>801</v>
      </c>
    </row>
    <row r="31" spans="1:8" s="487" customFormat="1" ht="12" customHeight="1">
      <c r="A31" s="514">
        <v>23</v>
      </c>
      <c r="B31" s="413" t="s">
        <v>934</v>
      </c>
      <c r="C31" s="538" t="s">
        <v>935</v>
      </c>
      <c r="D31" s="415" t="s">
        <v>125</v>
      </c>
      <c r="E31" s="516" t="s">
        <v>127</v>
      </c>
      <c r="F31" s="514">
        <v>7.93</v>
      </c>
      <c r="G31" s="514"/>
      <c r="H31" s="416" t="s">
        <v>126</v>
      </c>
    </row>
    <row r="32" spans="1:8" s="487" customFormat="1" ht="12" customHeight="1">
      <c r="A32" s="514">
        <v>24</v>
      </c>
      <c r="B32" s="436" t="s">
        <v>346</v>
      </c>
      <c r="C32" s="532" t="s">
        <v>731</v>
      </c>
      <c r="D32" s="438" t="s">
        <v>732</v>
      </c>
      <c r="E32" s="373" t="s">
        <v>320</v>
      </c>
      <c r="F32" s="925">
        <v>8.06</v>
      </c>
      <c r="G32" s="518"/>
      <c r="H32" s="374" t="s">
        <v>730</v>
      </c>
    </row>
    <row r="33" spans="1:8" s="487" customFormat="1" ht="12" customHeight="1">
      <c r="A33" s="514">
        <v>25</v>
      </c>
      <c r="B33" s="371" t="s">
        <v>382</v>
      </c>
      <c r="C33" s="522" t="s">
        <v>760</v>
      </c>
      <c r="D33" s="402">
        <v>38219</v>
      </c>
      <c r="E33" s="373" t="s">
        <v>742</v>
      </c>
      <c r="F33" s="925">
        <v>8.07</v>
      </c>
      <c r="G33" s="514"/>
      <c r="H33" s="376" t="s">
        <v>743</v>
      </c>
    </row>
    <row r="34" spans="1:8" s="487" customFormat="1" ht="12" customHeight="1">
      <c r="A34" s="514">
        <v>26</v>
      </c>
      <c r="B34" s="386" t="s">
        <v>382</v>
      </c>
      <c r="C34" s="524" t="s">
        <v>777</v>
      </c>
      <c r="D34" s="382">
        <v>37995</v>
      </c>
      <c r="E34" s="379" t="s">
        <v>768</v>
      </c>
      <c r="F34" s="925">
        <v>8.14</v>
      </c>
      <c r="G34" s="514"/>
      <c r="H34" s="380" t="s">
        <v>769</v>
      </c>
    </row>
    <row r="35" spans="1:8" s="487" customFormat="1" ht="12" customHeight="1">
      <c r="A35" s="514">
        <v>27</v>
      </c>
      <c r="B35" s="413" t="s">
        <v>191</v>
      </c>
      <c r="C35" s="529" t="s">
        <v>192</v>
      </c>
      <c r="D35" s="417">
        <v>38277</v>
      </c>
      <c r="E35" s="415" t="s">
        <v>182</v>
      </c>
      <c r="F35" s="925">
        <v>8.23</v>
      </c>
      <c r="G35" s="514"/>
      <c r="H35" s="416" t="s">
        <v>183</v>
      </c>
    </row>
    <row r="36" spans="1:8" s="487" customFormat="1" ht="12" customHeight="1">
      <c r="A36" s="514">
        <v>28</v>
      </c>
      <c r="B36" s="384" t="s">
        <v>287</v>
      </c>
      <c r="C36" s="523" t="s">
        <v>192</v>
      </c>
      <c r="D36" s="366" t="s">
        <v>288</v>
      </c>
      <c r="E36" s="366" t="s">
        <v>218</v>
      </c>
      <c r="F36" s="925">
        <v>8.23</v>
      </c>
      <c r="G36" s="514"/>
      <c r="H36" s="354" t="s">
        <v>225</v>
      </c>
    </row>
    <row r="37" spans="1:8" s="487" customFormat="1" ht="12" customHeight="1">
      <c r="A37" s="514">
        <v>29</v>
      </c>
      <c r="B37" s="371" t="s">
        <v>813</v>
      </c>
      <c r="C37" s="522" t="s">
        <v>814</v>
      </c>
      <c r="D37" s="366" t="s">
        <v>815</v>
      </c>
      <c r="E37" s="373" t="s">
        <v>800</v>
      </c>
      <c r="F37" s="514">
        <v>8.26</v>
      </c>
      <c r="G37" s="514"/>
      <c r="H37" s="373" t="s">
        <v>801</v>
      </c>
    </row>
    <row r="38" spans="1:8" s="487" customFormat="1" ht="12" customHeight="1">
      <c r="A38" s="514" t="s">
        <v>44</v>
      </c>
      <c r="B38" s="386" t="s">
        <v>903</v>
      </c>
      <c r="C38" s="524" t="s">
        <v>904</v>
      </c>
      <c r="D38" s="382">
        <v>36025</v>
      </c>
      <c r="E38" s="390" t="s">
        <v>1</v>
      </c>
      <c r="F38" s="925">
        <v>7.27</v>
      </c>
      <c r="G38" s="514"/>
      <c r="H38" s="380" t="s">
        <v>905</v>
      </c>
    </row>
    <row r="39" spans="1:8" s="487" customFormat="1" ht="12" customHeight="1">
      <c r="A39" s="514" t="s">
        <v>44</v>
      </c>
      <c r="B39" s="371" t="s">
        <v>371</v>
      </c>
      <c r="C39" s="522" t="s">
        <v>372</v>
      </c>
      <c r="D39" s="366" t="s">
        <v>373</v>
      </c>
      <c r="E39" s="373" t="s">
        <v>360</v>
      </c>
      <c r="F39" s="925">
        <v>7.59</v>
      </c>
      <c r="G39" s="514"/>
      <c r="H39" s="373" t="s">
        <v>359</v>
      </c>
    </row>
    <row r="40" spans="1:8" s="487" customFormat="1" ht="12" customHeight="1">
      <c r="A40" s="514" t="s">
        <v>44</v>
      </c>
      <c r="B40" s="371" t="s">
        <v>377</v>
      </c>
      <c r="C40" s="522" t="s">
        <v>378</v>
      </c>
      <c r="D40" s="366" t="s">
        <v>370</v>
      </c>
      <c r="E40" s="373" t="s">
        <v>360</v>
      </c>
      <c r="F40" s="925">
        <v>7.69</v>
      </c>
      <c r="G40" s="514"/>
      <c r="H40" s="373" t="s">
        <v>359</v>
      </c>
    </row>
    <row r="41" spans="1:8" s="487" customFormat="1" ht="12" customHeight="1">
      <c r="A41" s="514" t="s">
        <v>44</v>
      </c>
      <c r="B41" s="384" t="s">
        <v>310</v>
      </c>
      <c r="C41" s="523" t="s">
        <v>311</v>
      </c>
      <c r="D41" s="366" t="s">
        <v>312</v>
      </c>
      <c r="E41" s="366" t="s">
        <v>218</v>
      </c>
      <c r="F41" s="925">
        <v>7.66</v>
      </c>
      <c r="G41" s="514"/>
      <c r="H41" s="354" t="s">
        <v>225</v>
      </c>
    </row>
    <row r="42" spans="1:8" s="487" customFormat="1" ht="12" customHeight="1">
      <c r="A42" s="514" t="s">
        <v>44</v>
      </c>
      <c r="B42" s="371" t="s">
        <v>379</v>
      </c>
      <c r="C42" s="522" t="s">
        <v>380</v>
      </c>
      <c r="D42" s="366" t="s">
        <v>381</v>
      </c>
      <c r="E42" s="373" t="s">
        <v>360</v>
      </c>
      <c r="F42" s="925">
        <v>7.64</v>
      </c>
      <c r="G42" s="514"/>
      <c r="H42" s="373" t="s">
        <v>359</v>
      </c>
    </row>
    <row r="43" spans="1:8" s="487" customFormat="1" ht="12" customHeight="1">
      <c r="A43" s="514" t="s">
        <v>44</v>
      </c>
      <c r="B43" s="371" t="s">
        <v>374</v>
      </c>
      <c r="C43" s="522" t="s">
        <v>375</v>
      </c>
      <c r="D43" s="366" t="s">
        <v>376</v>
      </c>
      <c r="E43" s="373" t="s">
        <v>360</v>
      </c>
      <c r="F43" s="925">
        <v>7.59</v>
      </c>
      <c r="G43" s="514"/>
      <c r="H43" s="373" t="s">
        <v>359</v>
      </c>
    </row>
    <row r="44" spans="1:8" s="487" customFormat="1" ht="12" customHeight="1">
      <c r="A44" s="514"/>
      <c r="B44" s="421" t="s">
        <v>511</v>
      </c>
      <c r="C44" s="531" t="s">
        <v>512</v>
      </c>
      <c r="D44" s="434" t="s">
        <v>513</v>
      </c>
      <c r="E44" s="515" t="s">
        <v>407</v>
      </c>
      <c r="F44" s="925" t="s">
        <v>991</v>
      </c>
      <c r="G44" s="514"/>
      <c r="H44" s="424" t="s">
        <v>431</v>
      </c>
    </row>
    <row r="45" spans="1:8" s="487" customFormat="1" ht="12" customHeight="1">
      <c r="A45" s="514"/>
      <c r="B45" s="421" t="s">
        <v>336</v>
      </c>
      <c r="C45" s="533" t="s">
        <v>540</v>
      </c>
      <c r="D45" s="434" t="s">
        <v>541</v>
      </c>
      <c r="E45" s="460" t="s">
        <v>520</v>
      </c>
      <c r="F45" s="925" t="s">
        <v>991</v>
      </c>
      <c r="G45" s="514"/>
      <c r="H45" s="424" t="s">
        <v>528</v>
      </c>
    </row>
    <row r="46" spans="1:8" s="487" customFormat="1" ht="12" customHeight="1">
      <c r="A46" s="514"/>
      <c r="B46" s="371" t="s">
        <v>195</v>
      </c>
      <c r="C46" s="522" t="s">
        <v>839</v>
      </c>
      <c r="D46" s="366" t="s">
        <v>840</v>
      </c>
      <c r="E46" s="373" t="s">
        <v>838</v>
      </c>
      <c r="F46" s="925" t="s">
        <v>991</v>
      </c>
      <c r="G46" s="514"/>
      <c r="H46" s="373" t="s">
        <v>837</v>
      </c>
    </row>
    <row r="47" spans="1:8" s="487" customFormat="1" ht="12" customHeight="1">
      <c r="A47" s="517"/>
      <c r="B47" s="421" t="s">
        <v>514</v>
      </c>
      <c r="C47" s="531" t="s">
        <v>515</v>
      </c>
      <c r="D47" s="434" t="s">
        <v>516</v>
      </c>
      <c r="E47" s="389" t="s">
        <v>407</v>
      </c>
      <c r="F47" s="925" t="s">
        <v>991</v>
      </c>
      <c r="G47" s="514"/>
      <c r="H47" s="424" t="s">
        <v>431</v>
      </c>
    </row>
    <row r="48" spans="1:8">
      <c r="E48" s="187"/>
      <c r="F48" s="187"/>
      <c r="G48" s="187"/>
      <c r="H48" s="187"/>
    </row>
  </sheetData>
  <sortState ref="A9:H14">
    <sortCondition ref="G9:G14"/>
  </sortState>
  <mergeCells count="3">
    <mergeCell ref="A1:G1"/>
    <mergeCell ref="A2:G2"/>
    <mergeCell ref="A3:G3"/>
  </mergeCells>
  <pageMargins left="0.27" right="0.18" top="0.35433070866141736" bottom="0.35433070866141736" header="0.31496062992125984" footer="0.31496062992125984"/>
  <pageSetup paperSize="9" orientation="portrait" r:id="rId1"/>
  <ignoredErrors>
    <ignoredError sqref="F22 F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Viršelis</vt:lpstr>
      <vt:lpstr>60 Mj pb</vt:lpstr>
      <vt:lpstr>60 Mj G</vt:lpstr>
      <vt:lpstr>60 M pb</vt:lpstr>
      <vt:lpstr>60 M G</vt:lpstr>
      <vt:lpstr>60 Vj pb</vt:lpstr>
      <vt:lpstr>60 Vj G</vt:lpstr>
      <vt:lpstr>60 V pb</vt:lpstr>
      <vt:lpstr>60 V  (g)</vt:lpstr>
      <vt:lpstr>200 Mj pb</vt:lpstr>
      <vt:lpstr>200 Mj G</vt:lpstr>
      <vt:lpstr>200 M pb</vt:lpstr>
      <vt:lpstr>200 M G</vt:lpstr>
      <vt:lpstr>200 Vj pb</vt:lpstr>
      <vt:lpstr>200 Vj G</vt:lpstr>
      <vt:lpstr>200 V pb</vt:lpstr>
      <vt:lpstr>200 V G</vt:lpstr>
      <vt:lpstr>600 Mj </vt:lpstr>
      <vt:lpstr>600 M</vt:lpstr>
      <vt:lpstr>600 Vj</vt:lpstr>
      <vt:lpstr>600 V</vt:lpstr>
      <vt:lpstr>1000 Mj</vt:lpstr>
      <vt:lpstr>1000 M</vt:lpstr>
      <vt:lpstr>1000 Vj</vt:lpstr>
      <vt:lpstr>1000 V</vt:lpstr>
      <vt:lpstr>60bb Mj</vt:lpstr>
      <vt:lpstr>60bb M</vt:lpstr>
      <vt:lpstr>60bb Vj</vt:lpstr>
      <vt:lpstr>60bb V</vt:lpstr>
      <vt:lpstr>4x200 M </vt:lpstr>
      <vt:lpstr>4x200 V</vt:lpstr>
      <vt:lpstr>Aukštis Mj</vt:lpstr>
      <vt:lpstr>Aukštis M</vt:lpstr>
      <vt:lpstr>AukštisVj</vt:lpstr>
      <vt:lpstr>Aukštis V</vt:lpstr>
      <vt:lpstr>Tolis Mj</vt:lpstr>
      <vt:lpstr>Tolis M</vt:lpstr>
      <vt:lpstr>TolisVj</vt:lpstr>
      <vt:lpstr>Tolis V</vt:lpstr>
      <vt:lpstr>Rutulys Mj</vt:lpstr>
      <vt:lpstr>Rutulys M</vt:lpstr>
      <vt:lpstr>Rutulys Vj</vt:lpstr>
      <vt:lpstr>Rutulys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Step</cp:lastModifiedBy>
  <cp:lastPrinted>2020-02-28T16:01:14Z</cp:lastPrinted>
  <dcterms:created xsi:type="dcterms:W3CDTF">1996-10-14T23:33:28Z</dcterms:created>
  <dcterms:modified xsi:type="dcterms:W3CDTF">2020-03-01T05:34:01Z</dcterms:modified>
</cp:coreProperties>
</file>