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0736" windowHeight="11160"/>
  </bookViews>
  <sheets>
    <sheet name="Titulinis" sheetId="1" r:id="rId1"/>
    <sheet name="V 60m" sheetId="2" r:id="rId2"/>
    <sheet name="V 60m (2)" sheetId="12" r:id="rId3"/>
    <sheet name="V 60m (G)" sheetId="19" r:id="rId4"/>
    <sheet name="Jnč 60+200" sheetId="4" r:id="rId5"/>
    <sheet name="Jnč 60+200 (2)" sheetId="13" r:id="rId6"/>
    <sheet name="Jnč 60+200 (G)" sheetId="20" r:id="rId7"/>
    <sheet name="Jn 60+200" sheetId="5" r:id="rId8"/>
    <sheet name="Jn 60+200 (2)" sheetId="14" r:id="rId9"/>
    <sheet name="Jn 60+200 (G)" sheetId="21" r:id="rId10"/>
    <sheet name="J 60+200" sheetId="6" r:id="rId11"/>
    <sheet name="J 60+200 (2)" sheetId="15" r:id="rId12"/>
    <sheet name="J 60+200 (G)" sheetId="22" r:id="rId13"/>
    <sheet name="J 60+300" sheetId="7" r:id="rId14"/>
    <sheet name="J 60+300 (2)" sheetId="17" r:id="rId15"/>
    <sheet name="J 60+300 (G)" sheetId="24" r:id="rId16"/>
    <sheet name="S 60+200" sheetId="10" r:id="rId17"/>
    <sheet name="S 60+200 (2)" sheetId="16" r:id="rId18"/>
    <sheet name="S 60+200 (G)" sheetId="23" r:id="rId19"/>
    <sheet name="S 60+300" sheetId="11" r:id="rId20"/>
    <sheet name="S 60+300 (2)" sheetId="18" r:id="rId21"/>
    <sheet name="S 60+300 (G)" sheetId="25" r:id="rId22"/>
    <sheet name="M 2x50m" sheetId="8" r:id="rId23"/>
    <sheet name="B 2x50m" sheetId="9" r:id="rId2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0" l="1"/>
  <c r="J36" i="20"/>
  <c r="J32" i="20"/>
  <c r="J33" i="20"/>
  <c r="L16" i="25" l="1"/>
  <c r="L17" i="25"/>
  <c r="J17" i="25"/>
  <c r="J16" i="25"/>
  <c r="J19" i="25"/>
  <c r="J18" i="25"/>
  <c r="J20" i="25"/>
  <c r="J22" i="25"/>
  <c r="J21" i="25"/>
  <c r="J23" i="25"/>
  <c r="J24" i="25"/>
  <c r="J25" i="25"/>
  <c r="J15" i="25"/>
  <c r="J9" i="25"/>
  <c r="J8" i="25"/>
  <c r="L20" i="24"/>
  <c r="L21" i="24"/>
  <c r="L22" i="24"/>
  <c r="L19" i="24"/>
  <c r="J18" i="24"/>
  <c r="J19" i="24"/>
  <c r="J20" i="24"/>
  <c r="J21" i="24"/>
  <c r="J22" i="24"/>
  <c r="J17" i="24"/>
  <c r="L9" i="24"/>
  <c r="L8" i="24"/>
  <c r="J9" i="24"/>
  <c r="J10" i="24"/>
  <c r="J11" i="24"/>
  <c r="J8" i="24"/>
  <c r="J40" i="22"/>
  <c r="J48" i="15"/>
  <c r="L23" i="23"/>
  <c r="L24" i="23"/>
  <c r="L21" i="23"/>
  <c r="J19" i="23"/>
  <c r="J21" i="23"/>
  <c r="J23" i="23"/>
  <c r="J24" i="23"/>
  <c r="J22" i="23"/>
  <c r="J25" i="23"/>
  <c r="J20" i="23"/>
  <c r="J27" i="23"/>
  <c r="J26" i="23"/>
  <c r="J9" i="23"/>
  <c r="J10" i="23"/>
  <c r="J11" i="23"/>
  <c r="J12" i="23"/>
  <c r="J8" i="23"/>
  <c r="J13" i="23"/>
  <c r="J27" i="22"/>
  <c r="J29" i="22"/>
  <c r="J30" i="22"/>
  <c r="J28" i="22"/>
  <c r="J32" i="22"/>
  <c r="J33" i="22"/>
  <c r="J31" i="22"/>
  <c r="J35" i="22"/>
  <c r="J34" i="22"/>
  <c r="J37" i="22"/>
  <c r="J36" i="22"/>
  <c r="J38" i="22"/>
  <c r="J39" i="22"/>
  <c r="J26" i="22"/>
  <c r="J44" i="22"/>
  <c r="J43" i="22"/>
  <c r="J42" i="22"/>
  <c r="J41" i="22"/>
  <c r="J10" i="22"/>
  <c r="J9" i="22"/>
  <c r="J11" i="22"/>
  <c r="J12" i="22"/>
  <c r="J13" i="22"/>
  <c r="J14" i="22"/>
  <c r="J15" i="22"/>
  <c r="J16" i="22"/>
  <c r="J8" i="22"/>
  <c r="J19" i="22"/>
  <c r="J18" i="22"/>
  <c r="J17" i="22"/>
  <c r="L48" i="21"/>
  <c r="L47" i="21"/>
  <c r="J40" i="21"/>
  <c r="J41" i="21"/>
  <c r="J42" i="21"/>
  <c r="J43" i="21"/>
  <c r="J44" i="21"/>
  <c r="J47" i="21"/>
  <c r="J46" i="21"/>
  <c r="J45" i="21"/>
  <c r="J48" i="21"/>
  <c r="J49" i="21"/>
  <c r="J51" i="21"/>
  <c r="J52" i="21"/>
  <c r="J50" i="21"/>
  <c r="J53" i="21"/>
  <c r="J54" i="21"/>
  <c r="J55" i="21"/>
  <c r="J39" i="21"/>
  <c r="L24" i="21"/>
  <c r="L23" i="21"/>
  <c r="L13" i="21"/>
  <c r="L14" i="21"/>
  <c r="L12" i="21"/>
  <c r="L11" i="21"/>
  <c r="L9" i="21"/>
  <c r="L8" i="21"/>
  <c r="J8" i="21"/>
  <c r="J9" i="21"/>
  <c r="J11" i="21"/>
  <c r="J12" i="21"/>
  <c r="J15" i="21"/>
  <c r="J13" i="21"/>
  <c r="J16" i="21"/>
  <c r="J14" i="21"/>
  <c r="J17" i="21"/>
  <c r="J19" i="21"/>
  <c r="J20" i="21"/>
  <c r="J21" i="21"/>
  <c r="J18" i="21"/>
  <c r="J23" i="21"/>
  <c r="J24" i="21"/>
  <c r="J22" i="21"/>
  <c r="J26" i="21"/>
  <c r="J25" i="21"/>
  <c r="J28" i="21"/>
  <c r="J27" i="21"/>
  <c r="J10" i="21"/>
  <c r="J31" i="21"/>
  <c r="J30" i="21"/>
  <c r="J29" i="21"/>
  <c r="L58" i="20"/>
  <c r="L59" i="20"/>
  <c r="L50" i="20"/>
  <c r="L49" i="20"/>
  <c r="J46" i="20"/>
  <c r="J48" i="20"/>
  <c r="J47" i="20"/>
  <c r="J49" i="20"/>
  <c r="J52" i="20"/>
  <c r="J51" i="20"/>
  <c r="J50" i="20"/>
  <c r="J54" i="20"/>
  <c r="J55" i="20"/>
  <c r="J56" i="20"/>
  <c r="J57" i="20"/>
  <c r="J53" i="20"/>
  <c r="J59" i="20"/>
  <c r="J58" i="20"/>
  <c r="J45" i="20"/>
  <c r="J61" i="20"/>
  <c r="J60" i="20"/>
  <c r="J49" i="15"/>
  <c r="J50" i="15"/>
  <c r="L27" i="20"/>
  <c r="L26" i="20"/>
  <c r="L21" i="20"/>
  <c r="L22" i="20"/>
  <c r="L20" i="20"/>
  <c r="L19" i="20"/>
  <c r="L16" i="20"/>
  <c r="L15" i="20"/>
  <c r="L11" i="20"/>
  <c r="L10" i="20"/>
  <c r="J9" i="20"/>
  <c r="J10" i="20"/>
  <c r="J12" i="20"/>
  <c r="J11" i="20"/>
  <c r="J13" i="20"/>
  <c r="J15" i="20"/>
  <c r="J19" i="20"/>
  <c r="J14" i="20"/>
  <c r="J16" i="20"/>
  <c r="J18" i="20"/>
  <c r="J21" i="20"/>
  <c r="J25" i="20"/>
  <c r="J23" i="20"/>
  <c r="J22" i="20"/>
  <c r="J17" i="20"/>
  <c r="J20" i="20"/>
  <c r="J24" i="20"/>
  <c r="J26" i="20"/>
  <c r="J27" i="20"/>
  <c r="J29" i="20"/>
  <c r="J28" i="20"/>
  <c r="J30" i="20"/>
  <c r="J31" i="20"/>
  <c r="J34" i="20"/>
  <c r="J8" i="20"/>
  <c r="J38" i="20"/>
  <c r="J37" i="20"/>
  <c r="L27" i="19"/>
  <c r="L26" i="19"/>
  <c r="L24" i="19"/>
  <c r="L23" i="19"/>
  <c r="L17" i="19"/>
  <c r="L16" i="19"/>
  <c r="L54" i="19"/>
  <c r="L55" i="19"/>
  <c r="L52" i="19"/>
  <c r="L53" i="19"/>
  <c r="J52" i="19"/>
  <c r="J54" i="19"/>
  <c r="J55" i="19"/>
  <c r="J59" i="19"/>
  <c r="J56" i="19"/>
  <c r="J58" i="19"/>
  <c r="J57" i="19"/>
  <c r="J61" i="19"/>
  <c r="J60" i="19"/>
  <c r="J62" i="19"/>
  <c r="J66" i="19"/>
  <c r="J63" i="19"/>
  <c r="J64" i="19"/>
  <c r="J65" i="19"/>
  <c r="J69" i="19"/>
  <c r="J67" i="19"/>
  <c r="J71" i="19"/>
  <c r="J70" i="19"/>
  <c r="J68" i="19"/>
  <c r="J72" i="19"/>
  <c r="J73" i="19"/>
  <c r="J74" i="19"/>
  <c r="J53" i="19"/>
  <c r="J78" i="19"/>
  <c r="J77" i="19"/>
  <c r="J76" i="19"/>
  <c r="J75" i="19"/>
  <c r="L7" i="19"/>
  <c r="L8" i="19"/>
  <c r="J7" i="19"/>
  <c r="J9" i="19"/>
  <c r="J10" i="19"/>
  <c r="J11" i="19"/>
  <c r="J12" i="19"/>
  <c r="J13" i="19"/>
  <c r="J14" i="19"/>
  <c r="J16" i="19"/>
  <c r="J17" i="19"/>
  <c r="J15" i="19"/>
  <c r="J18" i="19"/>
  <c r="J20" i="19"/>
  <c r="J21" i="19"/>
  <c r="J19" i="19"/>
  <c r="J23" i="19"/>
  <c r="J22" i="19"/>
  <c r="J26" i="19"/>
  <c r="J27" i="19"/>
  <c r="J28" i="19"/>
  <c r="J25" i="19"/>
  <c r="J30" i="19"/>
  <c r="J29" i="19"/>
  <c r="J31" i="19"/>
  <c r="J24" i="19"/>
  <c r="J32" i="19"/>
  <c r="J34" i="19"/>
  <c r="J33" i="19"/>
  <c r="J36" i="19"/>
  <c r="J38" i="19"/>
  <c r="J35" i="19"/>
  <c r="J37" i="19"/>
  <c r="J39" i="19"/>
  <c r="J41" i="19"/>
  <c r="J40" i="19"/>
  <c r="J42" i="19"/>
  <c r="J8" i="19"/>
  <c r="J46" i="19"/>
  <c r="J45" i="19"/>
  <c r="J44" i="19"/>
  <c r="J43" i="19"/>
  <c r="J29" i="18"/>
  <c r="J26" i="18"/>
  <c r="J27" i="18"/>
  <c r="J22" i="18"/>
  <c r="J28" i="18"/>
  <c r="J16" i="18"/>
  <c r="J17" i="18"/>
  <c r="J21" i="18"/>
  <c r="J15" i="18"/>
  <c r="J23" i="18"/>
  <c r="J20" i="18"/>
  <c r="J8" i="18"/>
  <c r="J9" i="18"/>
  <c r="J18" i="17"/>
  <c r="J24" i="17"/>
  <c r="J25" i="17"/>
  <c r="J17" i="17"/>
  <c r="J19" i="17"/>
  <c r="J23" i="17"/>
  <c r="J11" i="17"/>
  <c r="J8" i="17"/>
  <c r="J10" i="17"/>
  <c r="J9" i="17"/>
  <c r="J29" i="16"/>
  <c r="J26" i="16"/>
  <c r="J25" i="16"/>
  <c r="J19" i="16"/>
  <c r="J20" i="16"/>
  <c r="J28" i="16"/>
  <c r="J21" i="16"/>
  <c r="J24" i="16"/>
  <c r="J27" i="16"/>
  <c r="J12" i="16"/>
  <c r="J8" i="16"/>
  <c r="J9" i="16"/>
  <c r="J11" i="16"/>
  <c r="J13" i="16"/>
  <c r="J10" i="16"/>
  <c r="J39" i="15"/>
  <c r="J43" i="15"/>
  <c r="J29" i="15"/>
  <c r="J36" i="15"/>
  <c r="J28" i="15"/>
  <c r="J31" i="15"/>
  <c r="J38" i="15"/>
  <c r="J45" i="15"/>
  <c r="J32" i="15"/>
  <c r="J44" i="15"/>
  <c r="J30" i="15"/>
  <c r="J51" i="15"/>
  <c r="J37" i="15"/>
  <c r="J42" i="15"/>
  <c r="J53" i="15"/>
  <c r="J52" i="15"/>
  <c r="J8" i="15"/>
  <c r="J12" i="15"/>
  <c r="J11" i="15"/>
  <c r="J21" i="15"/>
  <c r="J20" i="15"/>
  <c r="J15" i="15"/>
  <c r="J9" i="15"/>
  <c r="J10" i="15"/>
  <c r="J17" i="15"/>
  <c r="J18" i="15"/>
  <c r="J19" i="15"/>
  <c r="J16" i="15"/>
  <c r="J64" i="14"/>
  <c r="J60" i="14"/>
  <c r="J66" i="14"/>
  <c r="J45" i="14"/>
  <c r="J52" i="14"/>
  <c r="J61" i="14"/>
  <c r="J47" i="14"/>
  <c r="J65" i="14"/>
  <c r="J46" i="14"/>
  <c r="J55" i="14"/>
  <c r="J48" i="14"/>
  <c r="J49" i="14"/>
  <c r="J58" i="14"/>
  <c r="J53" i="14"/>
  <c r="J54" i="14"/>
  <c r="J67" i="14"/>
  <c r="J59" i="14"/>
  <c r="J26" i="14"/>
  <c r="J23" i="14"/>
  <c r="J9" i="14"/>
  <c r="J37" i="14"/>
  <c r="J11" i="14"/>
  <c r="J30" i="14"/>
  <c r="J36" i="14"/>
  <c r="J8" i="14"/>
  <c r="J18" i="14"/>
  <c r="J34" i="14"/>
  <c r="J24" i="14"/>
  <c r="J35" i="14"/>
  <c r="J17" i="14"/>
  <c r="J33" i="14"/>
  <c r="J10" i="14"/>
  <c r="J32" i="14"/>
  <c r="J13" i="14"/>
  <c r="J25" i="14"/>
  <c r="J31" i="14"/>
  <c r="J20" i="14"/>
  <c r="J16" i="14"/>
  <c r="J12" i="14"/>
  <c r="J27" i="14"/>
  <c r="J19" i="14"/>
  <c r="J67" i="13"/>
  <c r="J78" i="13"/>
  <c r="J77" i="13"/>
  <c r="J59" i="13"/>
  <c r="J61" i="13"/>
  <c r="J65" i="13"/>
  <c r="J60" i="13"/>
  <c r="J62" i="13"/>
  <c r="J72" i="13"/>
  <c r="J66" i="13"/>
  <c r="J69" i="13"/>
  <c r="J73" i="13"/>
  <c r="J58" i="13"/>
  <c r="J76" i="13"/>
  <c r="J68" i="13"/>
  <c r="J75" i="13"/>
  <c r="J74" i="13"/>
  <c r="J47" i="13"/>
  <c r="J8" i="13"/>
  <c r="J30" i="13"/>
  <c r="J18" i="13"/>
  <c r="J31" i="13"/>
  <c r="J36" i="13"/>
  <c r="J13" i="13"/>
  <c r="J51" i="13"/>
  <c r="J22" i="13"/>
  <c r="J12" i="13"/>
  <c r="J17" i="13"/>
  <c r="J20" i="13"/>
  <c r="J50" i="13"/>
  <c r="J48" i="13"/>
  <c r="J37" i="13"/>
  <c r="J27" i="13"/>
  <c r="J10" i="13"/>
  <c r="J29" i="13"/>
  <c r="J44" i="13"/>
  <c r="J26" i="13"/>
  <c r="J21" i="13"/>
  <c r="J11" i="13"/>
  <c r="J28" i="13"/>
  <c r="J9" i="13"/>
  <c r="J45" i="13"/>
  <c r="J49" i="13"/>
  <c r="J40" i="13"/>
  <c r="J39" i="13"/>
  <c r="J38" i="13"/>
  <c r="J46" i="13"/>
  <c r="J19" i="13"/>
  <c r="J21" i="11"/>
  <c r="J24" i="10"/>
  <c r="J74" i="12"/>
  <c r="J80" i="12"/>
  <c r="J88" i="12"/>
  <c r="J68" i="12"/>
  <c r="J67" i="12"/>
  <c r="J83" i="12"/>
  <c r="J89" i="12"/>
  <c r="J82" i="12"/>
  <c r="J92" i="12"/>
  <c r="J73" i="12"/>
  <c r="J64" i="12"/>
  <c r="J96" i="12"/>
  <c r="J81" i="12"/>
  <c r="J71" i="12"/>
  <c r="J84" i="12"/>
  <c r="J79" i="12"/>
  <c r="J91" i="12"/>
  <c r="J95" i="12"/>
  <c r="J76" i="12"/>
  <c r="J72" i="12"/>
  <c r="J63" i="12"/>
  <c r="J66" i="12"/>
  <c r="J65" i="12"/>
  <c r="J75" i="12"/>
  <c r="J90" i="12"/>
  <c r="J94" i="12"/>
  <c r="J93" i="12"/>
  <c r="J21" i="12"/>
  <c r="J16" i="12"/>
  <c r="J28" i="12"/>
  <c r="J25" i="12"/>
  <c r="J34" i="12"/>
  <c r="J35" i="12"/>
  <c r="J53" i="12"/>
  <c r="J48" i="12"/>
  <c r="J29" i="12"/>
  <c r="J10" i="12"/>
  <c r="J33" i="12"/>
  <c r="J57" i="12"/>
  <c r="J32" i="12"/>
  <c r="J51" i="12"/>
  <c r="J49" i="12"/>
  <c r="J41" i="12"/>
  <c r="J45" i="12"/>
  <c r="J27" i="12"/>
  <c r="J56" i="12"/>
  <c r="J43" i="12"/>
  <c r="J37" i="12"/>
  <c r="J52" i="12"/>
  <c r="J19" i="12"/>
  <c r="J36" i="12"/>
  <c r="J26" i="12"/>
  <c r="J55" i="12"/>
  <c r="J18" i="12"/>
  <c r="J24" i="12"/>
  <c r="J20" i="12"/>
  <c r="J44" i="12"/>
  <c r="J40" i="12"/>
  <c r="J9" i="12"/>
  <c r="J13" i="12"/>
  <c r="J8" i="12"/>
  <c r="J12" i="12"/>
  <c r="J42" i="12"/>
  <c r="J54" i="12"/>
  <c r="J17" i="12"/>
  <c r="J11" i="12"/>
  <c r="J50" i="12"/>
  <c r="J71" i="2"/>
  <c r="J20" i="4"/>
  <c r="J129" i="2"/>
  <c r="J131" i="2"/>
  <c r="J84" i="2"/>
  <c r="J54" i="2"/>
  <c r="J121" i="2"/>
  <c r="J85" i="4"/>
  <c r="J20" i="5"/>
  <c r="J40" i="5"/>
  <c r="J83" i="5"/>
  <c r="J21" i="10"/>
  <c r="J19" i="7"/>
  <c r="J24" i="7"/>
  <c r="J20" i="7"/>
  <c r="J96" i="2"/>
  <c r="J92" i="2"/>
  <c r="J28" i="4"/>
  <c r="J8" i="4"/>
  <c r="J39" i="4"/>
  <c r="J96" i="4"/>
  <c r="J86" i="4"/>
  <c r="J61" i="5"/>
  <c r="J71" i="5"/>
  <c r="J75" i="5"/>
  <c r="J49" i="5"/>
  <c r="J11" i="5"/>
  <c r="J9" i="7"/>
  <c r="J11" i="11"/>
  <c r="J12" i="11"/>
  <c r="J9" i="11"/>
  <c r="J41" i="4" l="1"/>
  <c r="J31" i="5"/>
  <c r="J8" i="6"/>
  <c r="J23" i="6"/>
  <c r="J11" i="6"/>
  <c r="J18" i="6"/>
  <c r="J65" i="2"/>
  <c r="J10" i="11"/>
  <c r="J23" i="5"/>
  <c r="J12" i="5"/>
  <c r="J20" i="10"/>
  <c r="J23" i="10"/>
  <c r="J31" i="10"/>
  <c r="J33" i="11"/>
  <c r="J32" i="11" l="1"/>
  <c r="J31" i="11"/>
  <c r="J30" i="11"/>
  <c r="J29" i="11"/>
  <c r="J28" i="11"/>
  <c r="J24" i="11"/>
  <c r="J23" i="11"/>
  <c r="J22" i="11"/>
  <c r="J20" i="11"/>
  <c r="J13" i="11"/>
  <c r="J8" i="11"/>
  <c r="J32" i="10"/>
  <c r="J30" i="10"/>
  <c r="J29" i="10"/>
  <c r="J28" i="10"/>
  <c r="J22" i="10"/>
  <c r="J19" i="10"/>
  <c r="J13" i="10"/>
  <c r="J12" i="10"/>
  <c r="J11" i="10"/>
  <c r="J10" i="10"/>
  <c r="J9" i="10"/>
  <c r="J8" i="10"/>
  <c r="J23" i="7"/>
  <c r="J22" i="7"/>
  <c r="J21" i="7"/>
  <c r="J13" i="7"/>
  <c r="J12" i="7"/>
  <c r="J11" i="7"/>
  <c r="J10" i="7"/>
  <c r="J8" i="7"/>
  <c r="J65" i="6"/>
  <c r="J64" i="6"/>
  <c r="J63" i="6"/>
  <c r="J62" i="6"/>
  <c r="J61" i="6"/>
  <c r="J60" i="6"/>
  <c r="J54" i="6"/>
  <c r="J53" i="6"/>
  <c r="J52" i="6"/>
  <c r="J51" i="6"/>
  <c r="J50" i="6"/>
  <c r="J49" i="6"/>
  <c r="J44" i="6"/>
  <c r="J43" i="6"/>
  <c r="J42" i="6"/>
  <c r="J41" i="6"/>
  <c r="J40" i="6"/>
  <c r="J39" i="6"/>
  <c r="J34" i="6"/>
  <c r="J33" i="6"/>
  <c r="J32" i="6"/>
  <c r="J31" i="6"/>
  <c r="J30" i="6"/>
  <c r="J29" i="6"/>
  <c r="J22" i="6"/>
  <c r="J21" i="6"/>
  <c r="J20" i="6"/>
  <c r="J19" i="6"/>
  <c r="J13" i="6"/>
  <c r="J12" i="6"/>
  <c r="J10" i="6"/>
  <c r="J9" i="6"/>
  <c r="J86" i="5"/>
  <c r="J85" i="5"/>
  <c r="J84" i="5"/>
  <c r="J82" i="5"/>
  <c r="J76" i="5"/>
  <c r="J74" i="5"/>
  <c r="J73" i="5"/>
  <c r="J72" i="5"/>
  <c r="J66" i="5"/>
  <c r="J65" i="5"/>
  <c r="J64" i="5"/>
  <c r="J63" i="5"/>
  <c r="J62" i="5"/>
  <c r="J53" i="5"/>
  <c r="J52" i="5"/>
  <c r="J51" i="5"/>
  <c r="J50" i="5"/>
  <c r="J43" i="5"/>
  <c r="J42" i="5"/>
  <c r="J41" i="5"/>
  <c r="J39" i="5"/>
  <c r="J38" i="5"/>
  <c r="J33" i="5"/>
  <c r="J32" i="5"/>
  <c r="J30" i="5"/>
  <c r="J29" i="5"/>
  <c r="J22" i="5"/>
  <c r="J21" i="5"/>
  <c r="J19" i="5"/>
  <c r="J18" i="5"/>
  <c r="J10" i="5"/>
  <c r="J9" i="5"/>
  <c r="J8" i="5"/>
  <c r="J13" i="4"/>
  <c r="J12" i="4"/>
  <c r="J11" i="4"/>
  <c r="J10" i="4"/>
  <c r="J9" i="4"/>
  <c r="J23" i="4"/>
  <c r="J22" i="4"/>
  <c r="J21" i="4"/>
  <c r="J19" i="4"/>
  <c r="J33" i="4"/>
  <c r="J32" i="4"/>
  <c r="J31" i="4"/>
  <c r="J30" i="4"/>
  <c r="J29" i="4"/>
  <c r="J43" i="4"/>
  <c r="J42" i="4"/>
  <c r="J40" i="4"/>
  <c r="J53" i="4"/>
  <c r="J52" i="4"/>
  <c r="J51" i="4"/>
  <c r="J50" i="4"/>
  <c r="J49" i="4"/>
  <c r="J48" i="4"/>
  <c r="J63" i="4"/>
  <c r="J62" i="4"/>
  <c r="J61" i="4"/>
  <c r="J60" i="4"/>
  <c r="J59" i="4"/>
  <c r="J76" i="4"/>
  <c r="J75" i="4"/>
  <c r="J74" i="4"/>
  <c r="J73" i="4"/>
  <c r="J72" i="4"/>
  <c r="J71" i="4"/>
  <c r="J84" i="4"/>
  <c r="J83" i="4"/>
  <c r="J82" i="4"/>
  <c r="J95" i="4"/>
  <c r="J94" i="4"/>
  <c r="J93" i="4"/>
  <c r="J92" i="4"/>
  <c r="J91" i="4"/>
  <c r="J134" i="2"/>
  <c r="J133" i="2"/>
  <c r="J132" i="2"/>
  <c r="J130" i="2"/>
  <c r="J124" i="2"/>
  <c r="J123" i="2"/>
  <c r="J122" i="2"/>
  <c r="J120" i="2"/>
  <c r="J114" i="2"/>
  <c r="J113" i="2"/>
  <c r="J112" i="2"/>
  <c r="J111" i="2"/>
  <c r="J110" i="2"/>
  <c r="J109" i="2"/>
  <c r="J105" i="2"/>
  <c r="J104" i="2"/>
  <c r="J103" i="2"/>
  <c r="J102" i="2"/>
  <c r="J101" i="2"/>
  <c r="J95" i="2"/>
  <c r="J94" i="2"/>
  <c r="J93" i="2"/>
  <c r="J83" i="2"/>
  <c r="J82" i="2"/>
  <c r="J81" i="2"/>
  <c r="J80" i="2"/>
  <c r="J76" i="2"/>
  <c r="J75" i="2"/>
  <c r="J74" i="2"/>
  <c r="J73" i="2"/>
  <c r="J72" i="2"/>
  <c r="J66" i="2"/>
  <c r="J63" i="2"/>
  <c r="J62" i="2"/>
  <c r="J56" i="2"/>
  <c r="J55" i="2"/>
  <c r="J53" i="2"/>
  <c r="J52" i="2"/>
  <c r="J46" i="2"/>
  <c r="J45" i="2"/>
  <c r="J44" i="2"/>
  <c r="J43" i="2"/>
  <c r="J42" i="2"/>
  <c r="J41" i="2"/>
  <c r="J35" i="2"/>
  <c r="J34" i="2"/>
  <c r="J33" i="2"/>
  <c r="J32" i="2"/>
  <c r="J31" i="2"/>
  <c r="J30" i="2"/>
  <c r="J24" i="2"/>
  <c r="J23" i="2"/>
  <c r="J22" i="2"/>
  <c r="J21" i="2"/>
  <c r="J20" i="2"/>
  <c r="J19" i="2"/>
  <c r="J9" i="2"/>
  <c r="J10" i="2"/>
  <c r="J11" i="2"/>
  <c r="J12" i="2"/>
  <c r="J13" i="2"/>
  <c r="J8" i="2"/>
</calcChain>
</file>

<file path=xl/sharedStrings.xml><?xml version="1.0" encoding="utf-8"?>
<sst xmlns="http://schemas.openxmlformats.org/spreadsheetml/2006/main" count="5760" uniqueCount="827">
  <si>
    <t xml:space="preserve">           TARPTAUTINĖS VARŽYBOS </t>
  </si>
  <si>
    <t>,,SPRINTO DIENA PANEVĖŽYJE"</t>
  </si>
  <si>
    <t>Panevėžys</t>
  </si>
  <si>
    <t>Varžybų vyriausiasis teisėjas</t>
  </si>
  <si>
    <t>Aldona Dobregienė  (NK)</t>
  </si>
  <si>
    <t>Varžybų vyriausioji sekretorė</t>
  </si>
  <si>
    <t>Varžybų techninis delegatas</t>
  </si>
  <si>
    <t>2022 m. sausio 4 d.</t>
  </si>
  <si>
    <t>TARPTAUTINĖS VARŽYBOS ,,SPRINTO DIENA PANEVĖŽYJE"</t>
  </si>
  <si>
    <t>2022-01-04</t>
  </si>
  <si>
    <t>1 bėgimas</t>
  </si>
  <si>
    <t>Takas</t>
  </si>
  <si>
    <t>Vardas</t>
  </si>
  <si>
    <t>Pavardė</t>
  </si>
  <si>
    <t>Gim. data</t>
  </si>
  <si>
    <t>Miestas</t>
  </si>
  <si>
    <t>Treneriai</t>
  </si>
  <si>
    <t>1</t>
  </si>
  <si>
    <t>2</t>
  </si>
  <si>
    <t>3</t>
  </si>
  <si>
    <t>4</t>
  </si>
  <si>
    <t>5</t>
  </si>
  <si>
    <t xml:space="preserve">Panevėžys </t>
  </si>
  <si>
    <t>6</t>
  </si>
  <si>
    <t>2 bėgimas</t>
  </si>
  <si>
    <t>3 bėgimas</t>
  </si>
  <si>
    <t>2x50 m. mergaitės 2009 m.g. ir jaunesnės</t>
  </si>
  <si>
    <t>2x50 m. berniukai 2009 m.g. ir jaunesni</t>
  </si>
  <si>
    <t>Darius</t>
  </si>
  <si>
    <t>Valaitis</t>
  </si>
  <si>
    <t>Biržai</t>
  </si>
  <si>
    <t>S.Strelcovas</t>
  </si>
  <si>
    <t xml:space="preserve">Marius </t>
  </si>
  <si>
    <t>Dovydas</t>
  </si>
  <si>
    <t>Murauskas</t>
  </si>
  <si>
    <t>Edvinas</t>
  </si>
  <si>
    <t>Babilauskas</t>
  </si>
  <si>
    <t>Aurimas</t>
  </si>
  <si>
    <t>Samulionis</t>
  </si>
  <si>
    <t>Pijus</t>
  </si>
  <si>
    <t>R.Jakubauskas</t>
  </si>
  <si>
    <t>Amelija</t>
  </si>
  <si>
    <t>Ivanauskaitė</t>
  </si>
  <si>
    <t>Alytaus m.</t>
  </si>
  <si>
    <t>Ž. Leskauskas</t>
  </si>
  <si>
    <t>2009-06-28</t>
  </si>
  <si>
    <t>Elija</t>
  </si>
  <si>
    <t>Margevičiūtė</t>
  </si>
  <si>
    <t>Kėdainiai</t>
  </si>
  <si>
    <t>R.Sakalauskienė</t>
  </si>
  <si>
    <t>2010-11-01</t>
  </si>
  <si>
    <t>Marijampolė</t>
  </si>
  <si>
    <t>R.Bindokienė</t>
  </si>
  <si>
    <t>Santa</t>
  </si>
  <si>
    <t>Stančiauskaitė</t>
  </si>
  <si>
    <t>2010-02-13</t>
  </si>
  <si>
    <t>Jovilė</t>
  </si>
  <si>
    <t>Dindaitė</t>
  </si>
  <si>
    <t>Kaišiadorių r.</t>
  </si>
  <si>
    <t>M. Ambrizas</t>
  </si>
  <si>
    <t>2010-08-28</t>
  </si>
  <si>
    <t>4 bėgimas</t>
  </si>
  <si>
    <t>5 bėgimas</t>
  </si>
  <si>
    <t>6 bėgimas</t>
  </si>
  <si>
    <t>7 bėgimas</t>
  </si>
  <si>
    <t>Marta</t>
  </si>
  <si>
    <t>Sirgėdaitė</t>
  </si>
  <si>
    <t>2010 01 04</t>
  </si>
  <si>
    <t>E. Barisienė</t>
  </si>
  <si>
    <t>Karina</t>
  </si>
  <si>
    <t>Narbutaitė</t>
  </si>
  <si>
    <t>A. Dobregienė</t>
  </si>
  <si>
    <t>2010-12-29</t>
  </si>
  <si>
    <t>Elzė</t>
  </si>
  <si>
    <t>Rasiulytė</t>
  </si>
  <si>
    <t>B. Šiaučiūnaitė</t>
  </si>
  <si>
    <t>2011-03-01</t>
  </si>
  <si>
    <t>Justė</t>
  </si>
  <si>
    <t>Mašalaitė</t>
  </si>
  <si>
    <t>V. Barvičiūtė</t>
  </si>
  <si>
    <t>2011-05-27</t>
  </si>
  <si>
    <t>Mantė</t>
  </si>
  <si>
    <t>Gustaitytė</t>
  </si>
  <si>
    <t>V. Šmidtas</t>
  </si>
  <si>
    <t>2011-06-24</t>
  </si>
  <si>
    <t>Milda Jaunė</t>
  </si>
  <si>
    <t>Baušaitė</t>
  </si>
  <si>
    <t>2012-11-12</t>
  </si>
  <si>
    <t>Kamilė</t>
  </si>
  <si>
    <t>Šalčiūnaitė</t>
  </si>
  <si>
    <t>Žemyna</t>
  </si>
  <si>
    <t>Astromskaitė</t>
  </si>
  <si>
    <t>2010-07-08</t>
  </si>
  <si>
    <t xml:space="preserve">Arina </t>
  </si>
  <si>
    <t>Aksinenko</t>
  </si>
  <si>
    <t>Visaginas</t>
  </si>
  <si>
    <t>D.Makarenko</t>
  </si>
  <si>
    <t>2011-01-21</t>
  </si>
  <si>
    <t>Mėta</t>
  </si>
  <si>
    <t>Kučinskaitė</t>
  </si>
  <si>
    <t>2010-</t>
  </si>
  <si>
    <t>Miglė</t>
  </si>
  <si>
    <t>Kuosaitė</t>
  </si>
  <si>
    <t>2011-01-11</t>
  </si>
  <si>
    <t>Ugnė</t>
  </si>
  <si>
    <t>Šteinaitė</t>
  </si>
  <si>
    <t>2011-09-16</t>
  </si>
  <si>
    <t>Emilija</t>
  </si>
  <si>
    <t>Valuntaitė</t>
  </si>
  <si>
    <t>2010-05-29</t>
  </si>
  <si>
    <t>Ramunė</t>
  </si>
  <si>
    <t>Telyčėnaitė</t>
  </si>
  <si>
    <t>K. Sabalytė</t>
  </si>
  <si>
    <t>2010-06-03</t>
  </si>
  <si>
    <t>Rutkauskaitė</t>
  </si>
  <si>
    <t>2011-09-24</t>
  </si>
  <si>
    <t>2011-08-05</t>
  </si>
  <si>
    <t>Ignė</t>
  </si>
  <si>
    <t>Stakauskaitė</t>
  </si>
  <si>
    <t>2011-10-15</t>
  </si>
  <si>
    <t>2009-09-</t>
  </si>
  <si>
    <t>Gabija</t>
  </si>
  <si>
    <t>Adukonytė</t>
  </si>
  <si>
    <t>2009-08-06</t>
  </si>
  <si>
    <t>Austėja</t>
  </si>
  <si>
    <t>Dailydaitė</t>
  </si>
  <si>
    <t>G.Janušauskas</t>
  </si>
  <si>
    <t>2010-05-05</t>
  </si>
  <si>
    <t>Paulina</t>
  </si>
  <si>
    <t>Bakytė</t>
  </si>
  <si>
    <t>2010-04-28</t>
  </si>
  <si>
    <t>Saulena</t>
  </si>
  <si>
    <t>Pakuckaitė</t>
  </si>
  <si>
    <t>2010-08-23</t>
  </si>
  <si>
    <t>Taja</t>
  </si>
  <si>
    <t>Šeštakauskaitė</t>
  </si>
  <si>
    <t>2010-11-15</t>
  </si>
  <si>
    <t>8 bėgimas</t>
  </si>
  <si>
    <t>Kropaitė</t>
  </si>
  <si>
    <t>2009-05-17</t>
  </si>
  <si>
    <t xml:space="preserve">Smiltė </t>
  </si>
  <si>
    <t>Paukštytė</t>
  </si>
  <si>
    <t xml:space="preserve">Panevėžys-Kupiškis </t>
  </si>
  <si>
    <t>E. Barisienė, I Zabulienė</t>
  </si>
  <si>
    <t>Urtė</t>
  </si>
  <si>
    <t>2009-07-18</t>
  </si>
  <si>
    <t>Celiešiūtė</t>
  </si>
  <si>
    <t>Lėja</t>
  </si>
  <si>
    <t>Milkevičiūtė</t>
  </si>
  <si>
    <t>2009-12-02</t>
  </si>
  <si>
    <t>Kotryna</t>
  </si>
  <si>
    <t>Kanapkytė</t>
  </si>
  <si>
    <t>2009-04-18</t>
  </si>
  <si>
    <t>Burkytė</t>
  </si>
  <si>
    <t>Šiauliai</t>
  </si>
  <si>
    <t>L. Roikienė</t>
  </si>
  <si>
    <t>2009-05-03</t>
  </si>
  <si>
    <t xml:space="preserve">Evelina </t>
  </si>
  <si>
    <t>Sladkevičiūtė</t>
  </si>
  <si>
    <t>2009-12-16</t>
  </si>
  <si>
    <t>2009-11-20</t>
  </si>
  <si>
    <t>Liepa</t>
  </si>
  <si>
    <t>Valikonytė</t>
  </si>
  <si>
    <t>Evita</t>
  </si>
  <si>
    <t>Vidzėnaitė</t>
  </si>
  <si>
    <t>2010-11-19</t>
  </si>
  <si>
    <t>Dovilė</t>
  </si>
  <si>
    <t>Sipavičiūtė</t>
  </si>
  <si>
    <t>D. Maceikienė</t>
  </si>
  <si>
    <t>2009-03-09</t>
  </si>
  <si>
    <t xml:space="preserve">Vanesa </t>
  </si>
  <si>
    <t>Kairytė</t>
  </si>
  <si>
    <t>2009-12-15</t>
  </si>
  <si>
    <t>Kazakevičiūtė</t>
  </si>
  <si>
    <t>2009-04-22</t>
  </si>
  <si>
    <t>Vilnius</t>
  </si>
  <si>
    <t>Paulius</t>
  </si>
  <si>
    <t>Abečiūnas</t>
  </si>
  <si>
    <t>2009-09-21</t>
  </si>
  <si>
    <t>Rapolas</t>
  </si>
  <si>
    <t>Juknius</t>
  </si>
  <si>
    <t>2009-02-02</t>
  </si>
  <si>
    <t>Kristupas</t>
  </si>
  <si>
    <t>Ščerba</t>
  </si>
  <si>
    <t>2009-09-05</t>
  </si>
  <si>
    <t xml:space="preserve">Nojus </t>
  </si>
  <si>
    <t>Ignas</t>
  </si>
  <si>
    <t>Dargužis</t>
  </si>
  <si>
    <t>2012-03-09</t>
  </si>
  <si>
    <t>Janulis</t>
  </si>
  <si>
    <t>2014-04-27</t>
  </si>
  <si>
    <t>Misiūnas</t>
  </si>
  <si>
    <t>2012-08-25</t>
  </si>
  <si>
    <t xml:space="preserve">Bogdan </t>
  </si>
  <si>
    <t>Novikov</t>
  </si>
  <si>
    <t>2011-01-17</t>
  </si>
  <si>
    <t>Špokauskas</t>
  </si>
  <si>
    <t>2010-12-17</t>
  </si>
  <si>
    <t>Mikšionis</t>
  </si>
  <si>
    <t>Trojus</t>
  </si>
  <si>
    <t>Vileišis</t>
  </si>
  <si>
    <t>A.Viduolis</t>
  </si>
  <si>
    <t>2010-09-05</t>
  </si>
  <si>
    <t>Adomas</t>
  </si>
  <si>
    <t>Vyšniauskas</t>
  </si>
  <si>
    <t>2010-09-23</t>
  </si>
  <si>
    <t>Volungevičius</t>
  </si>
  <si>
    <t>2010-11-06</t>
  </si>
  <si>
    <t>Rokas</t>
  </si>
  <si>
    <t>Leonavičius</t>
  </si>
  <si>
    <t>2009-12-08</t>
  </si>
  <si>
    <t>Oskaras</t>
  </si>
  <si>
    <t>Radzevičius</t>
  </si>
  <si>
    <t>2010-05-24</t>
  </si>
  <si>
    <t>Titas</t>
  </si>
  <si>
    <t>Vieraitis</t>
  </si>
  <si>
    <t>2010-09-21</t>
  </si>
  <si>
    <t>Arminas</t>
  </si>
  <si>
    <t>Geiba</t>
  </si>
  <si>
    <t>2010-03-02</t>
  </si>
  <si>
    <t>Faustas</t>
  </si>
  <si>
    <t>Michniovas</t>
  </si>
  <si>
    <t>Švenčionių r.</t>
  </si>
  <si>
    <t>G.Michniova</t>
  </si>
  <si>
    <t>2009-05-18</t>
  </si>
  <si>
    <t>G. Michniova</t>
  </si>
  <si>
    <t>Gustas</t>
  </si>
  <si>
    <t>Černius</t>
  </si>
  <si>
    <t>2009-02-12</t>
  </si>
  <si>
    <t>Benas</t>
  </si>
  <si>
    <t>Ivanovas</t>
  </si>
  <si>
    <t>2009-10-28</t>
  </si>
  <si>
    <t>Čeponas</t>
  </si>
  <si>
    <t>2010-03-06</t>
  </si>
  <si>
    <t>Danielius</t>
  </si>
  <si>
    <t>Butkus</t>
  </si>
  <si>
    <t>2009-04-30</t>
  </si>
  <si>
    <t>Justas</t>
  </si>
  <si>
    <t>Sadauskas</t>
  </si>
  <si>
    <t>E.Gustaitis</t>
  </si>
  <si>
    <t>2009-03-06</t>
  </si>
  <si>
    <t>Emilis</t>
  </si>
  <si>
    <t>Obrikas</t>
  </si>
  <si>
    <t>2009-09-14</t>
  </si>
  <si>
    <t>Ugnius</t>
  </si>
  <si>
    <t>Janušauskas</t>
  </si>
  <si>
    <t>R.Smilgys</t>
  </si>
  <si>
    <t>2009-06-17</t>
  </si>
  <si>
    <t>Vincas</t>
  </si>
  <si>
    <t>Garuckas</t>
  </si>
  <si>
    <t>2009-11-06</t>
  </si>
  <si>
    <t>Viltė</t>
  </si>
  <si>
    <t>Bubinaitė</t>
  </si>
  <si>
    <t>2007 06 14</t>
  </si>
  <si>
    <t>R. Sausaitis</t>
  </si>
  <si>
    <t xml:space="preserve">Elzė </t>
  </si>
  <si>
    <t xml:space="preserve">Odnopolaitė </t>
  </si>
  <si>
    <t xml:space="preserve">Vilniaus r. </t>
  </si>
  <si>
    <t xml:space="preserve">V. Gražys </t>
  </si>
  <si>
    <t>2007-07-24</t>
  </si>
  <si>
    <t>Prakapaitė</t>
  </si>
  <si>
    <t>2008-04-12</t>
  </si>
  <si>
    <t>Akvilė</t>
  </si>
  <si>
    <t>Tamošiūnaitė</t>
  </si>
  <si>
    <t>N.Daugėlienė</t>
  </si>
  <si>
    <t>2008-04-23</t>
  </si>
  <si>
    <t>Mėja</t>
  </si>
  <si>
    <t>Gincaitė</t>
  </si>
  <si>
    <t>2007-05-18</t>
  </si>
  <si>
    <t>Karolina</t>
  </si>
  <si>
    <t>Kaškelytė</t>
  </si>
  <si>
    <t>2007-12-31</t>
  </si>
  <si>
    <t>Gabrielė</t>
  </si>
  <si>
    <t>Janušauskaitė</t>
  </si>
  <si>
    <t>2008-05-13</t>
  </si>
  <si>
    <t>Vitkevičiūtė</t>
  </si>
  <si>
    <t>2008-01-11</t>
  </si>
  <si>
    <t>Goda</t>
  </si>
  <si>
    <t>Šataitė</t>
  </si>
  <si>
    <t>2007-02-18</t>
  </si>
  <si>
    <t>Babraitytė</t>
  </si>
  <si>
    <t>2007-11-27</t>
  </si>
  <si>
    <t>Juškaitė</t>
  </si>
  <si>
    <t>E.Gustaitis ,M.Rusevičius</t>
  </si>
  <si>
    <t>2007-05-04</t>
  </si>
  <si>
    <t>Ieva</t>
  </si>
  <si>
    <t>Petkevičiūtė</t>
  </si>
  <si>
    <t>2008-07-09</t>
  </si>
  <si>
    <t>Neila</t>
  </si>
  <si>
    <t>Ruočkutė</t>
  </si>
  <si>
    <t>Č.Kundrotas</t>
  </si>
  <si>
    <t>2007-11-17</t>
  </si>
  <si>
    <t xml:space="preserve">Rūta </t>
  </si>
  <si>
    <t>Brusokaitė</t>
  </si>
  <si>
    <t>2007-12-14</t>
  </si>
  <si>
    <t>Julija</t>
  </si>
  <si>
    <t>Libar</t>
  </si>
  <si>
    <t>2007-08-01</t>
  </si>
  <si>
    <t>2008-</t>
  </si>
  <si>
    <t>Sofija</t>
  </si>
  <si>
    <t>Pribušauskaitė</t>
  </si>
  <si>
    <t>2007-09-27</t>
  </si>
  <si>
    <t>Vesta</t>
  </si>
  <si>
    <t>Bajoriūnaitė</t>
  </si>
  <si>
    <t>2008-01-03</t>
  </si>
  <si>
    <t xml:space="preserve">Paulina </t>
  </si>
  <si>
    <t xml:space="preserve">Šepetytė </t>
  </si>
  <si>
    <t>2008-02-08</t>
  </si>
  <si>
    <t>Atėnė</t>
  </si>
  <si>
    <t>Siaurukaitė</t>
  </si>
  <si>
    <t>2007-09-22</t>
  </si>
  <si>
    <t xml:space="preserve">Patricija </t>
  </si>
  <si>
    <t>Grigalionytė</t>
  </si>
  <si>
    <t>2007-08-02</t>
  </si>
  <si>
    <t>Indrė</t>
  </si>
  <si>
    <t>Riazanskytė</t>
  </si>
  <si>
    <t>R. Sausaitis,Z.Tindžiulienė</t>
  </si>
  <si>
    <t>2007-09-07</t>
  </si>
  <si>
    <t>V. Kozlov P.Žukienė</t>
  </si>
  <si>
    <t>Lukrecija</t>
  </si>
  <si>
    <t>Almanaitytė</t>
  </si>
  <si>
    <t>2007-04-05</t>
  </si>
  <si>
    <t>Aida</t>
  </si>
  <si>
    <t>Ivoškaitė</t>
  </si>
  <si>
    <t>2007-10-27</t>
  </si>
  <si>
    <t>Milita</t>
  </si>
  <si>
    <t>Žekonytė</t>
  </si>
  <si>
    <t>2007-11-07</t>
  </si>
  <si>
    <t>J. Baikštienė</t>
  </si>
  <si>
    <t>Evelina</t>
  </si>
  <si>
    <t>Dija</t>
  </si>
  <si>
    <t>Vilimaitė</t>
  </si>
  <si>
    <t>2007-03-12</t>
  </si>
  <si>
    <t>Bernadeta</t>
  </si>
  <si>
    <t>Vaitkevičiūtė</t>
  </si>
  <si>
    <t>2007-07-16</t>
  </si>
  <si>
    <t xml:space="preserve">Evija </t>
  </si>
  <si>
    <t>Krauklytė</t>
  </si>
  <si>
    <t>2008-07-30</t>
  </si>
  <si>
    <t>Agnė</t>
  </si>
  <si>
    <t>Jokubauskaitė</t>
  </si>
  <si>
    <t>2007-05-31</t>
  </si>
  <si>
    <t>Junda</t>
  </si>
  <si>
    <t>Siudikaitė</t>
  </si>
  <si>
    <t>2007-01-04</t>
  </si>
  <si>
    <t>Elinga</t>
  </si>
  <si>
    <t>Semeniuk</t>
  </si>
  <si>
    <t>2007-01-06</t>
  </si>
  <si>
    <t>Deimantė</t>
  </si>
  <si>
    <t>J. Beržanskis</t>
  </si>
  <si>
    <t>Skaistė</t>
  </si>
  <si>
    <t>Vilčinskaitė</t>
  </si>
  <si>
    <t>2006-09-11</t>
  </si>
  <si>
    <t xml:space="preserve">Ema </t>
  </si>
  <si>
    <t>Rupšytė</t>
  </si>
  <si>
    <t>L. Maceika</t>
  </si>
  <si>
    <t>2005-09-27</t>
  </si>
  <si>
    <t>Kutkaitė</t>
  </si>
  <si>
    <t>2006-04-25</t>
  </si>
  <si>
    <t>Toma</t>
  </si>
  <si>
    <t>Trotenskytė</t>
  </si>
  <si>
    <t>2006-10-25</t>
  </si>
  <si>
    <t>Aira</t>
  </si>
  <si>
    <t>Kurklietytė</t>
  </si>
  <si>
    <t>2006-12-12</t>
  </si>
  <si>
    <t>Vieštautaitė</t>
  </si>
  <si>
    <t>A. Dobregienė, E. Barisienė</t>
  </si>
  <si>
    <t>2006-06-16</t>
  </si>
  <si>
    <t>Ema</t>
  </si>
  <si>
    <t>Juočinskytė</t>
  </si>
  <si>
    <t>Z.Peleckienė</t>
  </si>
  <si>
    <t>2005-01-01</t>
  </si>
  <si>
    <t>Gasiūnaitė</t>
  </si>
  <si>
    <t>L.Juchnevičienė</t>
  </si>
  <si>
    <t>2006-06-14</t>
  </si>
  <si>
    <t>Kristina</t>
  </si>
  <si>
    <t>Stasionytė</t>
  </si>
  <si>
    <t>2005-03-10</t>
  </si>
  <si>
    <t>Sindija</t>
  </si>
  <si>
    <t>Gansiniauskaitė</t>
  </si>
  <si>
    <t>Kaunas</t>
  </si>
  <si>
    <t>M.Vadeikis</t>
  </si>
  <si>
    <t>2005-04-01</t>
  </si>
  <si>
    <t>Rugilė</t>
  </si>
  <si>
    <t>2006-11-07</t>
  </si>
  <si>
    <t xml:space="preserve">Emilė </t>
  </si>
  <si>
    <t xml:space="preserve">Čepaitė </t>
  </si>
  <si>
    <t xml:space="preserve"> Šiauliai</t>
  </si>
  <si>
    <t xml:space="preserve"> J. Baikštienė</t>
  </si>
  <si>
    <t>2005-03-14</t>
  </si>
  <si>
    <t>Vestina</t>
  </si>
  <si>
    <t>Suchockytė</t>
  </si>
  <si>
    <t>2006-12-30</t>
  </si>
  <si>
    <t>V. Bagamolovas</t>
  </si>
  <si>
    <t>Maksimavičiūtė</t>
  </si>
  <si>
    <t>J.Strumskytė-Razgūnė,T.Zalatoris</t>
  </si>
  <si>
    <t>2006-01-22</t>
  </si>
  <si>
    <t>Augustė</t>
  </si>
  <si>
    <t>Karosaitė</t>
  </si>
  <si>
    <t>2006-08-01</t>
  </si>
  <si>
    <t xml:space="preserve">Dominyka </t>
  </si>
  <si>
    <t>Jankauskaitė</t>
  </si>
  <si>
    <t>2006-09-22</t>
  </si>
  <si>
    <t>Neda</t>
  </si>
  <si>
    <t>2006-03-21</t>
  </si>
  <si>
    <t>Liucija-Marija</t>
  </si>
  <si>
    <t>Vedeckaitė</t>
  </si>
  <si>
    <t>2006-06-19</t>
  </si>
  <si>
    <t>Monika Lina</t>
  </si>
  <si>
    <t>Eglinskas</t>
  </si>
  <si>
    <t>V.Kozlov P.Žukienė</t>
  </si>
  <si>
    <t>2005-07-13</t>
  </si>
  <si>
    <t>Šimkevičiūtė</t>
  </si>
  <si>
    <t>2005-10-24</t>
  </si>
  <si>
    <t>Kisnieriūtė</t>
  </si>
  <si>
    <t>V.Komisaraitis,A.Kavaliauskas</t>
  </si>
  <si>
    <t>2005-01-26</t>
  </si>
  <si>
    <t>Gerda</t>
  </si>
  <si>
    <t>Kirkytė</t>
  </si>
  <si>
    <t>2005-11-15</t>
  </si>
  <si>
    <t>2005-07-15</t>
  </si>
  <si>
    <t>Švenčionytė</t>
  </si>
  <si>
    <t>2005-10-11</t>
  </si>
  <si>
    <t>Šiugždaitė</t>
  </si>
  <si>
    <t>2005-12-24</t>
  </si>
  <si>
    <t>Petrauskaitė</t>
  </si>
  <si>
    <t>2006-01-30</t>
  </si>
  <si>
    <t>Marija Fausta</t>
  </si>
  <si>
    <t>Rimkevičiūtė</t>
  </si>
  <si>
    <t>2003-06-23</t>
  </si>
  <si>
    <t xml:space="preserve">60+200 m. jaunimas 2003 - 2004 m.g. </t>
  </si>
  <si>
    <t xml:space="preserve">60+200 m. jaunės 2005 - 2006 m.g. </t>
  </si>
  <si>
    <t xml:space="preserve">60+200 m. jaunutės 2007 - 2008 m.g. </t>
  </si>
  <si>
    <t>60+200 m. mergaitės 2009 m.g. ir jaunesnės</t>
  </si>
  <si>
    <t>Justina</t>
  </si>
  <si>
    <t>Lukošiūtė</t>
  </si>
  <si>
    <t>2003-03-18</t>
  </si>
  <si>
    <t>Aleksejėvičiūtė</t>
  </si>
  <si>
    <t>2004-11-06</t>
  </si>
  <si>
    <t>Srivkinaitė</t>
  </si>
  <si>
    <t>2003-02-17</t>
  </si>
  <si>
    <t>Monika</t>
  </si>
  <si>
    <t>Juonytė</t>
  </si>
  <si>
    <t>2003-10-03</t>
  </si>
  <si>
    <t>Rackevičiūtė</t>
  </si>
  <si>
    <t>I.Bogačionok,J.Strumskytė-Razgūnė</t>
  </si>
  <si>
    <t>2004-04-16</t>
  </si>
  <si>
    <t>Zuikytė</t>
  </si>
  <si>
    <t>2004-04-09</t>
  </si>
  <si>
    <t>Viktorija</t>
  </si>
  <si>
    <t>Tvaronaitė</t>
  </si>
  <si>
    <t>2004-08-02</t>
  </si>
  <si>
    <t>Kristijana</t>
  </si>
  <si>
    <t>Čekavičiūtė</t>
  </si>
  <si>
    <t>2003-03-07</t>
  </si>
  <si>
    <t>Jelizaveta</t>
  </si>
  <si>
    <t>Girulskaja</t>
  </si>
  <si>
    <t>2003-08-15</t>
  </si>
  <si>
    <t>Airūnė</t>
  </si>
  <si>
    <t>Čegytė</t>
  </si>
  <si>
    <t>D. Vrubliauskas</t>
  </si>
  <si>
    <t>2004-04-26</t>
  </si>
  <si>
    <t>Andrė</t>
  </si>
  <si>
    <t>Ožechauskaitė</t>
  </si>
  <si>
    <t>A. Skujytė</t>
  </si>
  <si>
    <t>2003-11-03</t>
  </si>
  <si>
    <t xml:space="preserve">60+300 m. jaunimas 2003 - 2004 m.g. </t>
  </si>
  <si>
    <t>Kudulytė</t>
  </si>
  <si>
    <t>Elena</t>
  </si>
  <si>
    <t>Jasaitė</t>
  </si>
  <si>
    <t>L. Juchnevičienė</t>
  </si>
  <si>
    <t>2003-09-06</t>
  </si>
  <si>
    <t xml:space="preserve">Viktorija </t>
  </si>
  <si>
    <t>Sučkova</t>
  </si>
  <si>
    <t>J.Strumskytė-Razgūnė</t>
  </si>
  <si>
    <t>2003-08-14</t>
  </si>
  <si>
    <t>60+200 m. moterys 2002 m.g. ir vyresni</t>
  </si>
  <si>
    <t>Rimkutė</t>
  </si>
  <si>
    <t>LSU</t>
  </si>
  <si>
    <t>J. Čižauskas</t>
  </si>
  <si>
    <t>2000-10-11</t>
  </si>
  <si>
    <t>Greta</t>
  </si>
  <si>
    <t>Taraškevičiūtė</t>
  </si>
  <si>
    <t>Kaunas-Panevėžys</t>
  </si>
  <si>
    <t>I. Jakubaitytė, A. Dobregienė</t>
  </si>
  <si>
    <t>2002-12-19</t>
  </si>
  <si>
    <t>Malinauskaitė</t>
  </si>
  <si>
    <t>V. Šilinskas, V. Lebeckienė</t>
  </si>
  <si>
    <t>2001-02-26</t>
  </si>
  <si>
    <t>Jogailė</t>
  </si>
  <si>
    <t>Petrokaitė</t>
  </si>
  <si>
    <t>Raseiniai</t>
  </si>
  <si>
    <t>E.Petrokas</t>
  </si>
  <si>
    <t>1995-09-30</t>
  </si>
  <si>
    <t>Svidraitė</t>
  </si>
  <si>
    <t>2002-03-06</t>
  </si>
  <si>
    <t>Austė</t>
  </si>
  <si>
    <t>Macijauskaitė</t>
  </si>
  <si>
    <t xml:space="preserve"> M.Vadeikis</t>
  </si>
  <si>
    <t>2000-08-18</t>
  </si>
  <si>
    <t>60+300 m. moterys 2002 m.g. ir vyresni</t>
  </si>
  <si>
    <t>Roberta</t>
  </si>
  <si>
    <t>Žikaitė</t>
  </si>
  <si>
    <t>2001-06-02</t>
  </si>
  <si>
    <t>M.Skamarakas,N.Sabaliauskienė</t>
  </si>
  <si>
    <t>Kaunas-Raseiniai</t>
  </si>
  <si>
    <t>P.Žukienė V.Kozlov</t>
  </si>
  <si>
    <t>Kasparas</t>
  </si>
  <si>
    <t>Malinovskis</t>
  </si>
  <si>
    <t>2007-04-20</t>
  </si>
  <si>
    <t>Nojus</t>
  </si>
  <si>
    <t>Dainauskas</t>
  </si>
  <si>
    <t>2007-04-22</t>
  </si>
  <si>
    <t>2007-04-21</t>
  </si>
  <si>
    <t>Matas</t>
  </si>
  <si>
    <t>Pašiškevičius</t>
  </si>
  <si>
    <t>2008-04-21</t>
  </si>
  <si>
    <t>Stankus</t>
  </si>
  <si>
    <t>2007-12-05</t>
  </si>
  <si>
    <t>Aušvydas</t>
  </si>
  <si>
    <t>Zavistauskas</t>
  </si>
  <si>
    <t>2008-04-03</t>
  </si>
  <si>
    <t>Erminas</t>
  </si>
  <si>
    <t>Dudoras</t>
  </si>
  <si>
    <t>2008-02-10</t>
  </si>
  <si>
    <t xml:space="preserve">Aidas </t>
  </si>
  <si>
    <t>Armokas</t>
  </si>
  <si>
    <t>2008-04-01</t>
  </si>
  <si>
    <t>Plikauskas</t>
  </si>
  <si>
    <t>E.Gustaitis, J.Kasputienė</t>
  </si>
  <si>
    <t>2007-08-14</t>
  </si>
  <si>
    <t>Žilys</t>
  </si>
  <si>
    <t>2007-</t>
  </si>
  <si>
    <t>Konstantin</t>
  </si>
  <si>
    <t>Loškov</t>
  </si>
  <si>
    <t>2007-03-21</t>
  </si>
  <si>
    <t>Kniza</t>
  </si>
  <si>
    <t>2007-07-30</t>
  </si>
  <si>
    <t>Malinauskas</t>
  </si>
  <si>
    <t>2008-06-13</t>
  </si>
  <si>
    <t>Džiugas</t>
  </si>
  <si>
    <t>Kopūstas</t>
  </si>
  <si>
    <t>2008-06-28</t>
  </si>
  <si>
    <t>Jurėnas</t>
  </si>
  <si>
    <t>2008-07-02</t>
  </si>
  <si>
    <t>Evald</t>
  </si>
  <si>
    <t>Jodko</t>
  </si>
  <si>
    <t>2006-02-23</t>
  </si>
  <si>
    <t>Deivydas</t>
  </si>
  <si>
    <t>Babrauskas</t>
  </si>
  <si>
    <t>2005-06-22</t>
  </si>
  <si>
    <t>Vaitiekus</t>
  </si>
  <si>
    <t>Panevėžys-Telšiai</t>
  </si>
  <si>
    <t>R.Jakubauskas, L.Kaveckienė</t>
  </si>
  <si>
    <t>2005-04-26</t>
  </si>
  <si>
    <t>Jokūbas</t>
  </si>
  <si>
    <t>Grigaliūnas</t>
  </si>
  <si>
    <t>2005-06-16</t>
  </si>
  <si>
    <t>2006-05-06</t>
  </si>
  <si>
    <t>Domantas</t>
  </si>
  <si>
    <t>Švetkauskas</t>
  </si>
  <si>
    <t>2005-10-15</t>
  </si>
  <si>
    <t>Janarauskas</t>
  </si>
  <si>
    <t>N.Daugelienė</t>
  </si>
  <si>
    <t>2006-11-30</t>
  </si>
  <si>
    <t>Mantas</t>
  </si>
  <si>
    <t>Babušis</t>
  </si>
  <si>
    <t>E. Dilys</t>
  </si>
  <si>
    <t>2005-02-28</t>
  </si>
  <si>
    <t>Adanas</t>
  </si>
  <si>
    <t>Balkauskas</t>
  </si>
  <si>
    <t>2006-06-26</t>
  </si>
  <si>
    <t>Karolis</t>
  </si>
  <si>
    <t>Dambrauskas</t>
  </si>
  <si>
    <t>2006-10-08</t>
  </si>
  <si>
    <t>Augustinas</t>
  </si>
  <si>
    <t>Vilkas</t>
  </si>
  <si>
    <t>2005-03-30</t>
  </si>
  <si>
    <t>Šarkus</t>
  </si>
  <si>
    <t>2005-08-30</t>
  </si>
  <si>
    <t>2006-05-07</t>
  </si>
  <si>
    <t xml:space="preserve">Gustas </t>
  </si>
  <si>
    <t>Steponavičius</t>
  </si>
  <si>
    <t>2006-02-03</t>
  </si>
  <si>
    <t>Arnas</t>
  </si>
  <si>
    <t>Dijokas</t>
  </si>
  <si>
    <t>Eimantas</t>
  </si>
  <si>
    <t>Šlapsevičius</t>
  </si>
  <si>
    <t>2005-01-14</t>
  </si>
  <si>
    <t>60+200 m. berniukai 2009 m.g. ir jaunesni</t>
  </si>
  <si>
    <t xml:space="preserve">60+200 m. jaunučiai 2007 - 2008 m.g. </t>
  </si>
  <si>
    <t xml:space="preserve">60+200 m. jauniai 2005 - 2006 m.g. </t>
  </si>
  <si>
    <t>Kipras</t>
  </si>
  <si>
    <t>Žukauskas</t>
  </si>
  <si>
    <t>2003-04-21</t>
  </si>
  <si>
    <t>Liudavičius</t>
  </si>
  <si>
    <t>2004-04-19</t>
  </si>
  <si>
    <t>Mertinkaitis</t>
  </si>
  <si>
    <t>M. Ambrizas, L. Petronienė</t>
  </si>
  <si>
    <t>2004-02-29</t>
  </si>
  <si>
    <t>Kučas</t>
  </si>
  <si>
    <t>2004-12-17</t>
  </si>
  <si>
    <t>Jocius</t>
  </si>
  <si>
    <t>A.Petrokas</t>
  </si>
  <si>
    <t>2004-01-19</t>
  </si>
  <si>
    <t>Kajus</t>
  </si>
  <si>
    <t>Akulis</t>
  </si>
  <si>
    <t>2004-05-13</t>
  </si>
  <si>
    <t>Martas</t>
  </si>
  <si>
    <t>Damažeckas</t>
  </si>
  <si>
    <t>D. Jankauskaitė</t>
  </si>
  <si>
    <t>2004-01-18</t>
  </si>
  <si>
    <t>Tamašauskas</t>
  </si>
  <si>
    <t>R.Jakubauskas, P.Veikalas</t>
  </si>
  <si>
    <t>2004-10-22</t>
  </si>
  <si>
    <t>Panevėžys-Joniškis</t>
  </si>
  <si>
    <t>2003-01-13</t>
  </si>
  <si>
    <t>Vytaras</t>
  </si>
  <si>
    <t>Sarapas</t>
  </si>
  <si>
    <t>2004-12-28</t>
  </si>
  <si>
    <t>Bačianskas</t>
  </si>
  <si>
    <t xml:space="preserve">Lukas </t>
  </si>
  <si>
    <t>Palubeckas</t>
  </si>
  <si>
    <t>Panevėžys-Jurbarkas</t>
  </si>
  <si>
    <t>R.Jakubauskas, L. Stanienė</t>
  </si>
  <si>
    <t>2004-01-03</t>
  </si>
  <si>
    <t>Sakalauskas</t>
  </si>
  <si>
    <t>2004-06-08</t>
  </si>
  <si>
    <t>Gustis</t>
  </si>
  <si>
    <t>Stasiukaitis</t>
  </si>
  <si>
    <t>A. Gavėnas</t>
  </si>
  <si>
    <t>2004-04-27</t>
  </si>
  <si>
    <t>Dominykas</t>
  </si>
  <si>
    <t>Daukševičius</t>
  </si>
  <si>
    <t>R. Salickas</t>
  </si>
  <si>
    <t>2004-02-26</t>
  </si>
  <si>
    <t>Čiuplinskas</t>
  </si>
  <si>
    <t>2003-01-31</t>
  </si>
  <si>
    <t>Lukas</t>
  </si>
  <si>
    <t>Lančinskas</t>
  </si>
  <si>
    <t>G.Janušauskas, A.Kavaliauskas</t>
  </si>
  <si>
    <t>2004-08-16</t>
  </si>
  <si>
    <t>Airidas</t>
  </si>
  <si>
    <t>2003-01-24</t>
  </si>
  <si>
    <t>Bitinas</t>
  </si>
  <si>
    <t>Panevėžys-Švenčionys</t>
  </si>
  <si>
    <t>R.Jakubauskas, G.Michniova</t>
  </si>
  <si>
    <t>2004-10-08</t>
  </si>
  <si>
    <t>Jonas</t>
  </si>
  <si>
    <t>Lapinskas</t>
  </si>
  <si>
    <t>G. Šerėnienė</t>
  </si>
  <si>
    <t>2004-04-05</t>
  </si>
  <si>
    <t>Motiejus</t>
  </si>
  <si>
    <t>Klimas</t>
  </si>
  <si>
    <t>2004-03-05</t>
  </si>
  <si>
    <t>Armandas</t>
  </si>
  <si>
    <t>Navickas</t>
  </si>
  <si>
    <t>2004-09-16</t>
  </si>
  <si>
    <t>60+200 m. vyrai 2002 m.g. ir vyresni</t>
  </si>
  <si>
    <t>Giedrius</t>
  </si>
  <si>
    <t>Merkevičius</t>
  </si>
  <si>
    <t>2002-12-10</t>
  </si>
  <si>
    <t>Urbonas</t>
  </si>
  <si>
    <t>1997-06-25</t>
  </si>
  <si>
    <t>Rimvydas</t>
  </si>
  <si>
    <t>Augys</t>
  </si>
  <si>
    <t>1995-03-12</t>
  </si>
  <si>
    <t>Ickys</t>
  </si>
  <si>
    <t>1998-04-04</t>
  </si>
  <si>
    <t>Seikauskas</t>
  </si>
  <si>
    <t>A.Dobregienė, M.Vadeikis</t>
  </si>
  <si>
    <t>2001-05-07</t>
  </si>
  <si>
    <t>Modestas</t>
  </si>
  <si>
    <t>Kavaliauskas</t>
  </si>
  <si>
    <t>2002-02-12</t>
  </si>
  <si>
    <t xml:space="preserve">Domas </t>
  </si>
  <si>
    <t>Gailevičius</t>
  </si>
  <si>
    <t>2001-12-18</t>
  </si>
  <si>
    <t>Šermukšnis</t>
  </si>
  <si>
    <t>O. Pavilionienė</t>
  </si>
  <si>
    <t>2001-12-05</t>
  </si>
  <si>
    <t>60+300 m. vyrai 2002 m.g. ir vyresni</t>
  </si>
  <si>
    <t>Dariuš</t>
  </si>
  <si>
    <t>Križanovskij</t>
  </si>
  <si>
    <t>1998-06-12</t>
  </si>
  <si>
    <t>Jevgenij</t>
  </si>
  <si>
    <t>Kirilenko</t>
  </si>
  <si>
    <t>1986-02-16</t>
  </si>
  <si>
    <t xml:space="preserve">Domantas </t>
  </si>
  <si>
    <t>Daknys</t>
  </si>
  <si>
    <t>N.SabaliauskienėA Kitanov</t>
  </si>
  <si>
    <t>2000-08-09</t>
  </si>
  <si>
    <t>Juozas</t>
  </si>
  <si>
    <t>Bindokas</t>
  </si>
  <si>
    <t>2002-01-24</t>
  </si>
  <si>
    <t xml:space="preserve">Darius </t>
  </si>
  <si>
    <t>Kriukovskis</t>
  </si>
  <si>
    <t>2001-10-24</t>
  </si>
  <si>
    <t>Dobrega</t>
  </si>
  <si>
    <t>1999-05-03</t>
  </si>
  <si>
    <t>Rytis</t>
  </si>
  <si>
    <t>Ašmena</t>
  </si>
  <si>
    <t>2001-06-29</t>
  </si>
  <si>
    <t>Daniel</t>
  </si>
  <si>
    <t>Golovacki</t>
  </si>
  <si>
    <t>Švenčionių r.,Kaunas</t>
  </si>
  <si>
    <t>N.Sabaliauskienė,G.Michniova,D.Jankauskaitė</t>
  </si>
  <si>
    <t>1996-02-12</t>
  </si>
  <si>
    <t>Šeštokas</t>
  </si>
  <si>
    <t>2001-04-19</t>
  </si>
  <si>
    <t>Olegas</t>
  </si>
  <si>
    <t>Ivanikovas</t>
  </si>
  <si>
    <t>1999-11-17</t>
  </si>
  <si>
    <t>Einius</t>
  </si>
  <si>
    <t>Trumpa</t>
  </si>
  <si>
    <t>1998-06-23</t>
  </si>
  <si>
    <t>Mažvydas</t>
  </si>
  <si>
    <t>Bivainis</t>
  </si>
  <si>
    <t>Kaunas Utena</t>
  </si>
  <si>
    <t>N.SabaliauskienėM.Saliamonas</t>
  </si>
  <si>
    <t>2001-02-08</t>
  </si>
  <si>
    <t>Elijas</t>
  </si>
  <si>
    <t>Žuolys</t>
  </si>
  <si>
    <t>N. Bindokienė</t>
  </si>
  <si>
    <t>60m rez.</t>
  </si>
  <si>
    <t>Tšk.</t>
  </si>
  <si>
    <t>200m rez.</t>
  </si>
  <si>
    <t>Viso tšk.</t>
  </si>
  <si>
    <t>R. Jakubauskas</t>
  </si>
  <si>
    <t>E. Barisienė,        I. Zabulienė</t>
  </si>
  <si>
    <t>Naglis</t>
  </si>
  <si>
    <t>Baranauskas</t>
  </si>
  <si>
    <t>20001-26</t>
  </si>
  <si>
    <t>P. Sabaitis, N. Gedgaudienė</t>
  </si>
  <si>
    <t>Diana</t>
  </si>
  <si>
    <t>Mickevičiūtė</t>
  </si>
  <si>
    <t>2008-05-30</t>
  </si>
  <si>
    <t>2003-06-17</t>
  </si>
  <si>
    <t>I. Jafimova</t>
  </si>
  <si>
    <t>Kelpša</t>
  </si>
  <si>
    <t>2009-</t>
  </si>
  <si>
    <t>Gudzinevičius</t>
  </si>
  <si>
    <t>2007-12-12</t>
  </si>
  <si>
    <t>R. Vasiliauskas</t>
  </si>
  <si>
    <t>Juventas</t>
  </si>
  <si>
    <t>Jarašiūnas</t>
  </si>
  <si>
    <t>2007-06-13</t>
  </si>
  <si>
    <t>R. Smilgys</t>
  </si>
  <si>
    <t>2011-</t>
  </si>
  <si>
    <t>DNS</t>
  </si>
  <si>
    <t>Kačerauskaitė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</si>
  <si>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</si>
  <si>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</si>
  <si>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</si>
  <si>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</si>
  <si>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</si>
  <si>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</si>
  <si>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</si>
  <si>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</si>
  <si>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</si>
  <si>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</si>
  <si>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</si>
  <si>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</si>
  <si>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</si>
  <si>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</si>
  <si>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</si>
  <si>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</si>
  <si>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</si>
  <si>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</si>
  <si>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</si>
  <si>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</si>
  <si>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</si>
  <si>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</si>
  <si>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</si>
  <si>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</si>
  <si>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</si>
  <si>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</si>
  <si>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</si>
  <si>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</si>
  <si>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</si>
  <si>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</si>
  <si>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Vieta</t>
  </si>
  <si>
    <t>Robert</t>
  </si>
  <si>
    <t>Karagizian</t>
  </si>
  <si>
    <t>Kudzinevičius</t>
  </si>
  <si>
    <t>7, 86</t>
  </si>
  <si>
    <t>Alytus-2</t>
  </si>
  <si>
    <t>Alytus - 1</t>
  </si>
  <si>
    <t>Tamašiūnaitė</t>
  </si>
  <si>
    <t>N. Daugelienė</t>
  </si>
  <si>
    <t>DQ</t>
  </si>
  <si>
    <t>Šiauliai-ŠSG</t>
  </si>
  <si>
    <t>Šiauliai - ŠSG</t>
  </si>
  <si>
    <t>300m rez.</t>
  </si>
  <si>
    <t>2011</t>
  </si>
  <si>
    <t>2009</t>
  </si>
  <si>
    <t>2010</t>
  </si>
  <si>
    <t xml:space="preserve">Rez. </t>
  </si>
  <si>
    <t xml:space="preserve">Karina </t>
  </si>
  <si>
    <t>Patricija</t>
  </si>
  <si>
    <t>Rribušauskaitė</t>
  </si>
  <si>
    <t>2007</t>
  </si>
  <si>
    <t>Emilė</t>
  </si>
  <si>
    <t>Čepaitė</t>
  </si>
  <si>
    <t>Rez.</t>
  </si>
  <si>
    <t xml:space="preserve">Aira </t>
  </si>
  <si>
    <t>2006</t>
  </si>
  <si>
    <t>2003</t>
  </si>
  <si>
    <t>2004</t>
  </si>
  <si>
    <t>Z|uikytė</t>
  </si>
  <si>
    <t>Alytus</t>
  </si>
  <si>
    <t>trojus</t>
  </si>
  <si>
    <t>Rez. .</t>
  </si>
  <si>
    <t>2008</t>
  </si>
  <si>
    <t>B. Bogomolovas, S. Strelcovas</t>
  </si>
  <si>
    <t>Aidas</t>
  </si>
  <si>
    <t>2005</t>
  </si>
  <si>
    <t>N. Daugėlienė</t>
  </si>
  <si>
    <t>šarkus</t>
  </si>
  <si>
    <t>Alytus - 2</t>
  </si>
  <si>
    <t>DNF</t>
  </si>
  <si>
    <t>S. Strelcovas</t>
  </si>
  <si>
    <t>2x50 m. jaunimas 2003-2004 m.g.</t>
  </si>
  <si>
    <t>2x50 m. jauniai 2005-2006 m.g.</t>
  </si>
  <si>
    <t>2x50 m. jaunučiai 2007-2008 m.g.</t>
  </si>
  <si>
    <t>2x50 m. jaunutės 2007-2008 m.g.</t>
  </si>
  <si>
    <t>2x50 m. jaunės 2005-2006 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</si>
</sst>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86"/>
      <scheme val="minor"/>
    </font>
    <font>
      <b/>
      <sz val="20"/>
      <name val="Arial"/>
      <family val="2"/>
      <charset val="186"/>
    </font>
    <font>
      <sz val="2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</font>
    <font>
      <sz val="11"/>
      <name val="Times New Roman"/>
      <family val="1"/>
      <charset val="186"/>
    </font>
    <font>
      <sz val="10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49" fontId="5" fillId="0" borderId="0" xfId="0" applyNumberFormat="1" applyFont="1" applyFill="1"/>
    <xf numFmtId="2" fontId="5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0" xfId="0" applyFont="1"/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8" fillId="0" borderId="0" xfId="0" applyFont="1" applyFill="1"/>
    <xf numFmtId="2" fontId="9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/>
    </xf>
    <xf numFmtId="0" fontId="12" fillId="0" borderId="0" xfId="0" applyFont="1"/>
    <xf numFmtId="0" fontId="11" fillId="0" borderId="1" xfId="1" applyFont="1" applyBorder="1" applyAlignment="1">
      <alignment horizontal="left"/>
    </xf>
    <xf numFmtId="0" fontId="11" fillId="0" borderId="2" xfId="1" applyFont="1" applyBorder="1" applyAlignment="1">
      <alignment horizontal="right"/>
    </xf>
    <xf numFmtId="0" fontId="11" fillId="0" borderId="3" xfId="1" applyFont="1" applyBorder="1" applyAlignment="1"/>
    <xf numFmtId="0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1" applyNumberFormat="1" applyFont="1" applyBorder="1"/>
    <xf numFmtId="49" fontId="8" fillId="0" borderId="1" xfId="1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2" fillId="0" borderId="1" xfId="0" applyFont="1" applyBorder="1"/>
    <xf numFmtId="0" fontId="8" fillId="0" borderId="1" xfId="0" applyFont="1" applyFill="1" applyBorder="1"/>
    <xf numFmtId="0" fontId="13" fillId="0" borderId="1" xfId="0" applyFont="1" applyFill="1" applyBorder="1" applyAlignment="1">
      <alignment vertical="top" wrapText="1"/>
    </xf>
    <xf numFmtId="0" fontId="12" fillId="0" borderId="0" xfId="0" applyFont="1" applyFill="1" applyBorder="1"/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49" fontId="8" fillId="0" borderId="0" xfId="1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20" fillId="0" borderId="0" xfId="0" applyFont="1" applyBorder="1"/>
    <xf numFmtId="0" fontId="8" fillId="0" borderId="0" xfId="0" applyFont="1" applyFill="1" applyBorder="1" applyAlignment="1">
      <alignment horizontal="left"/>
    </xf>
    <xf numFmtId="0" fontId="21" fillId="0" borderId="1" xfId="0" applyFont="1" applyBorder="1"/>
    <xf numFmtId="0" fontId="8" fillId="0" borderId="6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14" fontId="8" fillId="0" borderId="1" xfId="0" applyNumberFormat="1" applyFont="1" applyFill="1" applyBorder="1"/>
    <xf numFmtId="0" fontId="8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10" fillId="0" borderId="1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0" fontId="18" fillId="0" borderId="1" xfId="0" applyFont="1" applyBorder="1"/>
    <xf numFmtId="14" fontId="8" fillId="0" borderId="3" xfId="2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14" fillId="0" borderId="1" xfId="2" applyFont="1" applyBorder="1" applyAlignment="1">
      <alignment horizontal="right"/>
    </xf>
    <xf numFmtId="0" fontId="15" fillId="0" borderId="1" xfId="2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1" fillId="0" borderId="1" xfId="1" applyFont="1" applyBorder="1" applyAlignment="1">
      <alignment horizontal="right"/>
    </xf>
    <xf numFmtId="0" fontId="11" fillId="0" borderId="1" xfId="1" applyFont="1" applyBorder="1" applyAlignment="1"/>
    <xf numFmtId="14" fontId="0" fillId="0" borderId="0" xfId="0" applyNumberFormat="1"/>
    <xf numFmtId="49" fontId="14" fillId="0" borderId="1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21" fillId="0" borderId="0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1" applyNumberFormat="1" applyFont="1" applyBorder="1" applyAlignment="1">
      <alignment horizontal="center" vertical="center"/>
    </xf>
    <xf numFmtId="0" fontId="10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Border="1"/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horizontal="right"/>
    </xf>
    <xf numFmtId="0" fontId="11" fillId="0" borderId="0" xfId="1" applyFont="1" applyBorder="1" applyAlignment="1"/>
    <xf numFmtId="0" fontId="11" fillId="0" borderId="0" xfId="1" applyFont="1" applyBorder="1" applyAlignment="1">
      <alignment horizontal="center"/>
    </xf>
    <xf numFmtId="49" fontId="11" fillId="0" borderId="0" xfId="1" applyNumberFormat="1" applyFont="1" applyBorder="1"/>
    <xf numFmtId="0" fontId="15" fillId="0" borderId="0" xfId="2" applyFont="1" applyBorder="1" applyAlignment="1">
      <alignment horizontal="left"/>
    </xf>
    <xf numFmtId="14" fontId="8" fillId="0" borderId="0" xfId="2" applyNumberFormat="1" applyFont="1" applyBorder="1" applyAlignment="1">
      <alignment horizontal="center"/>
    </xf>
    <xf numFmtId="0" fontId="14" fillId="0" borderId="0" xfId="0" applyFont="1" applyBorder="1"/>
    <xf numFmtId="0" fontId="13" fillId="0" borderId="0" xfId="0" applyFont="1" applyFill="1" applyBorder="1" applyAlignment="1">
      <alignment vertical="top" wrapText="1"/>
    </xf>
    <xf numFmtId="49" fontId="1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18" fillId="0" borderId="0" xfId="0" applyFont="1" applyBorder="1"/>
    <xf numFmtId="49" fontId="17" fillId="0" borderId="0" xfId="0" applyNumberFormat="1" applyFont="1" applyBorder="1" applyAlignment="1">
      <alignment horizontal="left"/>
    </xf>
    <xf numFmtId="2" fontId="21" fillId="0" borderId="1" xfId="0" applyNumberFormat="1" applyFont="1" applyBorder="1"/>
    <xf numFmtId="4" fontId="21" fillId="0" borderId="1" xfId="0" applyNumberFormat="1" applyFont="1" applyBorder="1"/>
    <xf numFmtId="2" fontId="21" fillId="0" borderId="0" xfId="0" applyNumberFormat="1" applyFont="1" applyBorder="1"/>
    <xf numFmtId="49" fontId="8" fillId="0" borderId="1" xfId="0" applyNumberFormat="1" applyFont="1" applyBorder="1" applyAlignment="1">
      <alignment horizontal="left"/>
    </xf>
    <xf numFmtId="49" fontId="14" fillId="0" borderId="7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49" fontId="14" fillId="0" borderId="4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8" fillId="0" borderId="5" xfId="0" applyFont="1" applyFill="1" applyBorder="1"/>
    <xf numFmtId="49" fontId="14" fillId="0" borderId="3" xfId="0" applyNumberFormat="1" applyFont="1" applyBorder="1" applyAlignment="1">
      <alignment horizontal="left"/>
    </xf>
    <xf numFmtId="14" fontId="8" fillId="0" borderId="1" xfId="2" applyNumberFormat="1" applyFont="1" applyBorder="1" applyAlignment="1">
      <alignment horizontal="center"/>
    </xf>
    <xf numFmtId="2" fontId="12" fillId="0" borderId="1" xfId="0" applyNumberFormat="1" applyFont="1" applyBorder="1"/>
    <xf numFmtId="2" fontId="14" fillId="0" borderId="1" xfId="0" applyNumberFormat="1" applyFont="1" applyBorder="1"/>
    <xf numFmtId="49" fontId="8" fillId="0" borderId="7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3" fillId="0" borderId="5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2" fontId="21" fillId="0" borderId="1" xfId="0" applyNumberFormat="1" applyFont="1" applyBorder="1" applyAlignment="1">
      <alignment horizontal="right" vertical="center"/>
    </xf>
    <xf numFmtId="2" fontId="5" fillId="0" borderId="0" xfId="0" applyNumberFormat="1" applyFont="1" applyFill="1"/>
    <xf numFmtId="2" fontId="7" fillId="0" borderId="0" xfId="0" applyNumberFormat="1" applyFont="1"/>
    <xf numFmtId="2" fontId="0" fillId="0" borderId="0" xfId="0" applyNumberFormat="1"/>
    <xf numFmtId="2" fontId="12" fillId="0" borderId="0" xfId="0" applyNumberFormat="1" applyFont="1"/>
    <xf numFmtId="2" fontId="11" fillId="0" borderId="1" xfId="1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2" fontId="8" fillId="0" borderId="1" xfId="0" applyNumberFormat="1" applyFont="1" applyFill="1" applyBorder="1"/>
    <xf numFmtId="2" fontId="12" fillId="0" borderId="0" xfId="0" applyNumberFormat="1" applyFont="1" applyFill="1" applyBorder="1"/>
    <xf numFmtId="49" fontId="8" fillId="0" borderId="11" xfId="1" applyNumberFormat="1" applyFont="1" applyBorder="1" applyAlignment="1">
      <alignment horizontal="center"/>
    </xf>
    <xf numFmtId="0" fontId="17" fillId="0" borderId="11" xfId="0" applyFont="1" applyBorder="1" applyAlignment="1">
      <alignment horizontal="right"/>
    </xf>
    <xf numFmtId="0" fontId="18" fillId="0" borderId="11" xfId="0" applyFont="1" applyBorder="1"/>
    <xf numFmtId="4" fontId="8" fillId="0" borderId="1" xfId="0" applyNumberFormat="1" applyFont="1" applyFill="1" applyBorder="1"/>
    <xf numFmtId="49" fontId="14" fillId="0" borderId="1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12" fillId="0" borderId="9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</cellXfs>
  <cellStyles count="3">
    <cellStyle name="Įprastas 2" xfId="2"/>
    <cellStyle name="Normal" xfId="0" builtinId="0"/>
    <cellStyle name="Normal 4_20151106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</xdr:row>
      <xdr:rowOff>160020</xdr:rowOff>
    </xdr:from>
    <xdr:to>
      <xdr:col>3</xdr:col>
      <xdr:colOff>563880</xdr:colOff>
      <xdr:row>19</xdr:row>
      <xdr:rowOff>76200</xdr:rowOff>
    </xdr:to>
    <xdr:pic>
      <xdr:nvPicPr>
        <xdr:cNvPr id="2" name="Picture 1" descr="Panevezio-mies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455420"/>
          <a:ext cx="1744980" cy="23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workbookViewId="0">
      <selection activeCell="I33" sqref="I33"/>
    </sheetView>
  </sheetViews>
  <sheetFormatPr defaultRowHeight="14.4" x14ac:dyDescent="0.3"/>
  <sheetData>
    <row r="2" spans="1:18" ht="24.6" x14ac:dyDescent="0.4">
      <c r="A2" s="1" t="s">
        <v>0</v>
      </c>
      <c r="B2" s="2"/>
      <c r="C2" s="3"/>
      <c r="D2" s="4"/>
      <c r="E2" s="5"/>
      <c r="F2" s="6"/>
      <c r="N2" s="7"/>
      <c r="O2" s="7"/>
      <c r="P2" s="7"/>
      <c r="Q2" s="7"/>
      <c r="R2" s="7"/>
    </row>
    <row r="3" spans="1:18" ht="24.6" x14ac:dyDescent="0.4">
      <c r="A3" s="7"/>
      <c r="B3" s="1" t="s">
        <v>1</v>
      </c>
      <c r="J3" s="7"/>
      <c r="K3" s="7"/>
      <c r="L3" s="7"/>
      <c r="M3" s="7"/>
      <c r="N3" s="7"/>
      <c r="O3" s="7"/>
      <c r="P3" s="7"/>
      <c r="Q3" s="7"/>
      <c r="R3" s="7"/>
    </row>
    <row r="12" spans="1:18" ht="15.6" x14ac:dyDescent="0.3">
      <c r="A12" s="8"/>
      <c r="B12" s="8"/>
      <c r="C12" s="8"/>
      <c r="D12" s="8"/>
      <c r="E12" s="8"/>
      <c r="F12" s="8"/>
      <c r="G12" s="8" t="s">
        <v>7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6" x14ac:dyDescent="0.3">
      <c r="A13" s="8"/>
      <c r="B13" s="8"/>
      <c r="C13" s="8"/>
      <c r="D13" s="8"/>
      <c r="E13" s="8"/>
      <c r="F13" s="8"/>
      <c r="G13" s="8" t="s">
        <v>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6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6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6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6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6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6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6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6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6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6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6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6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6" x14ac:dyDescent="0.3">
      <c r="A26" s="8"/>
      <c r="B26" s="8" t="s">
        <v>3</v>
      </c>
      <c r="C26" s="8"/>
      <c r="D26" s="8"/>
      <c r="E26" s="8"/>
      <c r="F26" s="8"/>
      <c r="G26" s="8" t="s">
        <v>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6" x14ac:dyDescent="0.3">
      <c r="A28" s="8"/>
      <c r="B28" s="8" t="s">
        <v>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6" x14ac:dyDescent="0.3">
      <c r="A30" s="9"/>
      <c r="B30" s="8" t="s">
        <v>6</v>
      </c>
      <c r="C30" s="9"/>
      <c r="D30" s="9"/>
      <c r="E30" s="9"/>
      <c r="F30" s="9"/>
      <c r="G30" s="8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23" zoomScale="120" zoomScaleNormal="120" workbookViewId="0">
      <selection activeCell="H34" sqref="H34"/>
    </sheetView>
  </sheetViews>
  <sheetFormatPr defaultRowHeight="14.4" x14ac:dyDescent="0.3"/>
  <cols>
    <col min="1" max="1" width="7.33203125" customWidth="1"/>
    <col min="2" max="2" width="13.6640625" customWidth="1"/>
    <col min="3" max="3" width="14.44140625" bestFit="1" customWidth="1"/>
    <col min="4" max="4" width="10.33203125" bestFit="1" customWidth="1"/>
    <col min="5" max="5" width="14.6640625" bestFit="1" customWidth="1"/>
    <col min="6" max="6" width="8.33203125" style="126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8.664062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24"/>
      <c r="G1" s="10"/>
      <c r="H1" s="10"/>
      <c r="I1" s="12"/>
      <c r="J1" s="12"/>
      <c r="K1" s="13"/>
      <c r="L1" s="13"/>
      <c r="M1" s="13"/>
      <c r="N1" s="13"/>
    </row>
    <row r="2" spans="1:14" s="14" customFormat="1" ht="11.25" customHeight="1" x14ac:dyDescent="0.25">
      <c r="F2" s="125"/>
      <c r="K2" s="16" t="s">
        <v>9</v>
      </c>
      <c r="L2" s="15"/>
    </row>
    <row r="3" spans="1:14" s="14" customFormat="1" ht="9.75" customHeight="1" x14ac:dyDescent="0.3">
      <c r="A3" s="17"/>
      <c r="B3" s="18"/>
      <c r="C3" s="19"/>
      <c r="F3" s="125"/>
      <c r="J3" s="20"/>
      <c r="K3" s="21" t="s">
        <v>2</v>
      </c>
    </row>
    <row r="4" spans="1:14" x14ac:dyDescent="0.3">
      <c r="B4" s="18" t="s">
        <v>431</v>
      </c>
    </row>
    <row r="5" spans="1:14" ht="8.25" customHeight="1" x14ac:dyDescent="0.3"/>
    <row r="6" spans="1:14" x14ac:dyDescent="0.3">
      <c r="A6" s="140"/>
      <c r="B6" s="140"/>
      <c r="C6" s="140"/>
      <c r="D6" s="140"/>
      <c r="E6" s="22"/>
      <c r="F6" s="127"/>
      <c r="G6" s="22"/>
      <c r="H6" s="22"/>
      <c r="I6" s="22"/>
      <c r="J6" s="22"/>
      <c r="K6" s="22"/>
    </row>
    <row r="7" spans="1:14" x14ac:dyDescent="0.3">
      <c r="A7" s="23" t="s">
        <v>781</v>
      </c>
      <c r="B7" s="24" t="s">
        <v>12</v>
      </c>
      <c r="C7" s="25" t="s">
        <v>13</v>
      </c>
      <c r="D7" s="26" t="s">
        <v>14</v>
      </c>
      <c r="E7" s="23" t="s">
        <v>15</v>
      </c>
      <c r="F7" s="128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52" t="s">
        <v>417</v>
      </c>
      <c r="C8" s="53" t="s">
        <v>418</v>
      </c>
      <c r="D8" s="64" t="s">
        <v>419</v>
      </c>
      <c r="E8" s="47" t="s">
        <v>791</v>
      </c>
      <c r="F8" s="98">
        <v>7.97</v>
      </c>
      <c r="G8" s="33">
        <v>2</v>
      </c>
      <c r="H8" s="33">
        <v>26.46</v>
      </c>
      <c r="I8" s="33">
        <v>2</v>
      </c>
      <c r="J8" s="67">
        <f t="shared" ref="J8:J27" si="0">G8+I8</f>
        <v>4</v>
      </c>
      <c r="K8" s="46" t="s">
        <v>328</v>
      </c>
      <c r="L8" s="126">
        <f>F8+H8</f>
        <v>34.43</v>
      </c>
    </row>
    <row r="9" spans="1:14" x14ac:dyDescent="0.3">
      <c r="A9" s="29" t="s">
        <v>18</v>
      </c>
      <c r="B9" s="52" t="s">
        <v>353</v>
      </c>
      <c r="C9" s="53" t="s">
        <v>354</v>
      </c>
      <c r="D9" s="64" t="s">
        <v>356</v>
      </c>
      <c r="E9" s="47" t="s">
        <v>154</v>
      </c>
      <c r="F9" s="98">
        <v>7.8</v>
      </c>
      <c r="G9" s="33">
        <v>1</v>
      </c>
      <c r="H9" s="33">
        <v>26.66</v>
      </c>
      <c r="I9" s="33">
        <v>3</v>
      </c>
      <c r="J9" s="67">
        <f t="shared" si="0"/>
        <v>4</v>
      </c>
      <c r="K9" s="46" t="s">
        <v>355</v>
      </c>
      <c r="L9" s="126">
        <f>F9+H9</f>
        <v>34.46</v>
      </c>
    </row>
    <row r="10" spans="1:14" x14ac:dyDescent="0.3">
      <c r="A10" s="29" t="s">
        <v>19</v>
      </c>
      <c r="B10" s="52" t="s">
        <v>314</v>
      </c>
      <c r="C10" s="53" t="s">
        <v>394</v>
      </c>
      <c r="D10" s="64" t="s">
        <v>396</v>
      </c>
      <c r="E10" s="47" t="s">
        <v>175</v>
      </c>
      <c r="F10" s="98">
        <v>8.35</v>
      </c>
      <c r="G10" s="33">
        <v>5</v>
      </c>
      <c r="H10" s="33">
        <v>26.38</v>
      </c>
      <c r="I10" s="33">
        <v>1</v>
      </c>
      <c r="J10" s="67">
        <f t="shared" si="0"/>
        <v>6</v>
      </c>
      <c r="K10" s="46" t="s">
        <v>395</v>
      </c>
    </row>
    <row r="11" spans="1:14" x14ac:dyDescent="0.3">
      <c r="A11" s="29" t="s">
        <v>20</v>
      </c>
      <c r="B11" s="52" t="s">
        <v>397</v>
      </c>
      <c r="C11" s="53" t="s">
        <v>398</v>
      </c>
      <c r="D11" s="64" t="s">
        <v>399</v>
      </c>
      <c r="E11" s="47" t="s">
        <v>380</v>
      </c>
      <c r="F11" s="98">
        <v>8.26</v>
      </c>
      <c r="G11" s="33">
        <v>4</v>
      </c>
      <c r="H11" s="33">
        <v>26.74</v>
      </c>
      <c r="I11" s="33">
        <v>4</v>
      </c>
      <c r="J11" s="67">
        <f t="shared" si="0"/>
        <v>8</v>
      </c>
      <c r="K11" s="46" t="s">
        <v>381</v>
      </c>
      <c r="L11" s="126">
        <f t="shared" ref="L11:L14" si="1">F11+H11</f>
        <v>35</v>
      </c>
    </row>
    <row r="12" spans="1:14" x14ac:dyDescent="0.3">
      <c r="A12" s="29" t="s">
        <v>21</v>
      </c>
      <c r="B12" s="52" t="s">
        <v>375</v>
      </c>
      <c r="C12" s="53" t="s">
        <v>376</v>
      </c>
      <c r="D12" s="64" t="s">
        <v>377</v>
      </c>
      <c r="E12" s="47" t="s">
        <v>43</v>
      </c>
      <c r="F12" s="98">
        <v>8.08</v>
      </c>
      <c r="G12" s="33">
        <v>3</v>
      </c>
      <c r="H12" s="33">
        <v>26.97</v>
      </c>
      <c r="I12" s="33">
        <v>5</v>
      </c>
      <c r="J12" s="67">
        <f t="shared" si="0"/>
        <v>8</v>
      </c>
      <c r="K12" s="46" t="s">
        <v>83</v>
      </c>
      <c r="L12" s="126">
        <f t="shared" si="1"/>
        <v>35.049999999999997</v>
      </c>
    </row>
    <row r="13" spans="1:14" x14ac:dyDescent="0.3">
      <c r="A13" s="29" t="s">
        <v>23</v>
      </c>
      <c r="B13" s="52" t="s">
        <v>104</v>
      </c>
      <c r="C13" s="53" t="s">
        <v>414</v>
      </c>
      <c r="D13" s="64" t="s">
        <v>416</v>
      </c>
      <c r="E13" s="47" t="s">
        <v>51</v>
      </c>
      <c r="F13" s="98">
        <v>8.4</v>
      </c>
      <c r="G13" s="33">
        <v>8</v>
      </c>
      <c r="H13" s="33">
        <v>28.02</v>
      </c>
      <c r="I13" s="33">
        <v>7</v>
      </c>
      <c r="J13" s="67">
        <f t="shared" si="0"/>
        <v>15</v>
      </c>
      <c r="K13" s="46" t="s">
        <v>415</v>
      </c>
      <c r="L13" s="126">
        <f t="shared" si="1"/>
        <v>36.42</v>
      </c>
    </row>
    <row r="14" spans="1:14" x14ac:dyDescent="0.3">
      <c r="A14" s="29" t="s">
        <v>751</v>
      </c>
      <c r="B14" s="52" t="s">
        <v>362</v>
      </c>
      <c r="C14" s="53" t="s">
        <v>363</v>
      </c>
      <c r="D14" s="64" t="s">
        <v>364</v>
      </c>
      <c r="E14" s="47" t="s">
        <v>2</v>
      </c>
      <c r="F14" s="98">
        <v>8.3699999999999992</v>
      </c>
      <c r="G14" s="33">
        <v>6</v>
      </c>
      <c r="H14" s="33">
        <v>28.17</v>
      </c>
      <c r="I14" s="33">
        <v>9</v>
      </c>
      <c r="J14" s="67">
        <f t="shared" si="0"/>
        <v>15</v>
      </c>
      <c r="K14" s="46" t="s">
        <v>71</v>
      </c>
      <c r="L14" s="126">
        <f t="shared" si="1"/>
        <v>36.54</v>
      </c>
    </row>
    <row r="15" spans="1:14" x14ac:dyDescent="0.3">
      <c r="A15" s="29" t="s">
        <v>752</v>
      </c>
      <c r="B15" s="52" t="s">
        <v>350</v>
      </c>
      <c r="C15" s="53" t="s">
        <v>351</v>
      </c>
      <c r="D15" s="64" t="s">
        <v>352</v>
      </c>
      <c r="E15" s="47" t="s">
        <v>175</v>
      </c>
      <c r="F15" s="98">
        <v>8.49</v>
      </c>
      <c r="G15" s="33">
        <v>10</v>
      </c>
      <c r="H15" s="33">
        <v>27.13</v>
      </c>
      <c r="I15" s="33">
        <v>6</v>
      </c>
      <c r="J15" s="67">
        <f t="shared" si="0"/>
        <v>16</v>
      </c>
      <c r="K15" s="46" t="s">
        <v>254</v>
      </c>
    </row>
    <row r="16" spans="1:14" x14ac:dyDescent="0.3">
      <c r="A16" s="29" t="s">
        <v>753</v>
      </c>
      <c r="B16" s="52" t="s">
        <v>73</v>
      </c>
      <c r="C16" s="53" t="s">
        <v>423</v>
      </c>
      <c r="D16" s="64" t="s">
        <v>424</v>
      </c>
      <c r="E16" s="47" t="s">
        <v>175</v>
      </c>
      <c r="F16" s="98">
        <v>8.51</v>
      </c>
      <c r="G16" s="33">
        <v>11</v>
      </c>
      <c r="H16" s="33">
        <v>28.05</v>
      </c>
      <c r="I16" s="33">
        <v>8</v>
      </c>
      <c r="J16" s="67">
        <f t="shared" si="0"/>
        <v>19</v>
      </c>
      <c r="K16" s="46" t="s">
        <v>410</v>
      </c>
    </row>
    <row r="17" spans="1:12" x14ac:dyDescent="0.3">
      <c r="A17" s="29" t="s">
        <v>754</v>
      </c>
      <c r="B17" s="52" t="s">
        <v>383</v>
      </c>
      <c r="C17" s="53" t="s">
        <v>412</v>
      </c>
      <c r="D17" s="64" t="s">
        <v>413</v>
      </c>
      <c r="E17" s="47" t="s">
        <v>48</v>
      </c>
      <c r="F17" s="98">
        <v>8.4</v>
      </c>
      <c r="G17" s="33">
        <v>9</v>
      </c>
      <c r="H17" s="33">
        <v>28.35</v>
      </c>
      <c r="I17" s="33">
        <v>10</v>
      </c>
      <c r="J17" s="67">
        <f t="shared" si="0"/>
        <v>19</v>
      </c>
      <c r="K17" s="46" t="s">
        <v>370</v>
      </c>
    </row>
    <row r="18" spans="1:12" x14ac:dyDescent="0.3">
      <c r="A18" s="29" t="s">
        <v>755</v>
      </c>
      <c r="B18" s="52" t="s">
        <v>385</v>
      </c>
      <c r="C18" s="53" t="s">
        <v>386</v>
      </c>
      <c r="D18" s="64" t="s">
        <v>389</v>
      </c>
      <c r="E18" s="47" t="s">
        <v>387</v>
      </c>
      <c r="F18" s="98">
        <v>8.3800000000000008</v>
      </c>
      <c r="G18" s="33">
        <v>7</v>
      </c>
      <c r="H18" s="33">
        <v>28.65</v>
      </c>
      <c r="I18" s="33">
        <v>14</v>
      </c>
      <c r="J18" s="67">
        <f t="shared" si="0"/>
        <v>21</v>
      </c>
      <c r="K18" s="46" t="s">
        <v>388</v>
      </c>
    </row>
    <row r="19" spans="1:12" x14ac:dyDescent="0.3">
      <c r="A19" s="29" t="s">
        <v>756</v>
      </c>
      <c r="B19" s="52" t="s">
        <v>124</v>
      </c>
      <c r="C19" s="53" t="s">
        <v>425</v>
      </c>
      <c r="D19" s="64" t="s">
        <v>426</v>
      </c>
      <c r="E19" s="47" t="s">
        <v>154</v>
      </c>
      <c r="F19" s="110">
        <v>8.61</v>
      </c>
      <c r="G19" s="33">
        <v>12</v>
      </c>
      <c r="H19" s="33">
        <v>28.43</v>
      </c>
      <c r="I19" s="33">
        <v>11</v>
      </c>
      <c r="J19" s="67">
        <f t="shared" si="0"/>
        <v>23</v>
      </c>
      <c r="K19" s="46" t="s">
        <v>168</v>
      </c>
    </row>
    <row r="20" spans="1:12" x14ac:dyDescent="0.3">
      <c r="A20" s="29" t="s">
        <v>757</v>
      </c>
      <c r="B20" s="52" t="s">
        <v>272</v>
      </c>
      <c r="C20" s="53" t="s">
        <v>372</v>
      </c>
      <c r="D20" s="64" t="s">
        <v>374</v>
      </c>
      <c r="E20" s="47" t="s">
        <v>175</v>
      </c>
      <c r="F20" s="98">
        <v>8.76</v>
      </c>
      <c r="G20" s="33">
        <v>14</v>
      </c>
      <c r="H20" s="33">
        <v>28.53</v>
      </c>
      <c r="I20" s="33">
        <v>12</v>
      </c>
      <c r="J20" s="67">
        <f t="shared" si="0"/>
        <v>26</v>
      </c>
      <c r="K20" s="46" t="s">
        <v>373</v>
      </c>
    </row>
    <row r="21" spans="1:12" x14ac:dyDescent="0.3">
      <c r="A21" s="29" t="s">
        <v>758</v>
      </c>
      <c r="B21" s="52" t="s">
        <v>285</v>
      </c>
      <c r="C21" s="53" t="s">
        <v>365</v>
      </c>
      <c r="D21" s="64" t="s">
        <v>367</v>
      </c>
      <c r="E21" s="47" t="s">
        <v>2</v>
      </c>
      <c r="F21" s="98">
        <v>8.7899999999999991</v>
      </c>
      <c r="G21" s="33">
        <v>15</v>
      </c>
      <c r="H21" s="33">
        <v>28.65</v>
      </c>
      <c r="I21" s="33">
        <v>13</v>
      </c>
      <c r="J21" s="67">
        <f t="shared" si="0"/>
        <v>28</v>
      </c>
      <c r="K21" s="46" t="s">
        <v>366</v>
      </c>
    </row>
    <row r="22" spans="1:12" x14ac:dyDescent="0.3">
      <c r="A22" s="29" t="s">
        <v>759</v>
      </c>
      <c r="B22" s="52" t="s">
        <v>251</v>
      </c>
      <c r="C22" s="53" t="s">
        <v>357</v>
      </c>
      <c r="D22" s="64" t="s">
        <v>358</v>
      </c>
      <c r="E22" s="47" t="s">
        <v>2</v>
      </c>
      <c r="F22" s="98">
        <v>8.75</v>
      </c>
      <c r="G22" s="33">
        <v>13</v>
      </c>
      <c r="H22" s="33">
        <v>29.43</v>
      </c>
      <c r="I22" s="33">
        <v>17</v>
      </c>
      <c r="J22" s="67">
        <f t="shared" si="0"/>
        <v>30</v>
      </c>
      <c r="K22" s="46" t="s">
        <v>71</v>
      </c>
    </row>
    <row r="23" spans="1:12" x14ac:dyDescent="0.3">
      <c r="A23" s="29" t="s">
        <v>760</v>
      </c>
      <c r="B23" s="52" t="s">
        <v>383</v>
      </c>
      <c r="C23" s="53" t="s">
        <v>42</v>
      </c>
      <c r="D23" s="64" t="s">
        <v>384</v>
      </c>
      <c r="E23" s="47" t="s">
        <v>2</v>
      </c>
      <c r="F23" s="98">
        <v>8.81</v>
      </c>
      <c r="G23" s="33">
        <v>17</v>
      </c>
      <c r="H23" s="33">
        <v>28.68</v>
      </c>
      <c r="I23" s="33">
        <v>15</v>
      </c>
      <c r="J23" s="67">
        <f t="shared" si="0"/>
        <v>32</v>
      </c>
      <c r="K23" s="46" t="s">
        <v>71</v>
      </c>
      <c r="L23" s="126">
        <f t="shared" ref="L23:L24" si="2">F23+H23</f>
        <v>37.49</v>
      </c>
    </row>
    <row r="24" spans="1:12" x14ac:dyDescent="0.3">
      <c r="A24" s="29" t="s">
        <v>761</v>
      </c>
      <c r="B24" s="52" t="s">
        <v>101</v>
      </c>
      <c r="C24" s="53" t="s">
        <v>421</v>
      </c>
      <c r="D24" s="64" t="s">
        <v>422</v>
      </c>
      <c r="E24" s="47" t="s">
        <v>58</v>
      </c>
      <c r="F24" s="98">
        <v>8.8000000000000007</v>
      </c>
      <c r="G24" s="33">
        <v>16</v>
      </c>
      <c r="H24" s="33">
        <v>29.13</v>
      </c>
      <c r="I24" s="33">
        <v>16</v>
      </c>
      <c r="J24" s="67">
        <f t="shared" si="0"/>
        <v>32</v>
      </c>
      <c r="K24" s="46" t="s">
        <v>59</v>
      </c>
      <c r="L24" s="126">
        <f t="shared" si="2"/>
        <v>37.93</v>
      </c>
    </row>
    <row r="25" spans="1:12" x14ac:dyDescent="0.3">
      <c r="A25" s="29" t="s">
        <v>762</v>
      </c>
      <c r="B25" s="52" t="s">
        <v>359</v>
      </c>
      <c r="C25" s="53" t="s">
        <v>360</v>
      </c>
      <c r="D25" s="64" t="s">
        <v>361</v>
      </c>
      <c r="E25" s="47" t="s">
        <v>2</v>
      </c>
      <c r="F25" s="98">
        <v>9.16</v>
      </c>
      <c r="G25" s="33">
        <v>18</v>
      </c>
      <c r="H25" s="33">
        <v>31.97</v>
      </c>
      <c r="I25" s="33">
        <v>19</v>
      </c>
      <c r="J25" s="67">
        <f t="shared" si="0"/>
        <v>37</v>
      </c>
      <c r="K25" s="46" t="s">
        <v>79</v>
      </c>
    </row>
    <row r="26" spans="1:12" x14ac:dyDescent="0.3">
      <c r="A26" s="29" t="s">
        <v>763</v>
      </c>
      <c r="B26" s="52" t="s">
        <v>368</v>
      </c>
      <c r="C26" s="53" t="s">
        <v>369</v>
      </c>
      <c r="D26" s="64" t="s">
        <v>371</v>
      </c>
      <c r="E26" s="47" t="s">
        <v>48</v>
      </c>
      <c r="F26" s="98">
        <v>9.2899999999999991</v>
      </c>
      <c r="G26" s="33">
        <v>20</v>
      </c>
      <c r="H26" s="33">
        <v>31.13</v>
      </c>
      <c r="I26" s="33">
        <v>18</v>
      </c>
      <c r="J26" s="67">
        <f t="shared" si="0"/>
        <v>38</v>
      </c>
      <c r="K26" s="46" t="s">
        <v>370</v>
      </c>
    </row>
    <row r="27" spans="1:12" ht="14.25" customHeight="1" x14ac:dyDescent="0.3">
      <c r="A27" s="29" t="s">
        <v>764</v>
      </c>
      <c r="B27" s="52" t="s">
        <v>405</v>
      </c>
      <c r="C27" s="53" t="s">
        <v>406</v>
      </c>
      <c r="D27" s="64" t="s">
        <v>407</v>
      </c>
      <c r="E27" s="47" t="s">
        <v>154</v>
      </c>
      <c r="F27" s="98">
        <v>9.23</v>
      </c>
      <c r="G27" s="33">
        <v>19</v>
      </c>
      <c r="H27" s="33" t="s">
        <v>790</v>
      </c>
      <c r="I27" s="33"/>
      <c r="J27" s="67">
        <f t="shared" si="0"/>
        <v>19</v>
      </c>
      <c r="K27" s="46" t="s">
        <v>328</v>
      </c>
    </row>
    <row r="28" spans="1:12" x14ac:dyDescent="0.3">
      <c r="A28" s="29"/>
      <c r="B28" s="52" t="s">
        <v>390</v>
      </c>
      <c r="C28" s="53" t="s">
        <v>391</v>
      </c>
      <c r="D28" s="64" t="s">
        <v>392</v>
      </c>
      <c r="E28" s="47" t="s">
        <v>2</v>
      </c>
      <c r="F28" s="98">
        <v>9.34</v>
      </c>
      <c r="G28" s="33">
        <v>21</v>
      </c>
      <c r="H28" s="33" t="s">
        <v>749</v>
      </c>
      <c r="I28" s="33"/>
      <c r="J28" s="67">
        <f t="shared" ref="J28" si="3">G28+I28</f>
        <v>21</v>
      </c>
      <c r="K28" s="46" t="s">
        <v>79</v>
      </c>
    </row>
    <row r="29" spans="1:12" x14ac:dyDescent="0.3">
      <c r="A29" s="29"/>
      <c r="B29" s="52" t="s">
        <v>378</v>
      </c>
      <c r="C29" s="53" t="s">
        <v>379</v>
      </c>
      <c r="D29" s="64" t="s">
        <v>382</v>
      </c>
      <c r="E29" s="47" t="s">
        <v>380</v>
      </c>
      <c r="F29" s="98" t="s">
        <v>749</v>
      </c>
      <c r="G29" s="33"/>
      <c r="H29" s="33"/>
      <c r="I29" s="33"/>
      <c r="J29" s="67">
        <f>G29+I29/2</f>
        <v>0</v>
      </c>
      <c r="K29" s="46" t="s">
        <v>381</v>
      </c>
    </row>
    <row r="30" spans="1:12" x14ac:dyDescent="0.3">
      <c r="A30" s="29"/>
      <c r="B30" s="52" t="s">
        <v>400</v>
      </c>
      <c r="C30" s="53" t="s">
        <v>401</v>
      </c>
      <c r="D30" s="64" t="s">
        <v>402</v>
      </c>
      <c r="E30" s="47" t="s">
        <v>154</v>
      </c>
      <c r="F30" s="98" t="s">
        <v>749</v>
      </c>
      <c r="G30" s="33"/>
      <c r="H30" s="33"/>
      <c r="I30" s="33"/>
      <c r="J30" s="67">
        <f>G30+I30/2</f>
        <v>0</v>
      </c>
      <c r="K30" s="46" t="s">
        <v>155</v>
      </c>
    </row>
    <row r="31" spans="1:12" x14ac:dyDescent="0.3">
      <c r="A31" s="29"/>
      <c r="B31" s="52" t="s">
        <v>403</v>
      </c>
      <c r="C31" s="53" t="s">
        <v>164</v>
      </c>
      <c r="D31" s="64" t="s">
        <v>404</v>
      </c>
      <c r="E31" s="47" t="s">
        <v>2</v>
      </c>
      <c r="F31" s="98" t="s">
        <v>749</v>
      </c>
      <c r="G31" s="33"/>
      <c r="H31" s="33"/>
      <c r="I31" s="33"/>
      <c r="J31" s="67">
        <f>G31+I31/2</f>
        <v>0</v>
      </c>
      <c r="K31" s="46" t="s">
        <v>71</v>
      </c>
    </row>
    <row r="32" spans="1:12" ht="11.25" customHeight="1" x14ac:dyDescent="0.3"/>
    <row r="35" spans="1:12" x14ac:dyDescent="0.3">
      <c r="B35" s="18" t="s">
        <v>591</v>
      </c>
      <c r="F35"/>
    </row>
    <row r="36" spans="1:12" x14ac:dyDescent="0.3">
      <c r="F36"/>
    </row>
    <row r="37" spans="1:12" s="22" customFormat="1" x14ac:dyDescent="0.3">
      <c r="A37" s="140"/>
      <c r="B37" s="140"/>
      <c r="C37" s="140"/>
      <c r="D37" s="140"/>
    </row>
    <row r="38" spans="1:12" s="22" customFormat="1" x14ac:dyDescent="0.3">
      <c r="A38" s="23" t="s">
        <v>781</v>
      </c>
      <c r="B38" s="24" t="s">
        <v>12</v>
      </c>
      <c r="C38" s="25" t="s">
        <v>13</v>
      </c>
      <c r="D38" s="26" t="s">
        <v>14</v>
      </c>
      <c r="E38" s="23" t="s">
        <v>15</v>
      </c>
      <c r="F38" s="26" t="s">
        <v>724</v>
      </c>
      <c r="G38" s="27" t="s">
        <v>725</v>
      </c>
      <c r="H38" s="27" t="s">
        <v>726</v>
      </c>
      <c r="I38" s="27" t="s">
        <v>725</v>
      </c>
      <c r="J38" s="27" t="s">
        <v>727</v>
      </c>
      <c r="K38" s="28" t="s">
        <v>16</v>
      </c>
    </row>
    <row r="39" spans="1:12" s="22" customFormat="1" x14ac:dyDescent="0.3">
      <c r="A39" s="29" t="s">
        <v>17</v>
      </c>
      <c r="B39" s="52" t="s">
        <v>584</v>
      </c>
      <c r="C39" s="53" t="s">
        <v>585</v>
      </c>
      <c r="D39" s="64" t="s">
        <v>420</v>
      </c>
      <c r="E39" s="47" t="s">
        <v>48</v>
      </c>
      <c r="F39" s="45">
        <v>7.44</v>
      </c>
      <c r="G39" s="33">
        <v>1</v>
      </c>
      <c r="H39" s="33">
        <v>23.73</v>
      </c>
      <c r="I39" s="33">
        <v>1</v>
      </c>
      <c r="J39" s="67">
        <f t="shared" ref="J39:J55" si="4">G39+I39</f>
        <v>2</v>
      </c>
      <c r="K39" s="46" t="s">
        <v>264</v>
      </c>
      <c r="L39" s="35"/>
    </row>
    <row r="40" spans="1:12" s="22" customFormat="1" x14ac:dyDescent="0.3">
      <c r="A40" s="29" t="s">
        <v>18</v>
      </c>
      <c r="B40" s="52" t="s">
        <v>514</v>
      </c>
      <c r="C40" s="53" t="s">
        <v>562</v>
      </c>
      <c r="D40" s="64" t="s">
        <v>564</v>
      </c>
      <c r="E40" s="47" t="s">
        <v>48</v>
      </c>
      <c r="F40" s="98">
        <v>7.48</v>
      </c>
      <c r="G40" s="33">
        <v>2</v>
      </c>
      <c r="H40" s="33">
        <v>23.76</v>
      </c>
      <c r="I40" s="33">
        <v>2</v>
      </c>
      <c r="J40" s="67">
        <f t="shared" si="4"/>
        <v>4</v>
      </c>
      <c r="K40" s="46" t="s">
        <v>563</v>
      </c>
      <c r="L40" s="35"/>
    </row>
    <row r="41" spans="1:12" s="22" customFormat="1" x14ac:dyDescent="0.3">
      <c r="A41" s="29" t="s">
        <v>19</v>
      </c>
      <c r="B41" s="52" t="s">
        <v>510</v>
      </c>
      <c r="C41" s="53" t="s">
        <v>551</v>
      </c>
      <c r="D41" s="64" t="s">
        <v>554</v>
      </c>
      <c r="E41" s="47" t="s">
        <v>552</v>
      </c>
      <c r="F41" s="98">
        <v>7.51</v>
      </c>
      <c r="G41" s="33">
        <v>3</v>
      </c>
      <c r="H41" s="33">
        <v>23.96</v>
      </c>
      <c r="I41" s="33">
        <v>3</v>
      </c>
      <c r="J41" s="67">
        <f t="shared" si="4"/>
        <v>6</v>
      </c>
      <c r="K41" s="46" t="s">
        <v>553</v>
      </c>
      <c r="L41" s="35"/>
    </row>
    <row r="42" spans="1:12" s="22" customFormat="1" x14ac:dyDescent="0.3">
      <c r="A42" s="29" t="s">
        <v>20</v>
      </c>
      <c r="B42" s="52" t="s">
        <v>730</v>
      </c>
      <c r="C42" s="53" t="s">
        <v>731</v>
      </c>
      <c r="D42" s="64" t="s">
        <v>732</v>
      </c>
      <c r="E42" s="47" t="s">
        <v>380</v>
      </c>
      <c r="F42" s="45">
        <v>7.56</v>
      </c>
      <c r="G42" s="33">
        <v>4</v>
      </c>
      <c r="H42" s="33">
        <v>24.62</v>
      </c>
      <c r="I42" s="33">
        <v>4</v>
      </c>
      <c r="J42" s="67">
        <f t="shared" si="4"/>
        <v>8</v>
      </c>
      <c r="K42" s="46" t="s">
        <v>733</v>
      </c>
      <c r="L42" s="35"/>
    </row>
    <row r="43" spans="1:12" s="22" customFormat="1" x14ac:dyDescent="0.3">
      <c r="A43" s="29" t="s">
        <v>21</v>
      </c>
      <c r="B43" s="52" t="s">
        <v>514</v>
      </c>
      <c r="C43" s="53" t="s">
        <v>578</v>
      </c>
      <c r="D43" s="64" t="s">
        <v>579</v>
      </c>
      <c r="E43" s="47" t="s">
        <v>43</v>
      </c>
      <c r="F43" s="98">
        <v>7.7</v>
      </c>
      <c r="G43" s="33">
        <v>6</v>
      </c>
      <c r="H43" s="33">
        <v>24.98</v>
      </c>
      <c r="I43" s="33">
        <v>5</v>
      </c>
      <c r="J43" s="67">
        <f t="shared" si="4"/>
        <v>11</v>
      </c>
      <c r="K43" s="46" t="s">
        <v>44</v>
      </c>
      <c r="L43" s="35"/>
    </row>
    <row r="44" spans="1:12" s="22" customFormat="1" x14ac:dyDescent="0.3">
      <c r="A44" s="29" t="s">
        <v>23</v>
      </c>
      <c r="B44" s="52" t="s">
        <v>565</v>
      </c>
      <c r="C44" s="53" t="s">
        <v>566</v>
      </c>
      <c r="D44" s="64" t="s">
        <v>568</v>
      </c>
      <c r="E44" s="47" t="s">
        <v>380</v>
      </c>
      <c r="F44" s="98">
        <v>7.71</v>
      </c>
      <c r="G44" s="33">
        <v>7</v>
      </c>
      <c r="H44" s="33">
        <v>25.17</v>
      </c>
      <c r="I44" s="33">
        <v>6</v>
      </c>
      <c r="J44" s="67">
        <f t="shared" si="4"/>
        <v>13</v>
      </c>
      <c r="K44" s="46" t="s">
        <v>567</v>
      </c>
      <c r="L44" s="35"/>
    </row>
    <row r="45" spans="1:12" s="22" customFormat="1" x14ac:dyDescent="0.3">
      <c r="A45" s="29" t="s">
        <v>751</v>
      </c>
      <c r="B45" s="52" t="s">
        <v>586</v>
      </c>
      <c r="C45" s="53" t="s">
        <v>587</v>
      </c>
      <c r="D45" s="64" t="s">
        <v>588</v>
      </c>
      <c r="E45" s="47" t="s">
        <v>43</v>
      </c>
      <c r="F45" s="45">
        <v>7.69</v>
      </c>
      <c r="G45" s="33">
        <v>5</v>
      </c>
      <c r="H45" s="33">
        <v>25.49</v>
      </c>
      <c r="I45" s="33">
        <v>9</v>
      </c>
      <c r="J45" s="67">
        <f t="shared" si="4"/>
        <v>14</v>
      </c>
      <c r="K45" s="46" t="s">
        <v>44</v>
      </c>
      <c r="L45" s="35"/>
    </row>
    <row r="46" spans="1:12" s="22" customFormat="1" x14ac:dyDescent="0.3">
      <c r="A46" s="29" t="s">
        <v>752</v>
      </c>
      <c r="B46" s="52" t="s">
        <v>545</v>
      </c>
      <c r="C46" s="53" t="s">
        <v>546</v>
      </c>
      <c r="D46" s="64" t="s">
        <v>547</v>
      </c>
      <c r="E46" s="47" t="s">
        <v>175</v>
      </c>
      <c r="F46" s="123">
        <v>7.86</v>
      </c>
      <c r="G46" s="33">
        <v>9</v>
      </c>
      <c r="H46" s="33">
        <v>25.36</v>
      </c>
      <c r="I46" s="33">
        <v>8</v>
      </c>
      <c r="J46" s="67">
        <f t="shared" si="4"/>
        <v>17</v>
      </c>
      <c r="K46" s="46" t="s">
        <v>445</v>
      </c>
      <c r="L46" s="35"/>
    </row>
    <row r="47" spans="1:12" s="22" customFormat="1" x14ac:dyDescent="0.3">
      <c r="A47" s="29" t="s">
        <v>753</v>
      </c>
      <c r="B47" s="52" t="s">
        <v>569</v>
      </c>
      <c r="C47" s="53" t="s">
        <v>570</v>
      </c>
      <c r="D47" s="64" t="s">
        <v>571</v>
      </c>
      <c r="E47" s="47" t="s">
        <v>792</v>
      </c>
      <c r="F47" s="98">
        <v>7.89</v>
      </c>
      <c r="G47" s="33">
        <v>11</v>
      </c>
      <c r="H47" s="33">
        <v>25.33</v>
      </c>
      <c r="I47" s="33">
        <v>7</v>
      </c>
      <c r="J47" s="67">
        <f t="shared" si="4"/>
        <v>18</v>
      </c>
      <c r="K47" s="46" t="s">
        <v>328</v>
      </c>
      <c r="L47" s="133">
        <f>F47+H47</f>
        <v>33.22</v>
      </c>
    </row>
    <row r="48" spans="1:12" s="22" customFormat="1" x14ac:dyDescent="0.3">
      <c r="A48" s="29" t="s">
        <v>754</v>
      </c>
      <c r="B48" s="52" t="s">
        <v>548</v>
      </c>
      <c r="C48" s="53" t="s">
        <v>549</v>
      </c>
      <c r="D48" s="64" t="s">
        <v>550</v>
      </c>
      <c r="E48" s="47" t="s">
        <v>43</v>
      </c>
      <c r="F48" s="98">
        <v>7.77</v>
      </c>
      <c r="G48" s="33">
        <v>8</v>
      </c>
      <c r="H48" s="33">
        <v>25.84</v>
      </c>
      <c r="I48" s="33">
        <v>10</v>
      </c>
      <c r="J48" s="67">
        <f t="shared" si="4"/>
        <v>18</v>
      </c>
      <c r="K48" s="46" t="s">
        <v>44</v>
      </c>
      <c r="L48" s="133">
        <f>F48+H48</f>
        <v>33.61</v>
      </c>
    </row>
    <row r="49" spans="1:12" s="22" customFormat="1" x14ac:dyDescent="0.3">
      <c r="A49" s="29" t="s">
        <v>755</v>
      </c>
      <c r="B49" s="52" t="s">
        <v>581</v>
      </c>
      <c r="C49" s="53" t="s">
        <v>582</v>
      </c>
      <c r="D49" s="64" t="s">
        <v>583</v>
      </c>
      <c r="E49" s="47" t="s">
        <v>154</v>
      </c>
      <c r="F49" s="45">
        <v>7.97</v>
      </c>
      <c r="G49" s="33">
        <v>12</v>
      </c>
      <c r="H49" s="33">
        <v>26.07</v>
      </c>
      <c r="I49" s="33">
        <v>11</v>
      </c>
      <c r="J49" s="67">
        <f t="shared" si="4"/>
        <v>23</v>
      </c>
      <c r="K49" s="46" t="s">
        <v>328</v>
      </c>
      <c r="L49" s="35"/>
    </row>
    <row r="50" spans="1:12" s="22" customFormat="1" x14ac:dyDescent="0.3">
      <c r="A50" s="29" t="s">
        <v>756</v>
      </c>
      <c r="B50" s="52" t="s">
        <v>33</v>
      </c>
      <c r="C50" s="53" t="s">
        <v>34</v>
      </c>
      <c r="D50" s="64" t="s">
        <v>558</v>
      </c>
      <c r="E50" s="47" t="s">
        <v>30</v>
      </c>
      <c r="F50" s="98">
        <v>7.87</v>
      </c>
      <c r="G50" s="33">
        <v>10</v>
      </c>
      <c r="H50" s="132">
        <v>26.4</v>
      </c>
      <c r="I50" s="33">
        <v>14</v>
      </c>
      <c r="J50" s="67">
        <f t="shared" si="4"/>
        <v>24</v>
      </c>
      <c r="K50" s="46" t="s">
        <v>31</v>
      </c>
      <c r="L50" s="35"/>
    </row>
    <row r="51" spans="1:12" s="22" customFormat="1" x14ac:dyDescent="0.3">
      <c r="A51" s="29" t="s">
        <v>757</v>
      </c>
      <c r="B51" s="52" t="s">
        <v>575</v>
      </c>
      <c r="C51" s="53" t="s">
        <v>576</v>
      </c>
      <c r="D51" s="64" t="s">
        <v>577</v>
      </c>
      <c r="E51" s="47" t="s">
        <v>2</v>
      </c>
      <c r="F51" s="98">
        <v>8.01</v>
      </c>
      <c r="G51" s="33">
        <v>13</v>
      </c>
      <c r="H51" s="33">
        <v>26.28</v>
      </c>
      <c r="I51" s="33">
        <v>12</v>
      </c>
      <c r="J51" s="67">
        <f t="shared" si="4"/>
        <v>25</v>
      </c>
      <c r="K51" s="46" t="s">
        <v>71</v>
      </c>
      <c r="L51" s="35"/>
    </row>
    <row r="52" spans="1:12" s="22" customFormat="1" x14ac:dyDescent="0.3">
      <c r="A52" s="29" t="s">
        <v>758</v>
      </c>
      <c r="B52" s="52" t="s">
        <v>572</v>
      </c>
      <c r="C52" s="53" t="s">
        <v>573</v>
      </c>
      <c r="D52" s="64" t="s">
        <v>574</v>
      </c>
      <c r="E52" s="47" t="s">
        <v>43</v>
      </c>
      <c r="F52" s="98">
        <v>8.3000000000000007</v>
      </c>
      <c r="G52" s="33">
        <v>15</v>
      </c>
      <c r="H52" s="33">
        <v>26.31</v>
      </c>
      <c r="I52" s="33">
        <v>13</v>
      </c>
      <c r="J52" s="67">
        <f t="shared" si="4"/>
        <v>28</v>
      </c>
      <c r="K52" s="46" t="s">
        <v>83</v>
      </c>
      <c r="L52" s="35"/>
    </row>
    <row r="53" spans="1:12" s="22" customFormat="1" x14ac:dyDescent="0.3">
      <c r="A53" s="29" t="s">
        <v>759</v>
      </c>
      <c r="B53" s="52" t="s">
        <v>559</v>
      </c>
      <c r="C53" s="53" t="s">
        <v>560</v>
      </c>
      <c r="D53" s="64" t="s">
        <v>561</v>
      </c>
      <c r="E53" s="47" t="s">
        <v>43</v>
      </c>
      <c r="F53" s="123">
        <v>8.0500000000000007</v>
      </c>
      <c r="G53" s="33">
        <v>14</v>
      </c>
      <c r="H53" s="33">
        <v>27.54</v>
      </c>
      <c r="I53" s="33">
        <v>15</v>
      </c>
      <c r="J53" s="67">
        <f t="shared" si="4"/>
        <v>29</v>
      </c>
      <c r="K53" s="46" t="s">
        <v>44</v>
      </c>
      <c r="L53" s="35"/>
    </row>
    <row r="54" spans="1:12" s="22" customFormat="1" x14ac:dyDescent="0.3">
      <c r="A54" s="29" t="s">
        <v>760</v>
      </c>
      <c r="B54" s="52" t="s">
        <v>35</v>
      </c>
      <c r="C54" s="53" t="s">
        <v>36</v>
      </c>
      <c r="D54" s="64" t="s">
        <v>580</v>
      </c>
      <c r="E54" s="47" t="s">
        <v>30</v>
      </c>
      <c r="F54" s="45">
        <v>8.34</v>
      </c>
      <c r="G54" s="33">
        <v>16</v>
      </c>
      <c r="H54" s="33">
        <v>27.59</v>
      </c>
      <c r="I54" s="33">
        <v>16</v>
      </c>
      <c r="J54" s="67">
        <f t="shared" si="4"/>
        <v>32</v>
      </c>
      <c r="K54" s="46" t="s">
        <v>31</v>
      </c>
      <c r="L54" s="35"/>
    </row>
    <row r="55" spans="1:12" s="22" customFormat="1" x14ac:dyDescent="0.3">
      <c r="A55" s="29" t="s">
        <v>761</v>
      </c>
      <c r="B55" s="52" t="s">
        <v>555</v>
      </c>
      <c r="C55" s="53" t="s">
        <v>556</v>
      </c>
      <c r="D55" s="64" t="s">
        <v>557</v>
      </c>
      <c r="E55" s="47" t="s">
        <v>2</v>
      </c>
      <c r="F55" s="98">
        <v>8.56</v>
      </c>
      <c r="G55" s="33">
        <v>17</v>
      </c>
      <c r="H55" s="33">
        <v>27.74</v>
      </c>
      <c r="I55" s="33">
        <v>17</v>
      </c>
      <c r="J55" s="67">
        <f t="shared" si="4"/>
        <v>34</v>
      </c>
      <c r="K55" s="46" t="s">
        <v>71</v>
      </c>
      <c r="L55" s="35"/>
    </row>
  </sheetData>
  <sortState ref="A39:N55">
    <sortCondition ref="J39:J55"/>
  </sortState>
  <mergeCells count="2">
    <mergeCell ref="A6:D6"/>
    <mergeCell ref="A37:D37"/>
  </mergeCells>
  <phoneticPr fontId="22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38" zoomScale="120" zoomScaleNormal="120" workbookViewId="0">
      <selection activeCell="A50" sqref="A50:XFD50"/>
    </sheetView>
  </sheetViews>
  <sheetFormatPr defaultRowHeight="14.4" x14ac:dyDescent="0.3"/>
  <cols>
    <col min="2" max="2" width="11.44140625" customWidth="1"/>
    <col min="3" max="3" width="13.6640625" bestFit="1" customWidth="1"/>
    <col min="4" max="4" width="10.33203125" bestFit="1" customWidth="1"/>
    <col min="5" max="5" width="16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8.664062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430</v>
      </c>
    </row>
    <row r="6" spans="1:14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52" t="s">
        <v>458</v>
      </c>
      <c r="C8" s="53" t="s">
        <v>459</v>
      </c>
      <c r="D8" s="64" t="s">
        <v>461</v>
      </c>
      <c r="E8" s="47" t="s">
        <v>154</v>
      </c>
      <c r="F8" s="98">
        <v>7.94</v>
      </c>
      <c r="G8" s="33"/>
      <c r="H8" s="33"/>
      <c r="I8" s="33"/>
      <c r="J8" s="67">
        <f t="shared" ref="J8" si="0">G8+I8/2</f>
        <v>0</v>
      </c>
      <c r="K8" s="46" t="s">
        <v>460</v>
      </c>
    </row>
    <row r="9" spans="1:14" x14ac:dyDescent="0.3">
      <c r="A9" s="29" t="s">
        <v>18</v>
      </c>
      <c r="B9" s="52" t="s">
        <v>434</v>
      </c>
      <c r="C9" s="53" t="s">
        <v>435</v>
      </c>
      <c r="D9" s="64" t="s">
        <v>436</v>
      </c>
      <c r="E9" s="47" t="s">
        <v>175</v>
      </c>
      <c r="F9" s="98">
        <v>8.3000000000000007</v>
      </c>
      <c r="G9" s="33"/>
      <c r="H9" s="33"/>
      <c r="I9" s="33"/>
      <c r="J9" s="67">
        <f t="shared" ref="J9:J13" si="1">G9+I9/2</f>
        <v>0</v>
      </c>
      <c r="K9" s="46" t="s">
        <v>254</v>
      </c>
    </row>
    <row r="10" spans="1:14" x14ac:dyDescent="0.3">
      <c r="A10" s="29" t="s">
        <v>19</v>
      </c>
      <c r="B10" s="52" t="s">
        <v>359</v>
      </c>
      <c r="C10" s="53" t="s">
        <v>437</v>
      </c>
      <c r="D10" s="64" t="s">
        <v>438</v>
      </c>
      <c r="E10" s="47" t="s">
        <v>380</v>
      </c>
      <c r="F10" s="98">
        <v>8.17</v>
      </c>
      <c r="G10" s="33"/>
      <c r="H10" s="33"/>
      <c r="I10" s="33"/>
      <c r="J10" s="67">
        <f t="shared" si="1"/>
        <v>0</v>
      </c>
      <c r="K10" s="46" t="s">
        <v>381</v>
      </c>
    </row>
    <row r="11" spans="1:14" x14ac:dyDescent="0.3">
      <c r="A11" s="29" t="s">
        <v>20</v>
      </c>
      <c r="B11" s="52" t="s">
        <v>462</v>
      </c>
      <c r="C11" s="53" t="s">
        <v>463</v>
      </c>
      <c r="D11" s="64" t="s">
        <v>465</v>
      </c>
      <c r="E11" s="47" t="s">
        <v>380</v>
      </c>
      <c r="F11" s="98">
        <v>7.64</v>
      </c>
      <c r="G11" s="33"/>
      <c r="H11" s="33"/>
      <c r="I11" s="33"/>
      <c r="J11" s="67">
        <f t="shared" si="1"/>
        <v>0</v>
      </c>
      <c r="K11" s="46" t="s">
        <v>464</v>
      </c>
    </row>
    <row r="12" spans="1:14" x14ac:dyDescent="0.3">
      <c r="A12" s="29" t="s">
        <v>21</v>
      </c>
      <c r="B12" s="52" t="s">
        <v>272</v>
      </c>
      <c r="C12" s="53" t="s">
        <v>439</v>
      </c>
      <c r="D12" s="64" t="s">
        <v>440</v>
      </c>
      <c r="E12" s="47" t="s">
        <v>22</v>
      </c>
      <c r="F12" s="98">
        <v>8.82</v>
      </c>
      <c r="G12" s="33"/>
      <c r="H12" s="33"/>
      <c r="I12" s="33"/>
      <c r="J12" s="67">
        <f t="shared" si="1"/>
        <v>0</v>
      </c>
      <c r="K12" s="46" t="s">
        <v>71</v>
      </c>
    </row>
    <row r="13" spans="1:14" x14ac:dyDescent="0.3">
      <c r="A13" s="29" t="s">
        <v>23</v>
      </c>
      <c r="B13" s="52" t="s">
        <v>441</v>
      </c>
      <c r="C13" s="53" t="s">
        <v>442</v>
      </c>
      <c r="D13" s="64" t="s">
        <v>443</v>
      </c>
      <c r="E13" s="47" t="s">
        <v>43</v>
      </c>
      <c r="F13" s="98">
        <v>8.93</v>
      </c>
      <c r="G13" s="33"/>
      <c r="H13" s="33"/>
      <c r="I13" s="33"/>
      <c r="J13" s="67">
        <f t="shared" si="1"/>
        <v>0</v>
      </c>
      <c r="K13" s="46" t="s">
        <v>44</v>
      </c>
    </row>
    <row r="15" spans="1:14" ht="8.25" customHeight="1" x14ac:dyDescent="0.3"/>
    <row r="16" spans="1:14" x14ac:dyDescent="0.3">
      <c r="A16" s="140" t="s">
        <v>24</v>
      </c>
      <c r="B16" s="140"/>
      <c r="C16" s="140"/>
      <c r="D16" s="140"/>
      <c r="E16" s="22"/>
      <c r="F16" s="22"/>
      <c r="G16" s="22"/>
      <c r="H16" s="22"/>
      <c r="I16" s="22"/>
      <c r="J16" s="22"/>
      <c r="K16" s="22"/>
    </row>
    <row r="17" spans="1:12" x14ac:dyDescent="0.3">
      <c r="A17" s="23" t="s">
        <v>11</v>
      </c>
      <c r="B17" s="24" t="s">
        <v>12</v>
      </c>
      <c r="C17" s="25" t="s">
        <v>13</v>
      </c>
      <c r="D17" s="26" t="s">
        <v>14</v>
      </c>
      <c r="E17" s="23" t="s">
        <v>15</v>
      </c>
      <c r="F17" s="26" t="s">
        <v>724</v>
      </c>
      <c r="G17" s="27" t="s">
        <v>725</v>
      </c>
      <c r="H17" s="27" t="s">
        <v>726</v>
      </c>
      <c r="I17" s="27" t="s">
        <v>725</v>
      </c>
      <c r="J17" s="27" t="s">
        <v>727</v>
      </c>
      <c r="K17" s="28" t="s">
        <v>16</v>
      </c>
    </row>
    <row r="18" spans="1:12" x14ac:dyDescent="0.3">
      <c r="A18" s="29" t="s">
        <v>17</v>
      </c>
      <c r="B18" s="52" t="s">
        <v>427</v>
      </c>
      <c r="C18" s="53" t="s">
        <v>428</v>
      </c>
      <c r="D18" s="64" t="s">
        <v>429</v>
      </c>
      <c r="E18" s="47" t="s">
        <v>154</v>
      </c>
      <c r="F18" s="45">
        <v>8.2200000000000006</v>
      </c>
      <c r="G18" s="33"/>
      <c r="H18" s="33"/>
      <c r="I18" s="33"/>
      <c r="J18" s="67">
        <f t="shared" ref="J18" si="2">G18+I18/2</f>
        <v>0</v>
      </c>
      <c r="K18" s="46" t="s">
        <v>155</v>
      </c>
    </row>
    <row r="19" spans="1:12" x14ac:dyDescent="0.3">
      <c r="A19" s="29" t="s">
        <v>18</v>
      </c>
      <c r="B19" s="52" t="s">
        <v>452</v>
      </c>
      <c r="C19" s="53" t="s">
        <v>453</v>
      </c>
      <c r="D19" s="64" t="s">
        <v>454</v>
      </c>
      <c r="E19" s="47" t="s">
        <v>43</v>
      </c>
      <c r="F19" s="45" t="s">
        <v>749</v>
      </c>
      <c r="G19" s="33"/>
      <c r="H19" s="33"/>
      <c r="I19" s="33"/>
      <c r="J19" s="67">
        <f t="shared" ref="J19:J23" si="3">G19+I19/2</f>
        <v>0</v>
      </c>
      <c r="K19" s="46" t="s">
        <v>83</v>
      </c>
    </row>
    <row r="20" spans="1:12" x14ac:dyDescent="0.3">
      <c r="A20" s="29" t="s">
        <v>19</v>
      </c>
      <c r="B20" s="52" t="s">
        <v>56</v>
      </c>
      <c r="C20" s="53" t="s">
        <v>444</v>
      </c>
      <c r="D20" s="64" t="s">
        <v>446</v>
      </c>
      <c r="E20" s="47" t="s">
        <v>175</v>
      </c>
      <c r="F20" s="45" t="s">
        <v>749</v>
      </c>
      <c r="G20" s="33"/>
      <c r="H20" s="33"/>
      <c r="I20" s="33"/>
      <c r="J20" s="67">
        <f t="shared" si="3"/>
        <v>0</v>
      </c>
      <c r="K20" s="46" t="s">
        <v>445</v>
      </c>
    </row>
    <row r="21" spans="1:12" x14ac:dyDescent="0.3">
      <c r="A21" s="29" t="s">
        <v>20</v>
      </c>
      <c r="B21" s="52" t="s">
        <v>144</v>
      </c>
      <c r="C21" s="53" t="s">
        <v>447</v>
      </c>
      <c r="D21" s="64" t="s">
        <v>448</v>
      </c>
      <c r="E21" s="47" t="s">
        <v>43</v>
      </c>
      <c r="F21" s="45">
        <v>8.94</v>
      </c>
      <c r="G21" s="33"/>
      <c r="H21" s="33"/>
      <c r="I21" s="33"/>
      <c r="J21" s="67">
        <f t="shared" si="3"/>
        <v>0</v>
      </c>
      <c r="K21" s="46" t="s">
        <v>44</v>
      </c>
    </row>
    <row r="22" spans="1:12" x14ac:dyDescent="0.3">
      <c r="A22" s="29" t="s">
        <v>21</v>
      </c>
      <c r="B22" s="52" t="s">
        <v>449</v>
      </c>
      <c r="C22" s="53" t="s">
        <v>450</v>
      </c>
      <c r="D22" s="64" t="s">
        <v>451</v>
      </c>
      <c r="E22" s="47" t="s">
        <v>58</v>
      </c>
      <c r="F22" s="45">
        <v>9.7200000000000006</v>
      </c>
      <c r="G22" s="33"/>
      <c r="H22" s="33"/>
      <c r="I22" s="33"/>
      <c r="J22" s="67">
        <f t="shared" si="3"/>
        <v>0</v>
      </c>
      <c r="K22" s="46" t="s">
        <v>59</v>
      </c>
    </row>
    <row r="23" spans="1:12" x14ac:dyDescent="0.3">
      <c r="A23" s="29" t="s">
        <v>23</v>
      </c>
      <c r="B23" s="52" t="s">
        <v>455</v>
      </c>
      <c r="C23" s="53" t="s">
        <v>456</v>
      </c>
      <c r="D23" s="64" t="s">
        <v>457</v>
      </c>
      <c r="E23" s="47" t="s">
        <v>222</v>
      </c>
      <c r="F23" s="45">
        <v>9.26</v>
      </c>
      <c r="G23" s="33"/>
      <c r="H23" s="33"/>
      <c r="I23" s="33"/>
      <c r="J23" s="67">
        <f t="shared" si="3"/>
        <v>0</v>
      </c>
      <c r="K23" s="46" t="s">
        <v>223</v>
      </c>
    </row>
    <row r="25" spans="1:12" x14ac:dyDescent="0.3">
      <c r="B25" s="18" t="s">
        <v>430</v>
      </c>
    </row>
    <row r="26" spans="1:12" ht="10.5" customHeight="1" x14ac:dyDescent="0.3"/>
    <row r="27" spans="1:12" s="22" customFormat="1" x14ac:dyDescent="0.3">
      <c r="A27" s="140" t="s">
        <v>10</v>
      </c>
      <c r="B27" s="140"/>
      <c r="C27" s="140"/>
      <c r="D27" s="140"/>
    </row>
    <row r="28" spans="1:12" s="22" customFormat="1" x14ac:dyDescent="0.3">
      <c r="A28" s="23" t="s">
        <v>11</v>
      </c>
      <c r="B28" s="24" t="s">
        <v>12</v>
      </c>
      <c r="C28" s="25" t="s">
        <v>13</v>
      </c>
      <c r="D28" s="26" t="s">
        <v>14</v>
      </c>
      <c r="E28" s="23" t="s">
        <v>15</v>
      </c>
      <c r="F28" s="26" t="s">
        <v>724</v>
      </c>
      <c r="G28" s="27" t="s">
        <v>725</v>
      </c>
      <c r="H28" s="27" t="s">
        <v>726</v>
      </c>
      <c r="I28" s="27" t="s">
        <v>725</v>
      </c>
      <c r="J28" s="27" t="s">
        <v>727</v>
      </c>
      <c r="K28" s="28" t="s">
        <v>16</v>
      </c>
    </row>
    <row r="29" spans="1:12" s="22" customFormat="1" x14ac:dyDescent="0.3">
      <c r="A29" s="29" t="s">
        <v>17</v>
      </c>
      <c r="B29" s="49"/>
      <c r="C29" s="50"/>
      <c r="D29" s="55"/>
      <c r="E29" s="31"/>
      <c r="F29" s="32"/>
      <c r="G29" s="33"/>
      <c r="H29" s="33"/>
      <c r="I29" s="33"/>
      <c r="J29" s="67">
        <f>G29+I29/2</f>
        <v>0</v>
      </c>
      <c r="K29" s="34"/>
      <c r="L29" s="35"/>
    </row>
    <row r="30" spans="1:12" s="22" customFormat="1" x14ac:dyDescent="0.3">
      <c r="A30" s="29" t="s">
        <v>18</v>
      </c>
      <c r="B30" s="52" t="s">
        <v>514</v>
      </c>
      <c r="C30" s="53" t="s">
        <v>597</v>
      </c>
      <c r="D30" s="64" t="s">
        <v>599</v>
      </c>
      <c r="E30" s="47" t="s">
        <v>58</v>
      </c>
      <c r="F30" s="45" t="s">
        <v>749</v>
      </c>
      <c r="G30" s="33"/>
      <c r="H30" s="33"/>
      <c r="I30" s="33"/>
      <c r="J30" s="67">
        <f t="shared" ref="J30:J34" si="4">G30+I30/2</f>
        <v>0</v>
      </c>
      <c r="K30" s="46" t="s">
        <v>598</v>
      </c>
      <c r="L30" s="35"/>
    </row>
    <row r="31" spans="1:12" s="22" customFormat="1" x14ac:dyDescent="0.3">
      <c r="A31" s="29" t="s">
        <v>19</v>
      </c>
      <c r="B31" s="52" t="s">
        <v>592</v>
      </c>
      <c r="C31" s="53" t="s">
        <v>593</v>
      </c>
      <c r="D31" s="64" t="s">
        <v>594</v>
      </c>
      <c r="E31" s="47" t="s">
        <v>43</v>
      </c>
      <c r="F31" s="45" t="s">
        <v>749</v>
      </c>
      <c r="G31" s="33"/>
      <c r="H31" s="33"/>
      <c r="I31" s="33"/>
      <c r="J31" s="67">
        <f t="shared" si="4"/>
        <v>0</v>
      </c>
      <c r="K31" s="46" t="s">
        <v>44</v>
      </c>
      <c r="L31" s="35"/>
    </row>
    <row r="32" spans="1:12" s="22" customFormat="1" x14ac:dyDescent="0.3">
      <c r="A32" s="29" t="s">
        <v>20</v>
      </c>
      <c r="B32" s="52" t="s">
        <v>32</v>
      </c>
      <c r="C32" s="53" t="s">
        <v>600</v>
      </c>
      <c r="D32" s="64" t="s">
        <v>601</v>
      </c>
      <c r="E32" s="47" t="s">
        <v>30</v>
      </c>
      <c r="F32" s="45">
        <v>7.46</v>
      </c>
      <c r="G32" s="33"/>
      <c r="H32" s="33"/>
      <c r="I32" s="33"/>
      <c r="J32" s="67">
        <f t="shared" si="4"/>
        <v>0</v>
      </c>
      <c r="K32" s="46" t="s">
        <v>393</v>
      </c>
      <c r="L32" s="35"/>
    </row>
    <row r="33" spans="1:12" s="22" customFormat="1" x14ac:dyDescent="0.3">
      <c r="A33" s="29" t="s">
        <v>21</v>
      </c>
      <c r="B33" s="52" t="s">
        <v>39</v>
      </c>
      <c r="C33" s="53" t="s">
        <v>595</v>
      </c>
      <c r="D33" s="64" t="s">
        <v>596</v>
      </c>
      <c r="E33" s="47" t="s">
        <v>380</v>
      </c>
      <c r="F33" s="45">
        <v>7.62</v>
      </c>
      <c r="G33" s="33"/>
      <c r="H33" s="33"/>
      <c r="I33" s="33"/>
      <c r="J33" s="67">
        <f t="shared" si="4"/>
        <v>0</v>
      </c>
      <c r="K33" s="46" t="s">
        <v>381</v>
      </c>
      <c r="L33" s="35"/>
    </row>
    <row r="34" spans="1:12" s="22" customFormat="1" x14ac:dyDescent="0.3">
      <c r="A34" s="29" t="s">
        <v>23</v>
      </c>
      <c r="B34" s="52"/>
      <c r="C34" s="53"/>
      <c r="D34" s="64"/>
      <c r="E34" s="47"/>
      <c r="F34" s="45"/>
      <c r="G34" s="33"/>
      <c r="H34" s="33"/>
      <c r="I34" s="33"/>
      <c r="J34" s="67">
        <f t="shared" si="4"/>
        <v>0</v>
      </c>
      <c r="K34" s="46"/>
      <c r="L34" s="35"/>
    </row>
    <row r="37" spans="1:12" s="22" customFormat="1" x14ac:dyDescent="0.3">
      <c r="A37" s="140" t="s">
        <v>24</v>
      </c>
      <c r="B37" s="140"/>
      <c r="C37" s="140"/>
      <c r="D37" s="140"/>
    </row>
    <row r="38" spans="1:12" s="22" customFormat="1" x14ac:dyDescent="0.3">
      <c r="A38" s="23" t="s">
        <v>11</v>
      </c>
      <c r="B38" s="24" t="s">
        <v>12</v>
      </c>
      <c r="C38" s="25" t="s">
        <v>13</v>
      </c>
      <c r="D38" s="26" t="s">
        <v>14</v>
      </c>
      <c r="E38" s="23" t="s">
        <v>15</v>
      </c>
      <c r="F38" s="26" t="s">
        <v>724</v>
      </c>
      <c r="G38" s="27" t="s">
        <v>725</v>
      </c>
      <c r="H38" s="27" t="s">
        <v>726</v>
      </c>
      <c r="I38" s="27" t="s">
        <v>725</v>
      </c>
      <c r="J38" s="27" t="s">
        <v>727</v>
      </c>
      <c r="K38" s="28" t="s">
        <v>16</v>
      </c>
    </row>
    <row r="39" spans="1:12" s="22" customFormat="1" x14ac:dyDescent="0.3">
      <c r="A39" s="29" t="s">
        <v>17</v>
      </c>
      <c r="B39" s="49"/>
      <c r="C39" s="50"/>
      <c r="D39" s="55"/>
      <c r="E39" s="31"/>
      <c r="F39" s="32"/>
      <c r="G39" s="33"/>
      <c r="H39" s="33"/>
      <c r="I39" s="33"/>
      <c r="J39" s="67">
        <f>G39+I39/2</f>
        <v>0</v>
      </c>
      <c r="K39" s="34"/>
      <c r="L39" s="35"/>
    </row>
    <row r="40" spans="1:12" s="22" customFormat="1" x14ac:dyDescent="0.3">
      <c r="A40" s="29" t="s">
        <v>18</v>
      </c>
      <c r="B40" s="52" t="s">
        <v>28</v>
      </c>
      <c r="C40" s="53" t="s">
        <v>29</v>
      </c>
      <c r="D40" s="64" t="s">
        <v>616</v>
      </c>
      <c r="E40" s="65" t="s">
        <v>30</v>
      </c>
      <c r="F40" s="98">
        <v>7.29</v>
      </c>
      <c r="G40" s="33"/>
      <c r="H40" s="33"/>
      <c r="I40" s="33"/>
      <c r="J40" s="67">
        <f t="shared" ref="J40:J44" si="5">G40+I40/2</f>
        <v>0</v>
      </c>
      <c r="K40" s="46" t="s">
        <v>31</v>
      </c>
      <c r="L40" s="35"/>
    </row>
    <row r="41" spans="1:12" s="22" customFormat="1" x14ac:dyDescent="0.3">
      <c r="A41" s="29" t="s">
        <v>19</v>
      </c>
      <c r="B41" s="52" t="s">
        <v>605</v>
      </c>
      <c r="C41" s="53" t="s">
        <v>606</v>
      </c>
      <c r="D41" s="64" t="s">
        <v>607</v>
      </c>
      <c r="E41" s="47" t="s">
        <v>43</v>
      </c>
      <c r="F41" s="98">
        <v>7.3</v>
      </c>
      <c r="G41" s="33"/>
      <c r="H41" s="33"/>
      <c r="I41" s="33"/>
      <c r="J41" s="67">
        <f t="shared" si="5"/>
        <v>0</v>
      </c>
      <c r="K41" s="46" t="s">
        <v>83</v>
      </c>
      <c r="L41" s="35"/>
    </row>
    <row r="42" spans="1:12" s="22" customFormat="1" x14ac:dyDescent="0.3">
      <c r="A42" s="29" t="s">
        <v>20</v>
      </c>
      <c r="B42" s="52" t="s">
        <v>217</v>
      </c>
      <c r="C42" s="53" t="s">
        <v>612</v>
      </c>
      <c r="D42" s="64" t="s">
        <v>614</v>
      </c>
      <c r="E42" s="65" t="s">
        <v>615</v>
      </c>
      <c r="F42" s="98">
        <v>7.68</v>
      </c>
      <c r="G42" s="33"/>
      <c r="H42" s="33"/>
      <c r="I42" s="33"/>
      <c r="J42" s="67">
        <f t="shared" si="5"/>
        <v>0</v>
      </c>
      <c r="K42" s="46" t="s">
        <v>613</v>
      </c>
      <c r="L42" s="35"/>
    </row>
    <row r="43" spans="1:12" s="22" customFormat="1" x14ac:dyDescent="0.3">
      <c r="A43" s="29" t="s">
        <v>21</v>
      </c>
      <c r="B43" s="52" t="s">
        <v>608</v>
      </c>
      <c r="C43" s="53" t="s">
        <v>609</v>
      </c>
      <c r="D43" s="64" t="s">
        <v>611</v>
      </c>
      <c r="E43" s="47" t="s">
        <v>380</v>
      </c>
      <c r="F43" s="98">
        <v>7.39</v>
      </c>
      <c r="G43" s="33"/>
      <c r="H43" s="33"/>
      <c r="I43" s="33"/>
      <c r="J43" s="67">
        <f t="shared" si="5"/>
        <v>0</v>
      </c>
      <c r="K43" s="46" t="s">
        <v>610</v>
      </c>
      <c r="L43" s="35"/>
    </row>
    <row r="44" spans="1:12" s="22" customFormat="1" x14ac:dyDescent="0.3">
      <c r="A44" s="29" t="s">
        <v>23</v>
      </c>
      <c r="B44" s="52" t="s">
        <v>617</v>
      </c>
      <c r="C44" s="53" t="s">
        <v>618</v>
      </c>
      <c r="D44" s="64" t="s">
        <v>619</v>
      </c>
      <c r="E44" s="65" t="s">
        <v>2</v>
      </c>
      <c r="F44" s="98">
        <v>8.33</v>
      </c>
      <c r="G44" s="33"/>
      <c r="H44" s="33"/>
      <c r="I44" s="33"/>
      <c r="J44" s="67">
        <f t="shared" si="5"/>
        <v>0</v>
      </c>
      <c r="K44" s="46" t="s">
        <v>71</v>
      </c>
      <c r="L44" s="35"/>
    </row>
    <row r="47" spans="1:12" s="22" customFormat="1" x14ac:dyDescent="0.3">
      <c r="A47" s="140" t="s">
        <v>25</v>
      </c>
      <c r="B47" s="140"/>
      <c r="C47" s="140"/>
      <c r="D47" s="140"/>
    </row>
    <row r="48" spans="1:12" s="22" customFormat="1" x14ac:dyDescent="0.3">
      <c r="A48" s="23" t="s">
        <v>11</v>
      </c>
      <c r="B48" s="24" t="s">
        <v>12</v>
      </c>
      <c r="C48" s="25" t="s">
        <v>13</v>
      </c>
      <c r="D48" s="26" t="s">
        <v>14</v>
      </c>
      <c r="E48" s="23" t="s">
        <v>15</v>
      </c>
      <c r="F48" s="26" t="s">
        <v>724</v>
      </c>
      <c r="G48" s="27" t="s">
        <v>725</v>
      </c>
      <c r="H48" s="27" t="s">
        <v>726</v>
      </c>
      <c r="I48" s="27" t="s">
        <v>725</v>
      </c>
      <c r="J48" s="27" t="s">
        <v>727</v>
      </c>
      <c r="K48" s="28" t="s">
        <v>16</v>
      </c>
    </row>
    <row r="49" spans="1:12" s="22" customFormat="1" x14ac:dyDescent="0.3">
      <c r="A49" s="29" t="s">
        <v>17</v>
      </c>
      <c r="B49" s="52"/>
      <c r="C49" s="53"/>
      <c r="D49" s="64"/>
      <c r="E49" s="47"/>
      <c r="F49" s="32"/>
      <c r="G49" s="33"/>
      <c r="H49" s="33"/>
      <c r="I49" s="33"/>
      <c r="J49" s="67">
        <f>G49+I49/2</f>
        <v>0</v>
      </c>
      <c r="K49" s="46"/>
      <c r="L49" s="35"/>
    </row>
    <row r="50" spans="1:12" s="22" customFormat="1" x14ac:dyDescent="0.3">
      <c r="A50" s="29" t="s">
        <v>18</v>
      </c>
      <c r="B50" s="52" t="s">
        <v>33</v>
      </c>
      <c r="C50" s="53" t="s">
        <v>602</v>
      </c>
      <c r="D50" s="64" t="s">
        <v>604</v>
      </c>
      <c r="E50" s="47" t="s">
        <v>491</v>
      </c>
      <c r="F50" s="98">
        <v>7.18</v>
      </c>
      <c r="G50" s="33"/>
      <c r="H50" s="33"/>
      <c r="I50" s="33"/>
      <c r="J50" s="67">
        <f t="shared" ref="J50:J54" si="6">G50+I50/2</f>
        <v>0</v>
      </c>
      <c r="K50" s="46" t="s">
        <v>603</v>
      </c>
      <c r="L50" s="35"/>
    </row>
    <row r="51" spans="1:12" s="22" customFormat="1" x14ac:dyDescent="0.3">
      <c r="A51" s="29" t="s">
        <v>19</v>
      </c>
      <c r="B51" s="52" t="s">
        <v>32</v>
      </c>
      <c r="C51" s="53" t="s">
        <v>29</v>
      </c>
      <c r="D51" s="64" t="s">
        <v>616</v>
      </c>
      <c r="E51" s="47" t="s">
        <v>30</v>
      </c>
      <c r="F51" s="98">
        <v>7.42</v>
      </c>
      <c r="G51" s="33"/>
      <c r="H51" s="33"/>
      <c r="I51" s="33"/>
      <c r="J51" s="67">
        <f t="shared" si="6"/>
        <v>0</v>
      </c>
      <c r="K51" s="46" t="s">
        <v>31</v>
      </c>
      <c r="L51" s="35"/>
    </row>
    <row r="52" spans="1:12" s="22" customFormat="1" x14ac:dyDescent="0.3">
      <c r="A52" s="29" t="s">
        <v>20</v>
      </c>
      <c r="B52" s="52" t="s">
        <v>507</v>
      </c>
      <c r="C52" s="53" t="s">
        <v>620</v>
      </c>
      <c r="D52" s="64" t="s">
        <v>607</v>
      </c>
      <c r="E52" s="47" t="s">
        <v>2</v>
      </c>
      <c r="F52" s="98">
        <v>7.37</v>
      </c>
      <c r="G52" s="33"/>
      <c r="H52" s="33"/>
      <c r="I52" s="33"/>
      <c r="J52" s="67">
        <f t="shared" si="6"/>
        <v>0</v>
      </c>
      <c r="K52" s="46" t="s">
        <v>71</v>
      </c>
      <c r="L52" s="35"/>
    </row>
    <row r="53" spans="1:12" s="22" customFormat="1" x14ac:dyDescent="0.3">
      <c r="A53" s="29" t="s">
        <v>21</v>
      </c>
      <c r="B53" s="52" t="s">
        <v>621</v>
      </c>
      <c r="C53" s="53" t="s">
        <v>622</v>
      </c>
      <c r="D53" s="64" t="s">
        <v>625</v>
      </c>
      <c r="E53" s="47" t="s">
        <v>623</v>
      </c>
      <c r="F53" s="98">
        <v>7.59</v>
      </c>
      <c r="G53" s="33"/>
      <c r="H53" s="33"/>
      <c r="I53" s="33"/>
      <c r="J53" s="67">
        <f t="shared" si="6"/>
        <v>0</v>
      </c>
      <c r="K53" s="46" t="s">
        <v>624</v>
      </c>
      <c r="L53" s="35"/>
    </row>
    <row r="54" spans="1:12" s="22" customFormat="1" x14ac:dyDescent="0.3">
      <c r="A54" s="29" t="s">
        <v>23</v>
      </c>
      <c r="B54" s="52" t="s">
        <v>186</v>
      </c>
      <c r="C54" s="53" t="s">
        <v>626</v>
      </c>
      <c r="D54" s="64" t="s">
        <v>627</v>
      </c>
      <c r="E54" s="47" t="s">
        <v>43</v>
      </c>
      <c r="F54" s="98">
        <v>7.97</v>
      </c>
      <c r="G54" s="33"/>
      <c r="H54" s="33"/>
      <c r="I54" s="33"/>
      <c r="J54" s="67">
        <f t="shared" si="6"/>
        <v>0</v>
      </c>
      <c r="K54" s="46" t="s">
        <v>44</v>
      </c>
      <c r="L54" s="35"/>
    </row>
    <row r="58" spans="1:12" s="22" customFormat="1" x14ac:dyDescent="0.3">
      <c r="A58" s="140" t="s">
        <v>61</v>
      </c>
      <c r="B58" s="140"/>
      <c r="C58" s="140"/>
      <c r="D58" s="140"/>
    </row>
    <row r="59" spans="1:12" s="22" customFormat="1" x14ac:dyDescent="0.3">
      <c r="A59" s="23" t="s">
        <v>11</v>
      </c>
      <c r="B59" s="24" t="s">
        <v>12</v>
      </c>
      <c r="C59" s="25" t="s">
        <v>13</v>
      </c>
      <c r="D59" s="26" t="s">
        <v>14</v>
      </c>
      <c r="E59" s="23" t="s">
        <v>15</v>
      </c>
      <c r="F59" s="26" t="s">
        <v>724</v>
      </c>
      <c r="G59" s="27" t="s">
        <v>725</v>
      </c>
      <c r="H59" s="27" t="s">
        <v>726</v>
      </c>
      <c r="I59" s="27" t="s">
        <v>725</v>
      </c>
      <c r="J59" s="27" t="s">
        <v>727</v>
      </c>
      <c r="K59" s="28" t="s">
        <v>16</v>
      </c>
    </row>
    <row r="60" spans="1:12" s="22" customFormat="1" x14ac:dyDescent="0.3">
      <c r="A60" s="29" t="s">
        <v>17</v>
      </c>
      <c r="B60" s="49"/>
      <c r="C60" s="50"/>
      <c r="D60" s="55"/>
      <c r="E60" s="31"/>
      <c r="F60" s="32"/>
      <c r="G60" s="33"/>
      <c r="H60" s="33"/>
      <c r="I60" s="33"/>
      <c r="J60" s="67">
        <f>G60+I60/2</f>
        <v>0</v>
      </c>
      <c r="K60" s="34"/>
      <c r="L60" s="35"/>
    </row>
    <row r="61" spans="1:12" s="22" customFormat="1" x14ac:dyDescent="0.3">
      <c r="A61" s="29" t="s">
        <v>18</v>
      </c>
      <c r="B61" s="52" t="s">
        <v>632</v>
      </c>
      <c r="C61" s="53" t="s">
        <v>633</v>
      </c>
      <c r="D61" s="64" t="s">
        <v>635</v>
      </c>
      <c r="E61" s="47" t="s">
        <v>43</v>
      </c>
      <c r="F61" s="98">
        <v>8</v>
      </c>
      <c r="G61" s="33"/>
      <c r="H61" s="33"/>
      <c r="I61" s="33"/>
      <c r="J61" s="67">
        <f t="shared" ref="J61:J65" si="7">G61+I61/2</f>
        <v>0</v>
      </c>
      <c r="K61" s="46" t="s">
        <v>634</v>
      </c>
      <c r="L61" s="35"/>
    </row>
    <row r="62" spans="1:12" s="22" customFormat="1" x14ac:dyDescent="0.3">
      <c r="A62" s="29" t="s">
        <v>19</v>
      </c>
      <c r="B62" s="52" t="s">
        <v>638</v>
      </c>
      <c r="C62" s="53" t="s">
        <v>639</v>
      </c>
      <c r="D62" s="64" t="s">
        <v>641</v>
      </c>
      <c r="E62" s="47" t="s">
        <v>51</v>
      </c>
      <c r="F62" s="98">
        <v>7.63</v>
      </c>
      <c r="G62" s="33"/>
      <c r="H62" s="33"/>
      <c r="I62" s="33"/>
      <c r="J62" s="67">
        <f t="shared" si="7"/>
        <v>0</v>
      </c>
      <c r="K62" s="46" t="s">
        <v>640</v>
      </c>
      <c r="L62" s="35">
        <v>2</v>
      </c>
    </row>
    <row r="63" spans="1:12" s="22" customFormat="1" x14ac:dyDescent="0.3">
      <c r="A63" s="29" t="s">
        <v>20</v>
      </c>
      <c r="B63" s="52" t="s">
        <v>628</v>
      </c>
      <c r="C63" s="53" t="s">
        <v>629</v>
      </c>
      <c r="D63" s="64" t="s">
        <v>631</v>
      </c>
      <c r="E63" s="47" t="s">
        <v>380</v>
      </c>
      <c r="F63" s="98">
        <v>7.81</v>
      </c>
      <c r="G63" s="33"/>
      <c r="H63" s="33"/>
      <c r="I63" s="33"/>
      <c r="J63" s="67">
        <f t="shared" si="7"/>
        <v>0</v>
      </c>
      <c r="K63" s="46" t="s">
        <v>630</v>
      </c>
      <c r="L63" s="35"/>
    </row>
    <row r="64" spans="1:12" s="22" customFormat="1" x14ac:dyDescent="0.3">
      <c r="A64" s="29" t="s">
        <v>21</v>
      </c>
      <c r="B64" s="52" t="s">
        <v>208</v>
      </c>
      <c r="C64" s="53" t="s">
        <v>636</v>
      </c>
      <c r="D64" s="64" t="s">
        <v>637</v>
      </c>
      <c r="E64" s="47" t="s">
        <v>154</v>
      </c>
      <c r="F64" s="98">
        <v>7.41</v>
      </c>
      <c r="G64" s="33"/>
      <c r="H64" s="33"/>
      <c r="I64" s="33"/>
      <c r="J64" s="67">
        <f t="shared" si="7"/>
        <v>0</v>
      </c>
      <c r="K64" s="46" t="s">
        <v>155</v>
      </c>
      <c r="L64" s="35"/>
    </row>
    <row r="65" spans="1:12" s="22" customFormat="1" x14ac:dyDescent="0.3">
      <c r="A65" s="29" t="s">
        <v>23</v>
      </c>
      <c r="B65" s="52" t="s">
        <v>782</v>
      </c>
      <c r="C65" s="53" t="s">
        <v>783</v>
      </c>
      <c r="D65" s="64" t="s">
        <v>737</v>
      </c>
      <c r="E65" s="47" t="s">
        <v>175</v>
      </c>
      <c r="F65" s="98">
        <v>7.63</v>
      </c>
      <c r="G65" s="33"/>
      <c r="H65" s="33"/>
      <c r="I65" s="33"/>
      <c r="J65" s="67">
        <f t="shared" si="7"/>
        <v>0</v>
      </c>
      <c r="K65" s="46" t="s">
        <v>738</v>
      </c>
      <c r="L65" s="35">
        <v>1</v>
      </c>
    </row>
  </sheetData>
  <mergeCells count="6">
    <mergeCell ref="A6:D6"/>
    <mergeCell ref="A16:D16"/>
    <mergeCell ref="A47:D47"/>
    <mergeCell ref="A58:D58"/>
    <mergeCell ref="A27:D27"/>
    <mergeCell ref="A37:D3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10" zoomScale="120" zoomScaleNormal="120" workbookViewId="0">
      <selection activeCell="A48" sqref="A48:XFD48"/>
    </sheetView>
  </sheetViews>
  <sheetFormatPr defaultRowHeight="14.4" x14ac:dyDescent="0.3"/>
  <cols>
    <col min="2" max="2" width="11.44140625" customWidth="1"/>
    <col min="3" max="3" width="13.6640625" bestFit="1" customWidth="1"/>
    <col min="4" max="4" width="10.33203125" bestFit="1" customWidth="1"/>
    <col min="5" max="5" width="16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8.664062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430</v>
      </c>
    </row>
    <row r="6" spans="1:14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18</v>
      </c>
      <c r="B8" s="52" t="s">
        <v>455</v>
      </c>
      <c r="C8" s="53" t="s">
        <v>456</v>
      </c>
      <c r="D8" s="64" t="s">
        <v>457</v>
      </c>
      <c r="E8" s="47" t="s">
        <v>222</v>
      </c>
      <c r="F8" s="45">
        <v>9.26</v>
      </c>
      <c r="G8" s="33">
        <v>9</v>
      </c>
      <c r="H8" s="33">
        <v>31.42</v>
      </c>
      <c r="I8" s="33"/>
      <c r="J8" s="67">
        <f>G8+I8/2</f>
        <v>9</v>
      </c>
      <c r="K8" s="46" t="s">
        <v>223</v>
      </c>
    </row>
    <row r="9" spans="1:14" x14ac:dyDescent="0.3">
      <c r="A9" s="29" t="s">
        <v>19</v>
      </c>
      <c r="B9" s="52" t="s">
        <v>441</v>
      </c>
      <c r="C9" s="53" t="s">
        <v>442</v>
      </c>
      <c r="D9" s="64" t="s">
        <v>443</v>
      </c>
      <c r="E9" s="47" t="s">
        <v>43</v>
      </c>
      <c r="F9" s="98">
        <v>8.93</v>
      </c>
      <c r="G9" s="33">
        <v>7</v>
      </c>
      <c r="H9" s="33" t="s">
        <v>749</v>
      </c>
      <c r="I9" s="33"/>
      <c r="J9" s="67">
        <f>G9+I9/2</f>
        <v>7</v>
      </c>
      <c r="K9" s="46" t="s">
        <v>44</v>
      </c>
    </row>
    <row r="10" spans="1:14" x14ac:dyDescent="0.3">
      <c r="A10" s="29" t="s">
        <v>20</v>
      </c>
      <c r="B10" s="52" t="s">
        <v>272</v>
      </c>
      <c r="C10" s="53" t="s">
        <v>439</v>
      </c>
      <c r="D10" s="64" t="s">
        <v>440</v>
      </c>
      <c r="E10" s="47" t="s">
        <v>22</v>
      </c>
      <c r="F10" s="98">
        <v>8.82</v>
      </c>
      <c r="G10" s="33">
        <v>6</v>
      </c>
      <c r="H10" s="33">
        <v>29.83</v>
      </c>
      <c r="I10" s="33"/>
      <c r="J10" s="67">
        <f>G10+I10/2</f>
        <v>6</v>
      </c>
      <c r="K10" s="46" t="s">
        <v>71</v>
      </c>
    </row>
    <row r="11" spans="1:14" x14ac:dyDescent="0.3">
      <c r="A11" s="29" t="s">
        <v>21</v>
      </c>
      <c r="B11" s="52" t="s">
        <v>144</v>
      </c>
      <c r="C11" s="53" t="s">
        <v>447</v>
      </c>
      <c r="D11" s="64" t="s">
        <v>448</v>
      </c>
      <c r="E11" s="47" t="s">
        <v>43</v>
      </c>
      <c r="F11" s="45">
        <v>8.94</v>
      </c>
      <c r="G11" s="33">
        <v>8</v>
      </c>
      <c r="H11" s="137">
        <v>30.7</v>
      </c>
      <c r="I11" s="33"/>
      <c r="J11" s="67">
        <f>G11+I11/2</f>
        <v>8</v>
      </c>
      <c r="K11" s="46" t="s">
        <v>44</v>
      </c>
    </row>
    <row r="12" spans="1:14" x14ac:dyDescent="0.3">
      <c r="A12" s="29" t="s">
        <v>23</v>
      </c>
      <c r="B12" s="52" t="s">
        <v>449</v>
      </c>
      <c r="C12" s="53" t="s">
        <v>450</v>
      </c>
      <c r="D12" s="64" t="s">
        <v>451</v>
      </c>
      <c r="E12" s="47" t="s">
        <v>58</v>
      </c>
      <c r="F12" s="45">
        <v>9.7200000000000006</v>
      </c>
      <c r="G12" s="33">
        <v>10</v>
      </c>
      <c r="H12" s="33">
        <v>33.409999999999997</v>
      </c>
      <c r="I12" s="33"/>
      <c r="J12" s="67">
        <f>G12+I12/2</f>
        <v>10</v>
      </c>
      <c r="K12" s="46" t="s">
        <v>59</v>
      </c>
    </row>
    <row r="13" spans="1:14" x14ac:dyDescent="0.3">
      <c r="A13" s="140" t="s">
        <v>24</v>
      </c>
      <c r="B13" s="140"/>
      <c r="C13" s="140"/>
      <c r="D13" s="140"/>
      <c r="E13" s="22"/>
      <c r="F13" s="22"/>
      <c r="G13" s="22"/>
      <c r="H13" s="22"/>
      <c r="I13" s="22"/>
      <c r="J13" s="22"/>
      <c r="K13" s="22"/>
    </row>
    <row r="14" spans="1:14" x14ac:dyDescent="0.3">
      <c r="A14" s="23" t="s">
        <v>11</v>
      </c>
      <c r="B14" s="24" t="s">
        <v>12</v>
      </c>
      <c r="C14" s="25" t="s">
        <v>13</v>
      </c>
      <c r="D14" s="26" t="s">
        <v>14</v>
      </c>
      <c r="E14" s="23" t="s">
        <v>15</v>
      </c>
      <c r="F14" s="26" t="s">
        <v>724</v>
      </c>
      <c r="G14" s="27" t="s">
        <v>725</v>
      </c>
      <c r="H14" s="27" t="s">
        <v>726</v>
      </c>
      <c r="I14" s="27" t="s">
        <v>725</v>
      </c>
      <c r="J14" s="27" t="s">
        <v>727</v>
      </c>
      <c r="K14" s="28" t="s">
        <v>16</v>
      </c>
    </row>
    <row r="15" spans="1:14" x14ac:dyDescent="0.3">
      <c r="A15" s="29" t="s">
        <v>18</v>
      </c>
      <c r="B15" s="52" t="s">
        <v>427</v>
      </c>
      <c r="C15" s="53" t="s">
        <v>428</v>
      </c>
      <c r="D15" s="64" t="s">
        <v>429</v>
      </c>
      <c r="E15" s="47" t="s">
        <v>154</v>
      </c>
      <c r="F15" s="45">
        <v>8.2200000000000006</v>
      </c>
      <c r="G15" s="33">
        <v>4</v>
      </c>
      <c r="H15" s="33">
        <v>26.63</v>
      </c>
      <c r="I15" s="33"/>
      <c r="J15" s="67">
        <f t="shared" ref="J15:J21" si="0">G15+I15/2</f>
        <v>4</v>
      </c>
      <c r="K15" s="46" t="s">
        <v>155</v>
      </c>
    </row>
    <row r="16" spans="1:14" x14ac:dyDescent="0.3">
      <c r="A16" s="29" t="s">
        <v>19</v>
      </c>
      <c r="B16" s="52" t="s">
        <v>458</v>
      </c>
      <c r="C16" s="53" t="s">
        <v>459</v>
      </c>
      <c r="D16" s="64" t="s">
        <v>461</v>
      </c>
      <c r="E16" s="47" t="s">
        <v>154</v>
      </c>
      <c r="F16" s="98">
        <v>7.94</v>
      </c>
      <c r="G16" s="33">
        <v>2</v>
      </c>
      <c r="H16" s="33">
        <v>26.93</v>
      </c>
      <c r="I16" s="33"/>
      <c r="J16" s="67">
        <f t="shared" si="0"/>
        <v>2</v>
      </c>
      <c r="K16" s="46" t="s">
        <v>460</v>
      </c>
    </row>
    <row r="17" spans="1:12" x14ac:dyDescent="0.3">
      <c r="A17" s="29" t="s">
        <v>20</v>
      </c>
      <c r="B17" s="52" t="s">
        <v>462</v>
      </c>
      <c r="C17" s="53" t="s">
        <v>463</v>
      </c>
      <c r="D17" s="64" t="s">
        <v>465</v>
      </c>
      <c r="E17" s="47" t="s">
        <v>380</v>
      </c>
      <c r="F17" s="98">
        <v>7.64</v>
      </c>
      <c r="G17" s="33">
        <v>1</v>
      </c>
      <c r="H17" s="33">
        <v>26.23</v>
      </c>
      <c r="I17" s="33"/>
      <c r="J17" s="67">
        <f t="shared" si="0"/>
        <v>1</v>
      </c>
      <c r="K17" s="46" t="s">
        <v>464</v>
      </c>
    </row>
    <row r="18" spans="1:12" x14ac:dyDescent="0.3">
      <c r="A18" s="29" t="s">
        <v>21</v>
      </c>
      <c r="B18" s="52" t="s">
        <v>359</v>
      </c>
      <c r="C18" s="53" t="s">
        <v>437</v>
      </c>
      <c r="D18" s="64" t="s">
        <v>438</v>
      </c>
      <c r="E18" s="47" t="s">
        <v>380</v>
      </c>
      <c r="F18" s="98">
        <v>8.17</v>
      </c>
      <c r="G18" s="33">
        <v>3</v>
      </c>
      <c r="H18" s="132">
        <v>27.5</v>
      </c>
      <c r="I18" s="33"/>
      <c r="J18" s="67">
        <f t="shared" si="0"/>
        <v>3</v>
      </c>
      <c r="K18" s="46" t="s">
        <v>381</v>
      </c>
    </row>
    <row r="19" spans="1:12" x14ac:dyDescent="0.3">
      <c r="A19" s="29" t="s">
        <v>23</v>
      </c>
      <c r="B19" s="52" t="s">
        <v>434</v>
      </c>
      <c r="C19" s="53" t="s">
        <v>435</v>
      </c>
      <c r="D19" s="64" t="s">
        <v>436</v>
      </c>
      <c r="E19" s="47" t="s">
        <v>175</v>
      </c>
      <c r="F19" s="98">
        <v>8.3000000000000007</v>
      </c>
      <c r="G19" s="33">
        <v>5</v>
      </c>
      <c r="H19" s="33">
        <v>27.83</v>
      </c>
      <c r="I19" s="33"/>
      <c r="J19" s="67">
        <f t="shared" si="0"/>
        <v>5</v>
      </c>
      <c r="K19" s="46" t="s">
        <v>254</v>
      </c>
    </row>
    <row r="20" spans="1:12" x14ac:dyDescent="0.3">
      <c r="A20" s="29"/>
      <c r="B20" s="52" t="s">
        <v>452</v>
      </c>
      <c r="C20" s="53" t="s">
        <v>453</v>
      </c>
      <c r="D20" s="64" t="s">
        <v>454</v>
      </c>
      <c r="E20" s="47" t="s">
        <v>43</v>
      </c>
      <c r="F20" s="45" t="s">
        <v>749</v>
      </c>
      <c r="G20" s="33"/>
      <c r="H20" s="33"/>
      <c r="I20" s="33"/>
      <c r="J20" s="67">
        <f t="shared" si="0"/>
        <v>0</v>
      </c>
      <c r="K20" s="46" t="s">
        <v>83</v>
      </c>
    </row>
    <row r="21" spans="1:12" x14ac:dyDescent="0.3">
      <c r="A21" s="29"/>
      <c r="B21" s="52" t="s">
        <v>56</v>
      </c>
      <c r="C21" s="53" t="s">
        <v>444</v>
      </c>
      <c r="D21" s="64" t="s">
        <v>446</v>
      </c>
      <c r="E21" s="47" t="s">
        <v>175</v>
      </c>
      <c r="F21" s="45" t="s">
        <v>749</v>
      </c>
      <c r="G21" s="33"/>
      <c r="H21" s="33"/>
      <c r="I21" s="33"/>
      <c r="J21" s="67">
        <f t="shared" si="0"/>
        <v>0</v>
      </c>
      <c r="K21" s="46" t="s">
        <v>445</v>
      </c>
    </row>
    <row r="24" spans="1:12" x14ac:dyDescent="0.3">
      <c r="B24" s="18" t="s">
        <v>430</v>
      </c>
    </row>
    <row r="25" spans="1:12" ht="10.5" customHeight="1" x14ac:dyDescent="0.3"/>
    <row r="26" spans="1:12" s="22" customFormat="1" x14ac:dyDescent="0.3">
      <c r="A26" s="140" t="s">
        <v>10</v>
      </c>
      <c r="B26" s="140"/>
      <c r="C26" s="140"/>
      <c r="D26" s="140"/>
    </row>
    <row r="27" spans="1:12" s="22" customFormat="1" x14ac:dyDescent="0.3">
      <c r="A27" s="23" t="s">
        <v>11</v>
      </c>
      <c r="B27" s="24" t="s">
        <v>12</v>
      </c>
      <c r="C27" s="25" t="s">
        <v>13</v>
      </c>
      <c r="D27" s="26" t="s">
        <v>14</v>
      </c>
      <c r="E27" s="23" t="s">
        <v>15</v>
      </c>
      <c r="F27" s="26" t="s">
        <v>724</v>
      </c>
      <c r="G27" s="27" t="s">
        <v>725</v>
      </c>
      <c r="H27" s="27" t="s">
        <v>726</v>
      </c>
      <c r="I27" s="27" t="s">
        <v>725</v>
      </c>
      <c r="J27" s="27" t="s">
        <v>727</v>
      </c>
      <c r="K27" s="28" t="s">
        <v>16</v>
      </c>
    </row>
    <row r="28" spans="1:12" s="22" customFormat="1" x14ac:dyDescent="0.3">
      <c r="A28" s="29" t="s">
        <v>18</v>
      </c>
      <c r="B28" s="52" t="s">
        <v>632</v>
      </c>
      <c r="C28" s="53" t="s">
        <v>633</v>
      </c>
      <c r="D28" s="64" t="s">
        <v>635</v>
      </c>
      <c r="E28" s="47" t="s">
        <v>43</v>
      </c>
      <c r="F28" s="98">
        <v>8</v>
      </c>
      <c r="G28" s="33">
        <v>16</v>
      </c>
      <c r="H28" s="33">
        <v>27.35</v>
      </c>
      <c r="I28" s="33"/>
      <c r="J28" s="67">
        <f>G28+I28/2</f>
        <v>16</v>
      </c>
      <c r="K28" s="46" t="s">
        <v>634</v>
      </c>
      <c r="L28" s="35"/>
    </row>
    <row r="29" spans="1:12" s="22" customFormat="1" x14ac:dyDescent="0.3">
      <c r="A29" s="29" t="s">
        <v>19</v>
      </c>
      <c r="B29" s="52" t="s">
        <v>628</v>
      </c>
      <c r="C29" s="53" t="s">
        <v>629</v>
      </c>
      <c r="D29" s="64" t="s">
        <v>631</v>
      </c>
      <c r="E29" s="47" t="s">
        <v>380</v>
      </c>
      <c r="F29" s="98">
        <v>7.81</v>
      </c>
      <c r="G29" s="33">
        <v>14</v>
      </c>
      <c r="H29" s="33" t="s">
        <v>749</v>
      </c>
      <c r="I29" s="33"/>
      <c r="J29" s="67">
        <f>G29+I29/2</f>
        <v>14</v>
      </c>
      <c r="K29" s="46" t="s">
        <v>630</v>
      </c>
      <c r="L29" s="35"/>
    </row>
    <row r="30" spans="1:12" s="22" customFormat="1" x14ac:dyDescent="0.3">
      <c r="A30" s="29" t="s">
        <v>20</v>
      </c>
      <c r="B30" s="52" t="s">
        <v>217</v>
      </c>
      <c r="C30" s="53" t="s">
        <v>612</v>
      </c>
      <c r="D30" s="64" t="s">
        <v>614</v>
      </c>
      <c r="E30" s="65" t="s">
        <v>615</v>
      </c>
      <c r="F30" s="98">
        <v>7.68</v>
      </c>
      <c r="G30" s="33">
        <v>13</v>
      </c>
      <c r="H30" s="33">
        <v>24.8</v>
      </c>
      <c r="I30" s="33"/>
      <c r="J30" s="67">
        <f>G30+I30/2</f>
        <v>13</v>
      </c>
      <c r="K30" s="46" t="s">
        <v>613</v>
      </c>
      <c r="L30" s="35"/>
    </row>
    <row r="31" spans="1:12" s="22" customFormat="1" x14ac:dyDescent="0.3">
      <c r="A31" s="29" t="s">
        <v>21</v>
      </c>
      <c r="B31" s="52" t="s">
        <v>186</v>
      </c>
      <c r="C31" s="53" t="s">
        <v>626</v>
      </c>
      <c r="D31" s="64" t="s">
        <v>627</v>
      </c>
      <c r="E31" s="47" t="s">
        <v>43</v>
      </c>
      <c r="F31" s="98">
        <v>7.97</v>
      </c>
      <c r="G31" s="33">
        <v>15</v>
      </c>
      <c r="H31" s="33">
        <v>25.69</v>
      </c>
      <c r="I31" s="33"/>
      <c r="J31" s="67">
        <f>G31+I31/2</f>
        <v>15</v>
      </c>
      <c r="K31" s="46" t="s">
        <v>44</v>
      </c>
      <c r="L31" s="35"/>
    </row>
    <row r="32" spans="1:12" s="22" customFormat="1" x14ac:dyDescent="0.3">
      <c r="A32" s="29" t="s">
        <v>23</v>
      </c>
      <c r="B32" s="52" t="s">
        <v>617</v>
      </c>
      <c r="C32" s="53" t="s">
        <v>618</v>
      </c>
      <c r="D32" s="64" t="s">
        <v>619</v>
      </c>
      <c r="E32" s="65" t="s">
        <v>2</v>
      </c>
      <c r="F32" s="98">
        <v>8.33</v>
      </c>
      <c r="G32" s="33">
        <v>17</v>
      </c>
      <c r="H32" s="33">
        <v>27.07</v>
      </c>
      <c r="I32" s="33"/>
      <c r="J32" s="67">
        <f>G32+I32/2</f>
        <v>17</v>
      </c>
      <c r="K32" s="46" t="s">
        <v>71</v>
      </c>
      <c r="L32" s="35"/>
    </row>
    <row r="33" spans="1:12" s="22" customFormat="1" x14ac:dyDescent="0.3">
      <c r="A33" s="40"/>
      <c r="B33" s="95"/>
      <c r="C33" s="96"/>
      <c r="D33" s="117"/>
      <c r="E33" s="77"/>
      <c r="F33" s="100"/>
      <c r="G33" s="72"/>
      <c r="H33" s="72"/>
      <c r="I33" s="72"/>
      <c r="J33" s="73"/>
      <c r="K33" s="77"/>
      <c r="L33" s="35"/>
    </row>
    <row r="34" spans="1:12" s="22" customFormat="1" x14ac:dyDescent="0.3">
      <c r="A34" s="140" t="s">
        <v>24</v>
      </c>
      <c r="B34" s="140"/>
      <c r="C34" s="140"/>
      <c r="D34" s="140"/>
    </row>
    <row r="35" spans="1:12" s="22" customFormat="1" x14ac:dyDescent="0.3">
      <c r="A35" s="23" t="s">
        <v>11</v>
      </c>
      <c r="B35" s="24" t="s">
        <v>12</v>
      </c>
      <c r="C35" s="25" t="s">
        <v>13</v>
      </c>
      <c r="D35" s="26" t="s">
        <v>14</v>
      </c>
      <c r="E35" s="23" t="s">
        <v>15</v>
      </c>
      <c r="F35" s="26" t="s">
        <v>724</v>
      </c>
      <c r="G35" s="27" t="s">
        <v>725</v>
      </c>
      <c r="H35" s="27" t="s">
        <v>726</v>
      </c>
      <c r="I35" s="27" t="s">
        <v>725</v>
      </c>
      <c r="J35" s="27" t="s">
        <v>727</v>
      </c>
      <c r="K35" s="28" t="s">
        <v>16</v>
      </c>
    </row>
    <row r="36" spans="1:12" s="22" customFormat="1" x14ac:dyDescent="0.3">
      <c r="A36" s="29" t="s">
        <v>19</v>
      </c>
      <c r="B36" s="52" t="s">
        <v>638</v>
      </c>
      <c r="C36" s="53" t="s">
        <v>639</v>
      </c>
      <c r="D36" s="64" t="s">
        <v>641</v>
      </c>
      <c r="E36" s="47" t="s">
        <v>51</v>
      </c>
      <c r="F36" s="98">
        <v>7.63</v>
      </c>
      <c r="G36" s="33">
        <v>11</v>
      </c>
      <c r="H36" s="33">
        <v>25.89</v>
      </c>
      <c r="I36" s="33"/>
      <c r="J36" s="67">
        <f>G36+I36/2</f>
        <v>11</v>
      </c>
      <c r="K36" s="46" t="s">
        <v>640</v>
      </c>
      <c r="L36" s="35"/>
    </row>
    <row r="37" spans="1:12" s="22" customFormat="1" x14ac:dyDescent="0.3">
      <c r="A37" s="29" t="s">
        <v>20</v>
      </c>
      <c r="B37" s="52" t="s">
        <v>39</v>
      </c>
      <c r="C37" s="53" t="s">
        <v>595</v>
      </c>
      <c r="D37" s="64" t="s">
        <v>596</v>
      </c>
      <c r="E37" s="47" t="s">
        <v>380</v>
      </c>
      <c r="F37" s="45">
        <v>7.62</v>
      </c>
      <c r="G37" s="33">
        <v>10</v>
      </c>
      <c r="H37" s="33">
        <v>24.59</v>
      </c>
      <c r="I37" s="33"/>
      <c r="J37" s="67">
        <f>G37+I37/2</f>
        <v>10</v>
      </c>
      <c r="K37" s="46" t="s">
        <v>381</v>
      </c>
      <c r="L37" s="35"/>
    </row>
    <row r="38" spans="1:12" s="22" customFormat="1" x14ac:dyDescent="0.3">
      <c r="A38" s="29" t="s">
        <v>21</v>
      </c>
      <c r="B38" s="52" t="s">
        <v>621</v>
      </c>
      <c r="C38" s="53" t="s">
        <v>622</v>
      </c>
      <c r="D38" s="64" t="s">
        <v>625</v>
      </c>
      <c r="E38" s="47" t="s">
        <v>623</v>
      </c>
      <c r="F38" s="98">
        <v>7.59</v>
      </c>
      <c r="G38" s="33">
        <v>9</v>
      </c>
      <c r="H38" s="33">
        <v>24.44</v>
      </c>
      <c r="I38" s="33"/>
      <c r="J38" s="67">
        <f>G38+I38/2</f>
        <v>9</v>
      </c>
      <c r="K38" s="46" t="s">
        <v>624</v>
      </c>
      <c r="L38" s="35"/>
    </row>
    <row r="39" spans="1:12" s="22" customFormat="1" x14ac:dyDescent="0.3">
      <c r="A39" s="29" t="s">
        <v>23</v>
      </c>
      <c r="B39" s="52" t="s">
        <v>782</v>
      </c>
      <c r="C39" s="53" t="s">
        <v>783</v>
      </c>
      <c r="D39" s="64" t="s">
        <v>737</v>
      </c>
      <c r="E39" s="47" t="s">
        <v>175</v>
      </c>
      <c r="F39" s="98">
        <v>7.63</v>
      </c>
      <c r="G39" s="33">
        <v>12</v>
      </c>
      <c r="H39" s="33" t="s">
        <v>749</v>
      </c>
      <c r="I39" s="33"/>
      <c r="J39" s="67">
        <f>G39+I39/2</f>
        <v>12</v>
      </c>
      <c r="K39" s="46" t="s">
        <v>738</v>
      </c>
      <c r="L39" s="35"/>
    </row>
    <row r="40" spans="1:12" s="22" customFormat="1" x14ac:dyDescent="0.3">
      <c r="A40" s="140" t="s">
        <v>25</v>
      </c>
      <c r="B40" s="140"/>
      <c r="C40" s="140"/>
      <c r="D40" s="140"/>
    </row>
    <row r="41" spans="1:12" s="22" customFormat="1" x14ac:dyDescent="0.3">
      <c r="A41" s="23" t="s">
        <v>11</v>
      </c>
      <c r="B41" s="24" t="s">
        <v>12</v>
      </c>
      <c r="C41" s="25" t="s">
        <v>13</v>
      </c>
      <c r="D41" s="26" t="s">
        <v>14</v>
      </c>
      <c r="E41" s="23" t="s">
        <v>15</v>
      </c>
      <c r="F41" s="26" t="s">
        <v>724</v>
      </c>
      <c r="G41" s="27" t="s">
        <v>725</v>
      </c>
      <c r="H41" s="27" t="s">
        <v>726</v>
      </c>
      <c r="I41" s="27" t="s">
        <v>725</v>
      </c>
      <c r="J41" s="27" t="s">
        <v>727</v>
      </c>
      <c r="K41" s="28" t="s">
        <v>16</v>
      </c>
    </row>
    <row r="42" spans="1:12" s="22" customFormat="1" x14ac:dyDescent="0.3">
      <c r="A42" s="29" t="s">
        <v>19</v>
      </c>
      <c r="B42" s="52" t="s">
        <v>32</v>
      </c>
      <c r="C42" s="53" t="s">
        <v>600</v>
      </c>
      <c r="D42" s="64" t="s">
        <v>601</v>
      </c>
      <c r="E42" s="47" t="s">
        <v>30</v>
      </c>
      <c r="F42" s="45">
        <v>7.46</v>
      </c>
      <c r="G42" s="33">
        <v>8</v>
      </c>
      <c r="H42" s="132">
        <v>25.2</v>
      </c>
      <c r="I42" s="33"/>
      <c r="J42" s="67">
        <f>G42+I42/2</f>
        <v>8</v>
      </c>
      <c r="K42" s="46" t="s">
        <v>393</v>
      </c>
      <c r="L42" s="35"/>
    </row>
    <row r="43" spans="1:12" s="22" customFormat="1" x14ac:dyDescent="0.3">
      <c r="A43" s="29" t="s">
        <v>20</v>
      </c>
      <c r="B43" s="52" t="s">
        <v>208</v>
      </c>
      <c r="C43" s="53" t="s">
        <v>636</v>
      </c>
      <c r="D43" s="64" t="s">
        <v>637</v>
      </c>
      <c r="E43" s="47" t="s">
        <v>154</v>
      </c>
      <c r="F43" s="98">
        <v>7.41</v>
      </c>
      <c r="G43" s="33">
        <v>6</v>
      </c>
      <c r="H43" s="33">
        <v>24.67</v>
      </c>
      <c r="I43" s="33"/>
      <c r="J43" s="67">
        <f>G43+I43/2</f>
        <v>6</v>
      </c>
      <c r="K43" s="46" t="s">
        <v>155</v>
      </c>
      <c r="L43" s="35"/>
    </row>
    <row r="44" spans="1:12" s="22" customFormat="1" x14ac:dyDescent="0.3">
      <c r="A44" s="29" t="s">
        <v>21</v>
      </c>
      <c r="B44" s="52" t="s">
        <v>608</v>
      </c>
      <c r="C44" s="53" t="s">
        <v>609</v>
      </c>
      <c r="D44" s="64" t="s">
        <v>611</v>
      </c>
      <c r="E44" s="47" t="s">
        <v>380</v>
      </c>
      <c r="F44" s="98">
        <v>7.39</v>
      </c>
      <c r="G44" s="33">
        <v>5</v>
      </c>
      <c r="H44" s="33">
        <v>23.96</v>
      </c>
      <c r="I44" s="33"/>
      <c r="J44" s="67">
        <f>G44+I44/2</f>
        <v>5</v>
      </c>
      <c r="K44" s="46" t="s">
        <v>610</v>
      </c>
      <c r="L44" s="35">
        <v>1</v>
      </c>
    </row>
    <row r="45" spans="1:12" s="22" customFormat="1" x14ac:dyDescent="0.3">
      <c r="A45" s="29" t="s">
        <v>23</v>
      </c>
      <c r="B45" s="52" t="s">
        <v>32</v>
      </c>
      <c r="C45" s="53" t="s">
        <v>29</v>
      </c>
      <c r="D45" s="64" t="s">
        <v>616</v>
      </c>
      <c r="E45" s="47" t="s">
        <v>30</v>
      </c>
      <c r="F45" s="98">
        <v>7.42</v>
      </c>
      <c r="G45" s="33">
        <v>7</v>
      </c>
      <c r="H45" s="33">
        <v>23.96</v>
      </c>
      <c r="I45" s="33"/>
      <c r="J45" s="67">
        <f>G45+I45/2</f>
        <v>7</v>
      </c>
      <c r="K45" s="46" t="s">
        <v>31</v>
      </c>
      <c r="L45" s="35">
        <v>2</v>
      </c>
    </row>
    <row r="46" spans="1:12" s="22" customFormat="1" x14ac:dyDescent="0.3">
      <c r="A46" s="140" t="s">
        <v>61</v>
      </c>
      <c r="B46" s="140"/>
      <c r="C46" s="140"/>
      <c r="D46" s="140"/>
    </row>
    <row r="47" spans="1:12" s="22" customFormat="1" x14ac:dyDescent="0.3">
      <c r="A47" s="23" t="s">
        <v>11</v>
      </c>
      <c r="B47" s="24" t="s">
        <v>12</v>
      </c>
      <c r="C47" s="25" t="s">
        <v>13</v>
      </c>
      <c r="D47" s="26" t="s">
        <v>14</v>
      </c>
      <c r="E47" s="23" t="s">
        <v>15</v>
      </c>
      <c r="F47" s="26" t="s">
        <v>724</v>
      </c>
      <c r="G47" s="27" t="s">
        <v>725</v>
      </c>
      <c r="H47" s="27" t="s">
        <v>726</v>
      </c>
      <c r="I47" s="27" t="s">
        <v>725</v>
      </c>
      <c r="J47" s="27" t="s">
        <v>727</v>
      </c>
      <c r="K47" s="28" t="s">
        <v>16</v>
      </c>
    </row>
    <row r="48" spans="1:12" s="22" customFormat="1" x14ac:dyDescent="0.3">
      <c r="A48" s="29" t="s">
        <v>19</v>
      </c>
      <c r="B48" s="52" t="s">
        <v>33</v>
      </c>
      <c r="C48" s="53" t="s">
        <v>602</v>
      </c>
      <c r="D48" s="64" t="s">
        <v>604</v>
      </c>
      <c r="E48" s="47" t="s">
        <v>491</v>
      </c>
      <c r="F48" s="98">
        <v>7.18</v>
      </c>
      <c r="G48" s="33">
        <v>1</v>
      </c>
      <c r="H48" s="33" t="s">
        <v>749</v>
      </c>
      <c r="I48" s="33"/>
      <c r="J48" s="67">
        <f t="shared" ref="J48" si="1">G48+I48/2</f>
        <v>1</v>
      </c>
      <c r="K48" s="46" t="s">
        <v>603</v>
      </c>
      <c r="L48" s="35"/>
    </row>
    <row r="49" spans="1:12" s="22" customFormat="1" x14ac:dyDescent="0.3">
      <c r="A49" s="29" t="s">
        <v>20</v>
      </c>
      <c r="B49" s="52" t="s">
        <v>507</v>
      </c>
      <c r="C49" s="53" t="s">
        <v>620</v>
      </c>
      <c r="D49" s="64" t="s">
        <v>607</v>
      </c>
      <c r="E49" s="47" t="s">
        <v>2</v>
      </c>
      <c r="F49" s="98">
        <v>7.37</v>
      </c>
      <c r="G49" s="33">
        <v>4</v>
      </c>
      <c r="H49" s="33">
        <v>23.79</v>
      </c>
      <c r="I49" s="33"/>
      <c r="J49" s="67">
        <f>G49+I49/2</f>
        <v>4</v>
      </c>
      <c r="K49" s="46" t="s">
        <v>71</v>
      </c>
      <c r="L49" s="35"/>
    </row>
    <row r="50" spans="1:12" s="22" customFormat="1" x14ac:dyDescent="0.3">
      <c r="A50" s="29" t="s">
        <v>21</v>
      </c>
      <c r="B50" s="52" t="s">
        <v>28</v>
      </c>
      <c r="C50" s="53" t="s">
        <v>29</v>
      </c>
      <c r="D50" s="64" t="s">
        <v>616</v>
      </c>
      <c r="E50" s="65" t="s">
        <v>30</v>
      </c>
      <c r="F50" s="98">
        <v>7.29</v>
      </c>
      <c r="G50" s="33">
        <v>2</v>
      </c>
      <c r="H50" s="33">
        <v>23.97</v>
      </c>
      <c r="I50" s="33"/>
      <c r="J50" s="67">
        <f>G50+I50/2</f>
        <v>2</v>
      </c>
      <c r="K50" s="46" t="s">
        <v>31</v>
      </c>
      <c r="L50" s="35"/>
    </row>
    <row r="51" spans="1:12" s="22" customFormat="1" x14ac:dyDescent="0.3">
      <c r="A51" s="29" t="s">
        <v>23</v>
      </c>
      <c r="B51" s="52" t="s">
        <v>605</v>
      </c>
      <c r="C51" s="53" t="s">
        <v>606</v>
      </c>
      <c r="D51" s="64" t="s">
        <v>607</v>
      </c>
      <c r="E51" s="47" t="s">
        <v>43</v>
      </c>
      <c r="F51" s="98">
        <v>7.3</v>
      </c>
      <c r="G51" s="33">
        <v>3</v>
      </c>
      <c r="H51" s="33">
        <v>23.32</v>
      </c>
      <c r="I51" s="33"/>
      <c r="J51" s="67">
        <f>G51+I51/2</f>
        <v>3</v>
      </c>
      <c r="K51" s="46" t="s">
        <v>83</v>
      </c>
      <c r="L51" s="35"/>
    </row>
    <row r="52" spans="1:12" s="22" customFormat="1" x14ac:dyDescent="0.3">
      <c r="A52" s="29"/>
      <c r="B52" s="52" t="s">
        <v>514</v>
      </c>
      <c r="C52" s="53" t="s">
        <v>597</v>
      </c>
      <c r="D52" s="64" t="s">
        <v>599</v>
      </c>
      <c r="E52" s="47" t="s">
        <v>58</v>
      </c>
      <c r="F52" s="45" t="s">
        <v>749</v>
      </c>
      <c r="G52" s="33"/>
      <c r="H52" s="33"/>
      <c r="I52" s="33"/>
      <c r="J52" s="67">
        <f>G52+I52/2</f>
        <v>0</v>
      </c>
      <c r="K52" s="46" t="s">
        <v>598</v>
      </c>
      <c r="L52" s="35"/>
    </row>
    <row r="53" spans="1:12" s="22" customFormat="1" x14ac:dyDescent="0.3">
      <c r="A53" s="29"/>
      <c r="B53" s="52" t="s">
        <v>592</v>
      </c>
      <c r="C53" s="53" t="s">
        <v>593</v>
      </c>
      <c r="D53" s="64" t="s">
        <v>594</v>
      </c>
      <c r="E53" s="47" t="s">
        <v>43</v>
      </c>
      <c r="F53" s="45" t="s">
        <v>749</v>
      </c>
      <c r="G53" s="33"/>
      <c r="H53" s="33"/>
      <c r="I53" s="33"/>
      <c r="J53" s="67">
        <f>G53+I53/2</f>
        <v>0</v>
      </c>
      <c r="K53" s="46" t="s">
        <v>44</v>
      </c>
      <c r="L53" s="35"/>
    </row>
  </sheetData>
  <sortState ref="A28:N32">
    <sortCondition ref="A28"/>
  </sortState>
  <mergeCells count="6">
    <mergeCell ref="A46:D46"/>
    <mergeCell ref="A40:D40"/>
    <mergeCell ref="A34:D34"/>
    <mergeCell ref="A6:D6"/>
    <mergeCell ref="A26:D26"/>
    <mergeCell ref="A13:D13"/>
  </mergeCells>
  <phoneticPr fontId="22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zoomScale="130" zoomScaleNormal="130" workbookViewId="0">
      <selection activeCell="C43" sqref="C43"/>
    </sheetView>
  </sheetViews>
  <sheetFormatPr defaultRowHeight="14.4" x14ac:dyDescent="0.3"/>
  <cols>
    <col min="2" max="2" width="11.44140625" customWidth="1"/>
    <col min="3" max="3" width="13.6640625" bestFit="1" customWidth="1"/>
    <col min="4" max="4" width="10.33203125" bestFit="1" customWidth="1"/>
    <col min="5" max="5" width="16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8.664062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430</v>
      </c>
    </row>
    <row r="6" spans="1:14" x14ac:dyDescent="0.3">
      <c r="A6" s="140"/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781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52" t="s">
        <v>462</v>
      </c>
      <c r="C8" s="53" t="s">
        <v>463</v>
      </c>
      <c r="D8" s="64" t="s">
        <v>465</v>
      </c>
      <c r="E8" s="47" t="s">
        <v>380</v>
      </c>
      <c r="F8" s="98">
        <v>7.64</v>
      </c>
      <c r="G8" s="33">
        <v>1</v>
      </c>
      <c r="H8" s="33">
        <v>26.23</v>
      </c>
      <c r="I8" s="33">
        <v>1</v>
      </c>
      <c r="J8" s="67">
        <f t="shared" ref="J8:J16" si="0">G8+I8</f>
        <v>2</v>
      </c>
      <c r="K8" s="46" t="s">
        <v>464</v>
      </c>
    </row>
    <row r="9" spans="1:14" x14ac:dyDescent="0.3">
      <c r="A9" s="29" t="s">
        <v>18</v>
      </c>
      <c r="B9" s="52" t="s">
        <v>458</v>
      </c>
      <c r="C9" s="53" t="s">
        <v>459</v>
      </c>
      <c r="D9" s="64" t="s">
        <v>461</v>
      </c>
      <c r="E9" s="47" t="s">
        <v>154</v>
      </c>
      <c r="F9" s="98">
        <v>7.94</v>
      </c>
      <c r="G9" s="33">
        <v>2</v>
      </c>
      <c r="H9" s="33">
        <v>26.93</v>
      </c>
      <c r="I9" s="33">
        <v>3</v>
      </c>
      <c r="J9" s="67">
        <f t="shared" si="0"/>
        <v>5</v>
      </c>
      <c r="K9" s="46" t="s">
        <v>460</v>
      </c>
    </row>
    <row r="10" spans="1:14" x14ac:dyDescent="0.3">
      <c r="A10" s="29" t="s">
        <v>19</v>
      </c>
      <c r="B10" s="52" t="s">
        <v>427</v>
      </c>
      <c r="C10" s="53" t="s">
        <v>428</v>
      </c>
      <c r="D10" s="64" t="s">
        <v>429</v>
      </c>
      <c r="E10" s="47" t="s">
        <v>154</v>
      </c>
      <c r="F10" s="45">
        <v>8.2200000000000006</v>
      </c>
      <c r="G10" s="33">
        <v>4</v>
      </c>
      <c r="H10" s="33">
        <v>26.63</v>
      </c>
      <c r="I10" s="33">
        <v>2</v>
      </c>
      <c r="J10" s="67">
        <f t="shared" si="0"/>
        <v>6</v>
      </c>
      <c r="K10" s="46" t="s">
        <v>155</v>
      </c>
    </row>
    <row r="11" spans="1:14" x14ac:dyDescent="0.3">
      <c r="A11" s="29" t="s">
        <v>20</v>
      </c>
      <c r="B11" s="52" t="s">
        <v>359</v>
      </c>
      <c r="C11" s="53" t="s">
        <v>437</v>
      </c>
      <c r="D11" s="64" t="s">
        <v>438</v>
      </c>
      <c r="E11" s="47" t="s">
        <v>380</v>
      </c>
      <c r="F11" s="98">
        <v>8.17</v>
      </c>
      <c r="G11" s="33">
        <v>3</v>
      </c>
      <c r="H11" s="132">
        <v>27.5</v>
      </c>
      <c r="I11" s="33">
        <v>4</v>
      </c>
      <c r="J11" s="67">
        <f t="shared" si="0"/>
        <v>7</v>
      </c>
      <c r="K11" s="46" t="s">
        <v>381</v>
      </c>
    </row>
    <row r="12" spans="1:14" x14ac:dyDescent="0.3">
      <c r="A12" s="29" t="s">
        <v>21</v>
      </c>
      <c r="B12" s="52" t="s">
        <v>434</v>
      </c>
      <c r="C12" s="53" t="s">
        <v>435</v>
      </c>
      <c r="D12" s="64" t="s">
        <v>436</v>
      </c>
      <c r="E12" s="47" t="s">
        <v>175</v>
      </c>
      <c r="F12" s="98">
        <v>8.3000000000000007</v>
      </c>
      <c r="G12" s="33">
        <v>5</v>
      </c>
      <c r="H12" s="33">
        <v>27.83</v>
      </c>
      <c r="I12" s="33">
        <v>5</v>
      </c>
      <c r="J12" s="67">
        <f t="shared" si="0"/>
        <v>10</v>
      </c>
      <c r="K12" s="46" t="s">
        <v>254</v>
      </c>
    </row>
    <row r="13" spans="1:14" x14ac:dyDescent="0.3">
      <c r="A13" s="29" t="s">
        <v>23</v>
      </c>
      <c r="B13" s="52" t="s">
        <v>272</v>
      </c>
      <c r="C13" s="53" t="s">
        <v>439</v>
      </c>
      <c r="D13" s="64" t="s">
        <v>440</v>
      </c>
      <c r="E13" s="47" t="s">
        <v>22</v>
      </c>
      <c r="F13" s="98">
        <v>8.82</v>
      </c>
      <c r="G13" s="33">
        <v>6</v>
      </c>
      <c r="H13" s="33">
        <v>29.83</v>
      </c>
      <c r="I13" s="33">
        <v>6</v>
      </c>
      <c r="J13" s="67">
        <f t="shared" si="0"/>
        <v>12</v>
      </c>
      <c r="K13" s="46" t="s">
        <v>71</v>
      </c>
    </row>
    <row r="14" spans="1:14" x14ac:dyDescent="0.3">
      <c r="A14" s="29" t="s">
        <v>751</v>
      </c>
      <c r="B14" s="52" t="s">
        <v>144</v>
      </c>
      <c r="C14" s="53" t="s">
        <v>447</v>
      </c>
      <c r="D14" s="64" t="s">
        <v>448</v>
      </c>
      <c r="E14" s="47" t="s">
        <v>43</v>
      </c>
      <c r="F14" s="45">
        <v>8.94</v>
      </c>
      <c r="G14" s="33">
        <v>8</v>
      </c>
      <c r="H14" s="137">
        <v>30.7</v>
      </c>
      <c r="I14" s="33">
        <v>7</v>
      </c>
      <c r="J14" s="67">
        <f t="shared" si="0"/>
        <v>15</v>
      </c>
      <c r="K14" s="46" t="s">
        <v>44</v>
      </c>
    </row>
    <row r="15" spans="1:14" x14ac:dyDescent="0.3">
      <c r="A15" s="29" t="s">
        <v>752</v>
      </c>
      <c r="B15" s="52" t="s">
        <v>455</v>
      </c>
      <c r="C15" s="53" t="s">
        <v>456</v>
      </c>
      <c r="D15" s="64" t="s">
        <v>457</v>
      </c>
      <c r="E15" s="47" t="s">
        <v>222</v>
      </c>
      <c r="F15" s="45">
        <v>9.26</v>
      </c>
      <c r="G15" s="33">
        <v>9</v>
      </c>
      <c r="H15" s="33">
        <v>31.42</v>
      </c>
      <c r="I15" s="33">
        <v>8</v>
      </c>
      <c r="J15" s="67">
        <f t="shared" si="0"/>
        <v>17</v>
      </c>
      <c r="K15" s="46" t="s">
        <v>223</v>
      </c>
    </row>
    <row r="16" spans="1:14" x14ac:dyDescent="0.3">
      <c r="A16" s="29" t="s">
        <v>753</v>
      </c>
      <c r="B16" s="52" t="s">
        <v>449</v>
      </c>
      <c r="C16" s="53" t="s">
        <v>450</v>
      </c>
      <c r="D16" s="64" t="s">
        <v>451</v>
      </c>
      <c r="E16" s="47" t="s">
        <v>58</v>
      </c>
      <c r="F16" s="45">
        <v>9.7200000000000006</v>
      </c>
      <c r="G16" s="33">
        <v>10</v>
      </c>
      <c r="H16" s="33">
        <v>33.409999999999997</v>
      </c>
      <c r="I16" s="33">
        <v>9</v>
      </c>
      <c r="J16" s="67">
        <f t="shared" si="0"/>
        <v>19</v>
      </c>
      <c r="K16" s="46" t="s">
        <v>59</v>
      </c>
    </row>
    <row r="17" spans="1:12" x14ac:dyDescent="0.3">
      <c r="A17" s="29"/>
      <c r="B17" s="52" t="s">
        <v>441</v>
      </c>
      <c r="C17" s="53" t="s">
        <v>442</v>
      </c>
      <c r="D17" s="64" t="s">
        <v>443</v>
      </c>
      <c r="E17" s="47" t="s">
        <v>43</v>
      </c>
      <c r="F17" s="98">
        <v>8.93</v>
      </c>
      <c r="G17" s="33">
        <v>7</v>
      </c>
      <c r="H17" s="33" t="s">
        <v>749</v>
      </c>
      <c r="I17" s="33"/>
      <c r="J17" s="67">
        <f>G17+I17/2</f>
        <v>7</v>
      </c>
      <c r="K17" s="46" t="s">
        <v>44</v>
      </c>
    </row>
    <row r="18" spans="1:12" x14ac:dyDescent="0.3">
      <c r="A18" s="29"/>
      <c r="B18" s="52" t="s">
        <v>452</v>
      </c>
      <c r="C18" s="53" t="s">
        <v>453</v>
      </c>
      <c r="D18" s="64" t="s">
        <v>454</v>
      </c>
      <c r="E18" s="47" t="s">
        <v>43</v>
      </c>
      <c r="F18" s="45" t="s">
        <v>749</v>
      </c>
      <c r="G18" s="33"/>
      <c r="H18" s="33"/>
      <c r="I18" s="33"/>
      <c r="J18" s="67">
        <f>G18+I18/2</f>
        <v>0</v>
      </c>
      <c r="K18" s="46" t="s">
        <v>83</v>
      </c>
    </row>
    <row r="19" spans="1:12" x14ac:dyDescent="0.3">
      <c r="A19" s="29"/>
      <c r="B19" s="52" t="s">
        <v>56</v>
      </c>
      <c r="C19" s="53" t="s">
        <v>444</v>
      </c>
      <c r="D19" s="64" t="s">
        <v>446</v>
      </c>
      <c r="E19" s="47" t="s">
        <v>175</v>
      </c>
      <c r="F19" s="45" t="s">
        <v>749</v>
      </c>
      <c r="G19" s="33"/>
      <c r="H19" s="33"/>
      <c r="I19" s="33"/>
      <c r="J19" s="67">
        <f>G19+I19/2</f>
        <v>0</v>
      </c>
      <c r="K19" s="46" t="s">
        <v>445</v>
      </c>
    </row>
    <row r="22" spans="1:12" x14ac:dyDescent="0.3">
      <c r="B22" s="18" t="s">
        <v>430</v>
      </c>
    </row>
    <row r="23" spans="1:12" ht="10.5" customHeight="1" x14ac:dyDescent="0.3"/>
    <row r="24" spans="1:12" s="22" customFormat="1" x14ac:dyDescent="0.3">
      <c r="A24" s="140"/>
      <c r="B24" s="140"/>
      <c r="C24" s="140"/>
      <c r="D24" s="140"/>
    </row>
    <row r="25" spans="1:12" s="22" customFormat="1" x14ac:dyDescent="0.3">
      <c r="A25" s="23" t="s">
        <v>781</v>
      </c>
      <c r="B25" s="24" t="s">
        <v>12</v>
      </c>
      <c r="C25" s="25" t="s">
        <v>13</v>
      </c>
      <c r="D25" s="26" t="s">
        <v>14</v>
      </c>
      <c r="E25" s="23" t="s">
        <v>15</v>
      </c>
      <c r="F25" s="26" t="s">
        <v>724</v>
      </c>
      <c r="G25" s="27" t="s">
        <v>725</v>
      </c>
      <c r="H25" s="27" t="s">
        <v>726</v>
      </c>
      <c r="I25" s="27" t="s">
        <v>725</v>
      </c>
      <c r="J25" s="27" t="s">
        <v>727</v>
      </c>
      <c r="K25" s="28" t="s">
        <v>16</v>
      </c>
    </row>
    <row r="26" spans="1:12" s="22" customFormat="1" x14ac:dyDescent="0.3">
      <c r="A26" s="29" t="s">
        <v>17</v>
      </c>
      <c r="B26" s="52" t="s">
        <v>605</v>
      </c>
      <c r="C26" s="53" t="s">
        <v>606</v>
      </c>
      <c r="D26" s="64" t="s">
        <v>607</v>
      </c>
      <c r="E26" s="47" t="s">
        <v>43</v>
      </c>
      <c r="F26" s="98">
        <v>7.3</v>
      </c>
      <c r="G26" s="33">
        <v>3</v>
      </c>
      <c r="H26" s="33">
        <v>23.32</v>
      </c>
      <c r="I26" s="33">
        <v>1</v>
      </c>
      <c r="J26" s="67">
        <f t="shared" ref="J26:J39" si="1">G26+I26</f>
        <v>4</v>
      </c>
      <c r="K26" s="46" t="s">
        <v>83</v>
      </c>
      <c r="L26" s="35"/>
    </row>
    <row r="27" spans="1:12" s="22" customFormat="1" x14ac:dyDescent="0.3">
      <c r="A27" s="29" t="s">
        <v>18</v>
      </c>
      <c r="B27" s="52" t="s">
        <v>507</v>
      </c>
      <c r="C27" s="53" t="s">
        <v>620</v>
      </c>
      <c r="D27" s="64" t="s">
        <v>607</v>
      </c>
      <c r="E27" s="47" t="s">
        <v>2</v>
      </c>
      <c r="F27" s="98">
        <v>7.37</v>
      </c>
      <c r="G27" s="33">
        <v>4</v>
      </c>
      <c r="H27" s="33">
        <v>23.79</v>
      </c>
      <c r="I27" s="33">
        <v>2</v>
      </c>
      <c r="J27" s="67">
        <f t="shared" si="1"/>
        <v>6</v>
      </c>
      <c r="K27" s="46" t="s">
        <v>71</v>
      </c>
      <c r="L27" s="35"/>
    </row>
    <row r="28" spans="1:12" s="22" customFormat="1" x14ac:dyDescent="0.3">
      <c r="A28" s="29" t="s">
        <v>19</v>
      </c>
      <c r="B28" s="52" t="s">
        <v>28</v>
      </c>
      <c r="C28" s="53" t="s">
        <v>29</v>
      </c>
      <c r="D28" s="64" t="s">
        <v>616</v>
      </c>
      <c r="E28" s="65" t="s">
        <v>30</v>
      </c>
      <c r="F28" s="98">
        <v>7.29</v>
      </c>
      <c r="G28" s="33">
        <v>2</v>
      </c>
      <c r="H28" s="33">
        <v>23.97</v>
      </c>
      <c r="I28" s="33">
        <v>5</v>
      </c>
      <c r="J28" s="67">
        <f t="shared" si="1"/>
        <v>7</v>
      </c>
      <c r="K28" s="46" t="s">
        <v>31</v>
      </c>
      <c r="L28" s="35"/>
    </row>
    <row r="29" spans="1:12" s="22" customFormat="1" x14ac:dyDescent="0.3">
      <c r="A29" s="29" t="s">
        <v>20</v>
      </c>
      <c r="B29" s="52" t="s">
        <v>608</v>
      </c>
      <c r="C29" s="53" t="s">
        <v>609</v>
      </c>
      <c r="D29" s="64" t="s">
        <v>611</v>
      </c>
      <c r="E29" s="47" t="s">
        <v>380</v>
      </c>
      <c r="F29" s="98">
        <v>7.39</v>
      </c>
      <c r="G29" s="33">
        <v>5</v>
      </c>
      <c r="H29" s="33">
        <v>23.96</v>
      </c>
      <c r="I29" s="33">
        <v>3</v>
      </c>
      <c r="J29" s="67">
        <f t="shared" si="1"/>
        <v>8</v>
      </c>
      <c r="K29" s="46" t="s">
        <v>610</v>
      </c>
      <c r="L29" s="35"/>
    </row>
    <row r="30" spans="1:12" s="22" customFormat="1" x14ac:dyDescent="0.3">
      <c r="A30" s="29" t="s">
        <v>21</v>
      </c>
      <c r="B30" s="52" t="s">
        <v>32</v>
      </c>
      <c r="C30" s="53" t="s">
        <v>29</v>
      </c>
      <c r="D30" s="64" t="s">
        <v>616</v>
      </c>
      <c r="E30" s="47" t="s">
        <v>30</v>
      </c>
      <c r="F30" s="98">
        <v>7.42</v>
      </c>
      <c r="G30" s="33">
        <v>7</v>
      </c>
      <c r="H30" s="33">
        <v>23.96</v>
      </c>
      <c r="I30" s="33">
        <v>4</v>
      </c>
      <c r="J30" s="67">
        <f t="shared" si="1"/>
        <v>11</v>
      </c>
      <c r="K30" s="46" t="s">
        <v>31</v>
      </c>
      <c r="L30" s="35"/>
    </row>
    <row r="31" spans="1:12" s="22" customFormat="1" x14ac:dyDescent="0.3">
      <c r="A31" s="29" t="s">
        <v>23</v>
      </c>
      <c r="B31" s="52" t="s">
        <v>208</v>
      </c>
      <c r="C31" s="53" t="s">
        <v>636</v>
      </c>
      <c r="D31" s="64" t="s">
        <v>637</v>
      </c>
      <c r="E31" s="47" t="s">
        <v>154</v>
      </c>
      <c r="F31" s="98">
        <v>7.41</v>
      </c>
      <c r="G31" s="33">
        <v>6</v>
      </c>
      <c r="H31" s="33">
        <v>24.67</v>
      </c>
      <c r="I31" s="33">
        <v>8</v>
      </c>
      <c r="J31" s="67">
        <f t="shared" si="1"/>
        <v>14</v>
      </c>
      <c r="K31" s="46" t="s">
        <v>155</v>
      </c>
      <c r="L31" s="35"/>
    </row>
    <row r="32" spans="1:12" s="22" customFormat="1" x14ac:dyDescent="0.3">
      <c r="A32" s="29" t="s">
        <v>751</v>
      </c>
      <c r="B32" s="52" t="s">
        <v>621</v>
      </c>
      <c r="C32" s="53" t="s">
        <v>622</v>
      </c>
      <c r="D32" s="64" t="s">
        <v>625</v>
      </c>
      <c r="E32" s="47" t="s">
        <v>623</v>
      </c>
      <c r="F32" s="98">
        <v>7.59</v>
      </c>
      <c r="G32" s="33">
        <v>9</v>
      </c>
      <c r="H32" s="33">
        <v>24.44</v>
      </c>
      <c r="I32" s="33">
        <v>6</v>
      </c>
      <c r="J32" s="67">
        <f t="shared" si="1"/>
        <v>15</v>
      </c>
      <c r="K32" s="46" t="s">
        <v>624</v>
      </c>
      <c r="L32" s="35"/>
    </row>
    <row r="33" spans="1:12" s="22" customFormat="1" x14ac:dyDescent="0.3">
      <c r="A33" s="29" t="s">
        <v>752</v>
      </c>
      <c r="B33" s="52" t="s">
        <v>39</v>
      </c>
      <c r="C33" s="53" t="s">
        <v>595</v>
      </c>
      <c r="D33" s="64" t="s">
        <v>596</v>
      </c>
      <c r="E33" s="47" t="s">
        <v>380</v>
      </c>
      <c r="F33" s="45">
        <v>7.62</v>
      </c>
      <c r="G33" s="33">
        <v>10</v>
      </c>
      <c r="H33" s="33">
        <v>24.59</v>
      </c>
      <c r="I33" s="33">
        <v>7</v>
      </c>
      <c r="J33" s="67">
        <f t="shared" si="1"/>
        <v>17</v>
      </c>
      <c r="K33" s="46" t="s">
        <v>381</v>
      </c>
      <c r="L33" s="35"/>
    </row>
    <row r="34" spans="1:12" s="22" customFormat="1" x14ac:dyDescent="0.3">
      <c r="A34" s="29" t="s">
        <v>753</v>
      </c>
      <c r="B34" s="52" t="s">
        <v>32</v>
      </c>
      <c r="C34" s="53" t="s">
        <v>600</v>
      </c>
      <c r="D34" s="64" t="s">
        <v>601</v>
      </c>
      <c r="E34" s="47" t="s">
        <v>30</v>
      </c>
      <c r="F34" s="45">
        <v>7.46</v>
      </c>
      <c r="G34" s="33">
        <v>8</v>
      </c>
      <c r="H34" s="132">
        <v>25.2</v>
      </c>
      <c r="I34" s="33">
        <v>10</v>
      </c>
      <c r="J34" s="67">
        <f t="shared" si="1"/>
        <v>18</v>
      </c>
      <c r="K34" s="46" t="s">
        <v>393</v>
      </c>
      <c r="L34" s="35"/>
    </row>
    <row r="35" spans="1:12" s="22" customFormat="1" x14ac:dyDescent="0.3">
      <c r="A35" s="29" t="s">
        <v>754</v>
      </c>
      <c r="B35" s="52" t="s">
        <v>217</v>
      </c>
      <c r="C35" s="53" t="s">
        <v>612</v>
      </c>
      <c r="D35" s="64" t="s">
        <v>614</v>
      </c>
      <c r="E35" s="65" t="s">
        <v>615</v>
      </c>
      <c r="F35" s="98">
        <v>7.68</v>
      </c>
      <c r="G35" s="33">
        <v>13</v>
      </c>
      <c r="H35" s="33">
        <v>24.8</v>
      </c>
      <c r="I35" s="33">
        <v>9</v>
      </c>
      <c r="J35" s="67">
        <f t="shared" si="1"/>
        <v>22</v>
      </c>
      <c r="K35" s="46" t="s">
        <v>613</v>
      </c>
      <c r="L35" s="35"/>
    </row>
    <row r="36" spans="1:12" s="22" customFormat="1" x14ac:dyDescent="0.3">
      <c r="A36" s="29" t="s">
        <v>755</v>
      </c>
      <c r="B36" s="52" t="s">
        <v>638</v>
      </c>
      <c r="C36" s="53" t="s">
        <v>639</v>
      </c>
      <c r="D36" s="64" t="s">
        <v>641</v>
      </c>
      <c r="E36" s="47" t="s">
        <v>51</v>
      </c>
      <c r="F36" s="98">
        <v>7.63</v>
      </c>
      <c r="G36" s="33">
        <v>11</v>
      </c>
      <c r="H36" s="33">
        <v>25.89</v>
      </c>
      <c r="I36" s="33">
        <v>12</v>
      </c>
      <c r="J36" s="67">
        <f t="shared" si="1"/>
        <v>23</v>
      </c>
      <c r="K36" s="46" t="s">
        <v>640</v>
      </c>
      <c r="L36" s="35"/>
    </row>
    <row r="37" spans="1:12" s="22" customFormat="1" x14ac:dyDescent="0.3">
      <c r="A37" s="29" t="s">
        <v>756</v>
      </c>
      <c r="B37" s="52" t="s">
        <v>186</v>
      </c>
      <c r="C37" s="53" t="s">
        <v>626</v>
      </c>
      <c r="D37" s="64" t="s">
        <v>627</v>
      </c>
      <c r="E37" s="47" t="s">
        <v>43</v>
      </c>
      <c r="F37" s="98">
        <v>7.97</v>
      </c>
      <c r="G37" s="33">
        <v>15</v>
      </c>
      <c r="H37" s="33">
        <v>25.69</v>
      </c>
      <c r="I37" s="33">
        <v>11</v>
      </c>
      <c r="J37" s="67">
        <f t="shared" si="1"/>
        <v>26</v>
      </c>
      <c r="K37" s="46" t="s">
        <v>44</v>
      </c>
      <c r="L37" s="35"/>
    </row>
    <row r="38" spans="1:12" s="22" customFormat="1" x14ac:dyDescent="0.3">
      <c r="A38" s="29" t="s">
        <v>757</v>
      </c>
      <c r="B38" s="52" t="s">
        <v>617</v>
      </c>
      <c r="C38" s="53" t="s">
        <v>618</v>
      </c>
      <c r="D38" s="64" t="s">
        <v>619</v>
      </c>
      <c r="E38" s="65" t="s">
        <v>2</v>
      </c>
      <c r="F38" s="98">
        <v>8.33</v>
      </c>
      <c r="G38" s="33">
        <v>17</v>
      </c>
      <c r="H38" s="33">
        <v>27.07</v>
      </c>
      <c r="I38" s="33">
        <v>13</v>
      </c>
      <c r="J38" s="67">
        <f t="shared" si="1"/>
        <v>30</v>
      </c>
      <c r="K38" s="46" t="s">
        <v>71</v>
      </c>
      <c r="L38" s="35"/>
    </row>
    <row r="39" spans="1:12" s="22" customFormat="1" x14ac:dyDescent="0.3">
      <c r="A39" s="29" t="s">
        <v>758</v>
      </c>
      <c r="B39" s="52" t="s">
        <v>632</v>
      </c>
      <c r="C39" s="53" t="s">
        <v>633</v>
      </c>
      <c r="D39" s="64" t="s">
        <v>635</v>
      </c>
      <c r="E39" s="47" t="s">
        <v>43</v>
      </c>
      <c r="F39" s="98">
        <v>8</v>
      </c>
      <c r="G39" s="33">
        <v>16</v>
      </c>
      <c r="H39" s="33">
        <v>27.35</v>
      </c>
      <c r="I39" s="33">
        <v>14</v>
      </c>
      <c r="J39" s="67">
        <f t="shared" si="1"/>
        <v>30</v>
      </c>
      <c r="K39" s="46" t="s">
        <v>634</v>
      </c>
      <c r="L39" s="35"/>
    </row>
    <row r="40" spans="1:12" s="22" customFormat="1" x14ac:dyDescent="0.3">
      <c r="A40" s="29"/>
      <c r="B40" s="52" t="s">
        <v>33</v>
      </c>
      <c r="C40" s="53" t="s">
        <v>602</v>
      </c>
      <c r="D40" s="64" t="s">
        <v>604</v>
      </c>
      <c r="E40" s="47" t="s">
        <v>491</v>
      </c>
      <c r="F40" s="98">
        <v>7.18</v>
      </c>
      <c r="G40" s="33">
        <v>1</v>
      </c>
      <c r="H40" s="33" t="s">
        <v>749</v>
      </c>
      <c r="I40" s="33"/>
      <c r="J40" s="67">
        <f t="shared" ref="J40" si="2">G40+I40/2</f>
        <v>1</v>
      </c>
      <c r="K40" s="46" t="s">
        <v>603</v>
      </c>
      <c r="L40" s="35"/>
    </row>
    <row r="41" spans="1:12" s="22" customFormat="1" x14ac:dyDescent="0.3">
      <c r="A41" s="29"/>
      <c r="B41" s="52" t="s">
        <v>628</v>
      </c>
      <c r="C41" s="53" t="s">
        <v>629</v>
      </c>
      <c r="D41" s="64" t="s">
        <v>631</v>
      </c>
      <c r="E41" s="47" t="s">
        <v>380</v>
      </c>
      <c r="F41" s="98">
        <v>7.81</v>
      </c>
      <c r="G41" s="33">
        <v>14</v>
      </c>
      <c r="H41" s="33" t="s">
        <v>749</v>
      </c>
      <c r="I41" s="33"/>
      <c r="J41" s="67">
        <f>G41+I41/2</f>
        <v>14</v>
      </c>
      <c r="K41" s="46" t="s">
        <v>630</v>
      </c>
      <c r="L41" s="35"/>
    </row>
    <row r="42" spans="1:12" s="22" customFormat="1" x14ac:dyDescent="0.3">
      <c r="A42" s="29"/>
      <c r="B42" s="52" t="s">
        <v>782</v>
      </c>
      <c r="C42" s="53" t="s">
        <v>783</v>
      </c>
      <c r="D42" s="64" t="s">
        <v>737</v>
      </c>
      <c r="E42" s="47" t="s">
        <v>175</v>
      </c>
      <c r="F42" s="98">
        <v>7.63</v>
      </c>
      <c r="G42" s="33">
        <v>12</v>
      </c>
      <c r="H42" s="33" t="s">
        <v>749</v>
      </c>
      <c r="I42" s="33"/>
      <c r="J42" s="67">
        <f>G42+I42/2</f>
        <v>12</v>
      </c>
      <c r="K42" s="46" t="s">
        <v>738</v>
      </c>
      <c r="L42" s="35"/>
    </row>
    <row r="43" spans="1:12" s="22" customFormat="1" x14ac:dyDescent="0.3">
      <c r="A43" s="29"/>
      <c r="B43" s="52" t="s">
        <v>514</v>
      </c>
      <c r="C43" s="53" t="s">
        <v>597</v>
      </c>
      <c r="D43" s="64" t="s">
        <v>599</v>
      </c>
      <c r="E43" s="47" t="s">
        <v>58</v>
      </c>
      <c r="F43" s="45" t="s">
        <v>749</v>
      </c>
      <c r="G43" s="33"/>
      <c r="H43" s="33"/>
      <c r="I43" s="33"/>
      <c r="J43" s="67">
        <f>G43+I43/2</f>
        <v>0</v>
      </c>
      <c r="K43" s="46" t="s">
        <v>598</v>
      </c>
      <c r="L43" s="35"/>
    </row>
    <row r="44" spans="1:12" s="22" customFormat="1" x14ac:dyDescent="0.3">
      <c r="A44" s="29"/>
      <c r="B44" s="52" t="s">
        <v>592</v>
      </c>
      <c r="C44" s="53" t="s">
        <v>593</v>
      </c>
      <c r="D44" s="64" t="s">
        <v>594</v>
      </c>
      <c r="E44" s="47" t="s">
        <v>43</v>
      </c>
      <c r="F44" s="45" t="s">
        <v>749</v>
      </c>
      <c r="G44" s="33"/>
      <c r="H44" s="33"/>
      <c r="I44" s="33"/>
      <c r="J44" s="67">
        <f>G44+I44/2</f>
        <v>0</v>
      </c>
      <c r="K44" s="46" t="s">
        <v>44</v>
      </c>
      <c r="L44" s="35"/>
    </row>
  </sheetData>
  <sortState ref="A26:N39">
    <sortCondition ref="J26:J39"/>
  </sortState>
  <mergeCells count="2">
    <mergeCell ref="A6:D6"/>
    <mergeCell ref="A24:D24"/>
  </mergeCells>
  <phoneticPr fontId="22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G28" sqref="G28"/>
    </sheetView>
  </sheetViews>
  <sheetFormatPr defaultRowHeight="14.4" x14ac:dyDescent="0.3"/>
  <cols>
    <col min="2" max="2" width="10.5546875" customWidth="1"/>
    <col min="3" max="3" width="10.88671875" bestFit="1" customWidth="1"/>
    <col min="4" max="4" width="10.33203125" bestFit="1" customWidth="1"/>
    <col min="5" max="5" width="18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2.664062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466</v>
      </c>
    </row>
    <row r="6" spans="1:14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49"/>
      <c r="C8" s="50"/>
      <c r="D8" s="55"/>
      <c r="E8" s="31"/>
      <c r="F8" s="32"/>
      <c r="G8" s="33"/>
      <c r="H8" s="33"/>
      <c r="I8" s="33"/>
      <c r="J8" s="67">
        <f>G8+I8/2</f>
        <v>0</v>
      </c>
      <c r="K8" s="34"/>
    </row>
    <row r="9" spans="1:14" x14ac:dyDescent="0.3">
      <c r="A9" s="29" t="s">
        <v>18</v>
      </c>
      <c r="B9" s="52" t="s">
        <v>408</v>
      </c>
      <c r="C9" s="53" t="s">
        <v>409</v>
      </c>
      <c r="D9" s="64" t="s">
        <v>411</v>
      </c>
      <c r="E9" s="47" t="s">
        <v>175</v>
      </c>
      <c r="F9" s="45">
        <v>8.33</v>
      </c>
      <c r="G9" s="33"/>
      <c r="H9" s="33"/>
      <c r="I9" s="33"/>
      <c r="J9" s="67">
        <f t="shared" ref="J9" si="0">G9+I9/2</f>
        <v>0</v>
      </c>
      <c r="K9" s="46" t="s">
        <v>410</v>
      </c>
    </row>
    <row r="10" spans="1:14" x14ac:dyDescent="0.3">
      <c r="A10" s="29" t="s">
        <v>19</v>
      </c>
      <c r="B10" s="52" t="s">
        <v>468</v>
      </c>
      <c r="C10" s="53" t="s">
        <v>469</v>
      </c>
      <c r="D10" s="64" t="s">
        <v>471</v>
      </c>
      <c r="E10" s="47" t="s">
        <v>175</v>
      </c>
      <c r="F10" s="45">
        <v>8.2200000000000006</v>
      </c>
      <c r="G10" s="33"/>
      <c r="H10" s="33"/>
      <c r="I10" s="33"/>
      <c r="J10" s="67">
        <f t="shared" ref="J10:J13" si="1">G10+I10/2</f>
        <v>0</v>
      </c>
      <c r="K10" s="46" t="s">
        <v>470</v>
      </c>
    </row>
    <row r="11" spans="1:14" x14ac:dyDescent="0.3">
      <c r="A11" s="29" t="s">
        <v>20</v>
      </c>
      <c r="B11" s="52" t="s">
        <v>417</v>
      </c>
      <c r="C11" s="53" t="s">
        <v>467</v>
      </c>
      <c r="D11" s="64" t="s">
        <v>448</v>
      </c>
      <c r="E11" s="47" t="s">
        <v>22</v>
      </c>
      <c r="F11" s="45">
        <v>8.69</v>
      </c>
      <c r="G11" s="33"/>
      <c r="H11" s="33"/>
      <c r="I11" s="33"/>
      <c r="J11" s="67">
        <f t="shared" si="1"/>
        <v>0</v>
      </c>
      <c r="K11" s="46" t="s">
        <v>71</v>
      </c>
    </row>
    <row r="12" spans="1:14" x14ac:dyDescent="0.3">
      <c r="A12" s="29" t="s">
        <v>21</v>
      </c>
      <c r="B12" s="52" t="s">
        <v>472</v>
      </c>
      <c r="C12" s="53" t="s">
        <v>473</v>
      </c>
      <c r="D12" s="64" t="s">
        <v>475</v>
      </c>
      <c r="E12" s="47" t="s">
        <v>175</v>
      </c>
      <c r="F12" s="45">
        <v>8.61</v>
      </c>
      <c r="G12" s="33"/>
      <c r="H12" s="33"/>
      <c r="I12" s="33"/>
      <c r="J12" s="67">
        <f t="shared" si="1"/>
        <v>0</v>
      </c>
      <c r="K12" s="46" t="s">
        <v>474</v>
      </c>
    </row>
    <row r="13" spans="1:14" x14ac:dyDescent="0.3">
      <c r="A13" s="29" t="s">
        <v>23</v>
      </c>
      <c r="B13" s="52"/>
      <c r="C13" s="53"/>
      <c r="D13" s="64"/>
      <c r="E13" s="47"/>
      <c r="F13" s="45"/>
      <c r="G13" s="33"/>
      <c r="H13" s="33"/>
      <c r="I13" s="33"/>
      <c r="J13" s="67">
        <f t="shared" si="1"/>
        <v>0</v>
      </c>
      <c r="K13" s="46"/>
    </row>
    <row r="15" spans="1:14" x14ac:dyDescent="0.3">
      <c r="B15" s="18" t="s">
        <v>466</v>
      </c>
    </row>
    <row r="17" spans="1:12" s="22" customFormat="1" x14ac:dyDescent="0.3">
      <c r="A17" s="140" t="s">
        <v>10</v>
      </c>
      <c r="B17" s="140"/>
      <c r="C17" s="140"/>
      <c r="D17" s="140"/>
    </row>
    <row r="18" spans="1:12" s="22" customFormat="1" x14ac:dyDescent="0.3">
      <c r="A18" s="23" t="s">
        <v>11</v>
      </c>
      <c r="B18" s="24" t="s">
        <v>12</v>
      </c>
      <c r="C18" s="25" t="s">
        <v>13</v>
      </c>
      <c r="D18" s="26" t="s">
        <v>14</v>
      </c>
      <c r="E18" s="23" t="s">
        <v>15</v>
      </c>
      <c r="F18" s="26" t="s">
        <v>724</v>
      </c>
      <c r="G18" s="27" t="s">
        <v>725</v>
      </c>
      <c r="H18" s="27" t="s">
        <v>726</v>
      </c>
      <c r="I18" s="27" t="s">
        <v>725</v>
      </c>
      <c r="J18" s="27" t="s">
        <v>727</v>
      </c>
      <c r="K18" s="28" t="s">
        <v>16</v>
      </c>
    </row>
    <row r="19" spans="1:12" s="22" customFormat="1" x14ac:dyDescent="0.3">
      <c r="A19" s="29" t="s">
        <v>17</v>
      </c>
      <c r="B19" s="52" t="s">
        <v>642</v>
      </c>
      <c r="C19" s="53" t="s">
        <v>209</v>
      </c>
      <c r="D19" s="64" t="s">
        <v>643</v>
      </c>
      <c r="E19" s="47" t="s">
        <v>51</v>
      </c>
      <c r="F19" s="45">
        <v>7.41</v>
      </c>
      <c r="G19" s="33"/>
      <c r="H19" s="33"/>
      <c r="I19" s="33"/>
      <c r="J19" s="67">
        <f t="shared" ref="J19" si="2">G19+I19/2</f>
        <v>0</v>
      </c>
      <c r="K19" s="46" t="s">
        <v>52</v>
      </c>
      <c r="L19" s="35"/>
    </row>
    <row r="20" spans="1:12" s="22" customFormat="1" x14ac:dyDescent="0.3">
      <c r="A20" s="29" t="s">
        <v>18</v>
      </c>
      <c r="B20" s="52" t="s">
        <v>648</v>
      </c>
      <c r="C20" s="53" t="s">
        <v>649</v>
      </c>
      <c r="D20" s="64" t="s">
        <v>651</v>
      </c>
      <c r="E20" s="47" t="s">
        <v>380</v>
      </c>
      <c r="F20" s="45">
        <v>7.74</v>
      </c>
      <c r="G20" s="33"/>
      <c r="H20" s="33"/>
      <c r="I20" s="33"/>
      <c r="J20" s="67">
        <f t="shared" ref="J20" si="3">G20+I20/2</f>
        <v>0</v>
      </c>
      <c r="K20" s="46" t="s">
        <v>650</v>
      </c>
      <c r="L20" s="35"/>
    </row>
    <row r="21" spans="1:12" s="22" customFormat="1" x14ac:dyDescent="0.3">
      <c r="A21" s="29" t="s">
        <v>19</v>
      </c>
      <c r="B21" s="52" t="s">
        <v>652</v>
      </c>
      <c r="C21" s="53" t="s">
        <v>653</v>
      </c>
      <c r="D21" s="64" t="s">
        <v>654</v>
      </c>
      <c r="E21" s="47" t="s">
        <v>380</v>
      </c>
      <c r="F21" s="45">
        <v>7.62</v>
      </c>
      <c r="G21" s="33"/>
      <c r="H21" s="33"/>
      <c r="I21" s="33"/>
      <c r="J21" s="67">
        <f t="shared" ref="J21:J24" si="4">G21+I21/2</f>
        <v>0</v>
      </c>
      <c r="K21" s="46" t="s">
        <v>381</v>
      </c>
      <c r="L21" s="35"/>
    </row>
    <row r="22" spans="1:12" s="22" customFormat="1" x14ac:dyDescent="0.3">
      <c r="A22" s="29" t="s">
        <v>20</v>
      </c>
      <c r="B22" s="52" t="s">
        <v>655</v>
      </c>
      <c r="C22" s="53" t="s">
        <v>209</v>
      </c>
      <c r="D22" s="64" t="s">
        <v>643</v>
      </c>
      <c r="E22" s="47" t="s">
        <v>51</v>
      </c>
      <c r="F22" s="45">
        <v>7.55</v>
      </c>
      <c r="G22" s="33"/>
      <c r="H22" s="33"/>
      <c r="I22" s="33"/>
      <c r="J22" s="67">
        <f t="shared" si="4"/>
        <v>0</v>
      </c>
      <c r="K22" s="46" t="s">
        <v>52</v>
      </c>
      <c r="L22" s="35"/>
    </row>
    <row r="23" spans="1:12" s="22" customFormat="1" x14ac:dyDescent="0.3">
      <c r="A23" s="29" t="s">
        <v>21</v>
      </c>
      <c r="B23" s="52" t="s">
        <v>510</v>
      </c>
      <c r="C23" s="53" t="s">
        <v>656</v>
      </c>
      <c r="D23" s="64" t="s">
        <v>657</v>
      </c>
      <c r="E23" s="47" t="s">
        <v>154</v>
      </c>
      <c r="F23" s="45">
        <v>7.24</v>
      </c>
      <c r="G23" s="33"/>
      <c r="H23" s="33"/>
      <c r="I23" s="33"/>
      <c r="J23" s="67">
        <f t="shared" si="4"/>
        <v>0</v>
      </c>
      <c r="K23" s="46" t="s">
        <v>349</v>
      </c>
      <c r="L23" s="35"/>
    </row>
    <row r="24" spans="1:12" s="22" customFormat="1" x14ac:dyDescent="0.3">
      <c r="A24" s="29" t="s">
        <v>23</v>
      </c>
      <c r="B24" s="52" t="s">
        <v>186</v>
      </c>
      <c r="C24" s="53" t="s">
        <v>644</v>
      </c>
      <c r="D24" s="64" t="s">
        <v>647</v>
      </c>
      <c r="E24" s="47" t="s">
        <v>645</v>
      </c>
      <c r="F24" s="45">
        <v>7.61</v>
      </c>
      <c r="G24" s="33"/>
      <c r="H24" s="33"/>
      <c r="I24" s="33"/>
      <c r="J24" s="67">
        <f t="shared" si="4"/>
        <v>0</v>
      </c>
      <c r="K24" s="46" t="s">
        <v>646</v>
      </c>
      <c r="L24" s="35"/>
    </row>
  </sheetData>
  <mergeCells count="2">
    <mergeCell ref="A6:D6"/>
    <mergeCell ref="A17:D17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A13" sqref="A13:XFD25"/>
    </sheetView>
  </sheetViews>
  <sheetFormatPr defaultRowHeight="14.4" x14ac:dyDescent="0.3"/>
  <cols>
    <col min="2" max="2" width="10.5546875" customWidth="1"/>
    <col min="3" max="3" width="10.88671875" bestFit="1" customWidth="1"/>
    <col min="4" max="4" width="10.33203125" bestFit="1" customWidth="1"/>
    <col min="5" max="5" width="18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2.664062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466</v>
      </c>
    </row>
    <row r="6" spans="1:14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793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19</v>
      </c>
      <c r="B8" s="52" t="s">
        <v>417</v>
      </c>
      <c r="C8" s="53" t="s">
        <v>467</v>
      </c>
      <c r="D8" s="64" t="s">
        <v>448</v>
      </c>
      <c r="E8" s="47" t="s">
        <v>22</v>
      </c>
      <c r="F8" s="45">
        <v>8.69</v>
      </c>
      <c r="G8" s="33">
        <v>4</v>
      </c>
      <c r="H8" s="33">
        <v>46.49</v>
      </c>
      <c r="I8" s="33"/>
      <c r="J8" s="67">
        <f>G8+I8/2</f>
        <v>4</v>
      </c>
      <c r="K8" s="46" t="s">
        <v>71</v>
      </c>
    </row>
    <row r="9" spans="1:14" x14ac:dyDescent="0.3">
      <c r="A9" s="29" t="s">
        <v>20</v>
      </c>
      <c r="B9" s="52" t="s">
        <v>408</v>
      </c>
      <c r="C9" s="53" t="s">
        <v>409</v>
      </c>
      <c r="D9" s="64" t="s">
        <v>411</v>
      </c>
      <c r="E9" s="47" t="s">
        <v>175</v>
      </c>
      <c r="F9" s="45">
        <v>8.33</v>
      </c>
      <c r="G9" s="33">
        <v>2</v>
      </c>
      <c r="H9" s="33">
        <v>42.09</v>
      </c>
      <c r="I9" s="33"/>
      <c r="J9" s="67">
        <f>G9+I9/2</f>
        <v>2</v>
      </c>
      <c r="K9" s="46" t="s">
        <v>410</v>
      </c>
    </row>
    <row r="10" spans="1:14" x14ac:dyDescent="0.3">
      <c r="A10" s="29" t="s">
        <v>21</v>
      </c>
      <c r="B10" s="52" t="s">
        <v>468</v>
      </c>
      <c r="C10" s="53" t="s">
        <v>469</v>
      </c>
      <c r="D10" s="64" t="s">
        <v>471</v>
      </c>
      <c r="E10" s="47" t="s">
        <v>175</v>
      </c>
      <c r="F10" s="45">
        <v>8.2200000000000006</v>
      </c>
      <c r="G10" s="33">
        <v>1</v>
      </c>
      <c r="H10" s="33">
        <v>42.47</v>
      </c>
      <c r="I10" s="33"/>
      <c r="J10" s="67">
        <f>G10+I10/2</f>
        <v>1</v>
      </c>
      <c r="K10" s="46" t="s">
        <v>470</v>
      </c>
    </row>
    <row r="11" spans="1:14" x14ac:dyDescent="0.3">
      <c r="A11" s="29" t="s">
        <v>23</v>
      </c>
      <c r="B11" s="52" t="s">
        <v>472</v>
      </c>
      <c r="C11" s="53" t="s">
        <v>473</v>
      </c>
      <c r="D11" s="64" t="s">
        <v>475</v>
      </c>
      <c r="E11" s="47" t="s">
        <v>175</v>
      </c>
      <c r="F11" s="45">
        <v>8.61</v>
      </c>
      <c r="G11" s="33">
        <v>3</v>
      </c>
      <c r="H11" s="33">
        <v>46.24</v>
      </c>
      <c r="I11" s="33"/>
      <c r="J11" s="67">
        <f>G11+I11/2</f>
        <v>3</v>
      </c>
      <c r="K11" s="46" t="s">
        <v>474</v>
      </c>
    </row>
    <row r="13" spans="1:14" x14ac:dyDescent="0.3">
      <c r="B13" s="18" t="s">
        <v>466</v>
      </c>
    </row>
    <row r="15" spans="1:14" s="22" customFormat="1" x14ac:dyDescent="0.3">
      <c r="A15" s="140" t="s">
        <v>10</v>
      </c>
      <c r="B15" s="140"/>
      <c r="C15" s="140"/>
      <c r="D15" s="140"/>
    </row>
    <row r="16" spans="1:14" s="22" customFormat="1" x14ac:dyDescent="0.3">
      <c r="A16" s="23" t="s">
        <v>11</v>
      </c>
      <c r="B16" s="24" t="s">
        <v>12</v>
      </c>
      <c r="C16" s="25" t="s">
        <v>13</v>
      </c>
      <c r="D16" s="26" t="s">
        <v>14</v>
      </c>
      <c r="E16" s="23" t="s">
        <v>15</v>
      </c>
      <c r="F16" s="26" t="s">
        <v>724</v>
      </c>
      <c r="G16" s="27" t="s">
        <v>725</v>
      </c>
      <c r="H16" s="27" t="s">
        <v>793</v>
      </c>
      <c r="I16" s="27" t="s">
        <v>725</v>
      </c>
      <c r="J16" s="27" t="s">
        <v>727</v>
      </c>
      <c r="K16" s="28" t="s">
        <v>16</v>
      </c>
    </row>
    <row r="17" spans="1:12" s="22" customFormat="1" x14ac:dyDescent="0.3">
      <c r="A17" s="29" t="s">
        <v>20</v>
      </c>
      <c r="B17" s="52" t="s">
        <v>652</v>
      </c>
      <c r="C17" s="53" t="s">
        <v>653</v>
      </c>
      <c r="D17" s="64" t="s">
        <v>654</v>
      </c>
      <c r="E17" s="47" t="s">
        <v>380</v>
      </c>
      <c r="F17" s="45">
        <v>7.62</v>
      </c>
      <c r="G17" s="33">
        <v>5</v>
      </c>
      <c r="H17" s="33">
        <v>39.35</v>
      </c>
      <c r="I17" s="33"/>
      <c r="J17" s="67">
        <f>G17+I17/2</f>
        <v>5</v>
      </c>
      <c r="K17" s="46" t="s">
        <v>381</v>
      </c>
      <c r="L17" s="35"/>
    </row>
    <row r="18" spans="1:12" s="22" customFormat="1" x14ac:dyDescent="0.3">
      <c r="A18" s="29" t="s">
        <v>21</v>
      </c>
      <c r="B18" s="52" t="s">
        <v>186</v>
      </c>
      <c r="C18" s="53" t="s">
        <v>644</v>
      </c>
      <c r="D18" s="64" t="s">
        <v>647</v>
      </c>
      <c r="E18" s="47" t="s">
        <v>645</v>
      </c>
      <c r="F18" s="45">
        <v>7.61</v>
      </c>
      <c r="G18" s="33">
        <v>4</v>
      </c>
      <c r="H18" s="33">
        <v>38.61</v>
      </c>
      <c r="I18" s="33"/>
      <c r="J18" s="67">
        <f>G18+I18/2</f>
        <v>4</v>
      </c>
      <c r="K18" s="46" t="s">
        <v>646</v>
      </c>
      <c r="L18" s="35"/>
    </row>
    <row r="19" spans="1:12" s="22" customFormat="1" x14ac:dyDescent="0.3">
      <c r="A19" s="29" t="s">
        <v>23</v>
      </c>
      <c r="B19" s="52" t="s">
        <v>648</v>
      </c>
      <c r="C19" s="53" t="s">
        <v>649</v>
      </c>
      <c r="D19" s="64" t="s">
        <v>651</v>
      </c>
      <c r="E19" s="47" t="s">
        <v>380</v>
      </c>
      <c r="F19" s="45">
        <v>7.74</v>
      </c>
      <c r="G19" s="33">
        <v>6</v>
      </c>
      <c r="H19" s="33">
        <v>38.93</v>
      </c>
      <c r="I19" s="33"/>
      <c r="J19" s="67">
        <f>G19+I19/2</f>
        <v>6</v>
      </c>
      <c r="K19" s="46" t="s">
        <v>650</v>
      </c>
      <c r="L19" s="35"/>
    </row>
    <row r="21" spans="1:12" s="22" customFormat="1" x14ac:dyDescent="0.3">
      <c r="A21" s="140" t="s">
        <v>24</v>
      </c>
      <c r="B21" s="140"/>
      <c r="C21" s="140"/>
      <c r="D21" s="140"/>
    </row>
    <row r="22" spans="1:12" s="22" customFormat="1" x14ac:dyDescent="0.3">
      <c r="A22" s="23" t="s">
        <v>11</v>
      </c>
      <c r="B22" s="24" t="s">
        <v>12</v>
      </c>
      <c r="C22" s="25" t="s">
        <v>13</v>
      </c>
      <c r="D22" s="26" t="s">
        <v>14</v>
      </c>
      <c r="E22" s="23" t="s">
        <v>15</v>
      </c>
      <c r="F22" s="26" t="s">
        <v>724</v>
      </c>
      <c r="G22" s="27" t="s">
        <v>725</v>
      </c>
      <c r="H22" s="27" t="s">
        <v>793</v>
      </c>
      <c r="I22" s="27" t="s">
        <v>725</v>
      </c>
      <c r="J22" s="27" t="s">
        <v>727</v>
      </c>
      <c r="K22" s="28" t="s">
        <v>16</v>
      </c>
    </row>
    <row r="23" spans="1:12" s="22" customFormat="1" x14ac:dyDescent="0.3">
      <c r="A23" s="29" t="s">
        <v>20</v>
      </c>
      <c r="B23" s="52" t="s">
        <v>642</v>
      </c>
      <c r="C23" s="53" t="s">
        <v>209</v>
      </c>
      <c r="D23" s="64" t="s">
        <v>643</v>
      </c>
      <c r="E23" s="47" t="s">
        <v>51</v>
      </c>
      <c r="F23" s="45">
        <v>7.41</v>
      </c>
      <c r="G23" s="33">
        <v>2</v>
      </c>
      <c r="H23" s="33">
        <v>37.85</v>
      </c>
      <c r="I23" s="33"/>
      <c r="J23" s="67">
        <f>G23+I23/2</f>
        <v>2</v>
      </c>
      <c r="K23" s="46" t="s">
        <v>52</v>
      </c>
      <c r="L23" s="35"/>
    </row>
    <row r="24" spans="1:12" s="22" customFormat="1" x14ac:dyDescent="0.3">
      <c r="A24" s="29" t="s">
        <v>21</v>
      </c>
      <c r="B24" s="52" t="s">
        <v>510</v>
      </c>
      <c r="C24" s="53" t="s">
        <v>656</v>
      </c>
      <c r="D24" s="64" t="s">
        <v>657</v>
      </c>
      <c r="E24" s="47" t="s">
        <v>154</v>
      </c>
      <c r="F24" s="45">
        <v>7.24</v>
      </c>
      <c r="G24" s="33">
        <v>1</v>
      </c>
      <c r="H24" s="33">
        <v>37.14</v>
      </c>
      <c r="I24" s="33"/>
      <c r="J24" s="67">
        <f>G24+I24/2</f>
        <v>1</v>
      </c>
      <c r="K24" s="46" t="s">
        <v>349</v>
      </c>
      <c r="L24" s="35"/>
    </row>
    <row r="25" spans="1:12" s="22" customFormat="1" x14ac:dyDescent="0.3">
      <c r="A25" s="29" t="s">
        <v>23</v>
      </c>
      <c r="B25" s="52" t="s">
        <v>655</v>
      </c>
      <c r="C25" s="53" t="s">
        <v>209</v>
      </c>
      <c r="D25" s="64" t="s">
        <v>643</v>
      </c>
      <c r="E25" s="47" t="s">
        <v>51</v>
      </c>
      <c r="F25" s="45">
        <v>7.55</v>
      </c>
      <c r="G25" s="33">
        <v>3</v>
      </c>
      <c r="H25" s="33">
        <v>38.770000000000003</v>
      </c>
      <c r="I25" s="33"/>
      <c r="J25" s="67">
        <f>G25+I25/2</f>
        <v>3</v>
      </c>
      <c r="K25" s="46" t="s">
        <v>52</v>
      </c>
      <c r="L25" s="35"/>
    </row>
  </sheetData>
  <sortState ref="A23:N25">
    <sortCondition ref="A23"/>
  </sortState>
  <mergeCells count="3">
    <mergeCell ref="A6:D6"/>
    <mergeCell ref="A21:D21"/>
    <mergeCell ref="A15:D1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opLeftCell="A4" workbookViewId="0">
      <selection activeCell="E11" sqref="E11"/>
    </sheetView>
  </sheetViews>
  <sheetFormatPr defaultRowHeight="14.4" x14ac:dyDescent="0.3"/>
  <cols>
    <col min="2" max="2" width="10.5546875" customWidth="1"/>
    <col min="3" max="3" width="10.88671875" bestFit="1" customWidth="1"/>
    <col min="4" max="4" width="10.33203125" bestFit="1" customWidth="1"/>
    <col min="5" max="5" width="18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2.664062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466</v>
      </c>
    </row>
    <row r="6" spans="1:14" x14ac:dyDescent="0.3">
      <c r="A6" s="140"/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781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793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52" t="s">
        <v>408</v>
      </c>
      <c r="C8" s="53" t="s">
        <v>409</v>
      </c>
      <c r="D8" s="64" t="s">
        <v>411</v>
      </c>
      <c r="E8" s="47" t="s">
        <v>175</v>
      </c>
      <c r="F8" s="45">
        <v>8.33</v>
      </c>
      <c r="G8" s="33">
        <v>2</v>
      </c>
      <c r="H8" s="33">
        <v>42.09</v>
      </c>
      <c r="I8" s="33">
        <v>1</v>
      </c>
      <c r="J8" s="67">
        <f>G8+I8</f>
        <v>3</v>
      </c>
      <c r="K8" s="46" t="s">
        <v>410</v>
      </c>
      <c r="L8">
        <f>F8+H8</f>
        <v>50.42</v>
      </c>
    </row>
    <row r="9" spans="1:14" x14ac:dyDescent="0.3">
      <c r="A9" s="29" t="s">
        <v>18</v>
      </c>
      <c r="B9" s="52" t="s">
        <v>468</v>
      </c>
      <c r="C9" s="53" t="s">
        <v>469</v>
      </c>
      <c r="D9" s="64" t="s">
        <v>471</v>
      </c>
      <c r="E9" s="47" t="s">
        <v>175</v>
      </c>
      <c r="F9" s="45">
        <v>8.2200000000000006</v>
      </c>
      <c r="G9" s="33">
        <v>1</v>
      </c>
      <c r="H9" s="33">
        <v>42.47</v>
      </c>
      <c r="I9" s="33">
        <v>2</v>
      </c>
      <c r="J9" s="67">
        <f t="shared" ref="J9:J11" si="0">G9+I9</f>
        <v>3</v>
      </c>
      <c r="K9" s="46" t="s">
        <v>470</v>
      </c>
      <c r="L9">
        <f>F9+H9</f>
        <v>50.69</v>
      </c>
    </row>
    <row r="10" spans="1:14" x14ac:dyDescent="0.3">
      <c r="A10" s="29" t="s">
        <v>19</v>
      </c>
      <c r="B10" s="52" t="s">
        <v>472</v>
      </c>
      <c r="C10" s="53" t="s">
        <v>473</v>
      </c>
      <c r="D10" s="64" t="s">
        <v>475</v>
      </c>
      <c r="E10" s="47" t="s">
        <v>175</v>
      </c>
      <c r="F10" s="45">
        <v>8.61</v>
      </c>
      <c r="G10" s="33">
        <v>3</v>
      </c>
      <c r="H10" s="33">
        <v>46.24</v>
      </c>
      <c r="I10" s="33">
        <v>3</v>
      </c>
      <c r="J10" s="67">
        <f t="shared" si="0"/>
        <v>6</v>
      </c>
      <c r="K10" s="46" t="s">
        <v>474</v>
      </c>
    </row>
    <row r="11" spans="1:14" x14ac:dyDescent="0.3">
      <c r="A11" s="29" t="s">
        <v>20</v>
      </c>
      <c r="B11" s="52" t="s">
        <v>417</v>
      </c>
      <c r="C11" s="53" t="s">
        <v>467</v>
      </c>
      <c r="D11" s="64" t="s">
        <v>448</v>
      </c>
      <c r="E11" s="47" t="s">
        <v>22</v>
      </c>
      <c r="F11" s="45">
        <v>8.69</v>
      </c>
      <c r="G11" s="33">
        <v>4</v>
      </c>
      <c r="H11" s="33">
        <v>46.49</v>
      </c>
      <c r="I11" s="33">
        <v>4</v>
      </c>
      <c r="J11" s="67">
        <f t="shared" si="0"/>
        <v>8</v>
      </c>
      <c r="K11" s="46" t="s">
        <v>71</v>
      </c>
    </row>
    <row r="13" spans="1:14" x14ac:dyDescent="0.3">
      <c r="B13" s="18" t="s">
        <v>466</v>
      </c>
    </row>
    <row r="15" spans="1:14" s="22" customFormat="1" x14ac:dyDescent="0.3">
      <c r="A15" s="140"/>
      <c r="B15" s="140"/>
      <c r="C15" s="140"/>
      <c r="D15" s="140"/>
    </row>
    <row r="16" spans="1:14" s="22" customFormat="1" x14ac:dyDescent="0.3">
      <c r="A16" s="23" t="s">
        <v>781</v>
      </c>
      <c r="B16" s="24" t="s">
        <v>12</v>
      </c>
      <c r="C16" s="25" t="s">
        <v>13</v>
      </c>
      <c r="D16" s="26" t="s">
        <v>14</v>
      </c>
      <c r="E16" s="23" t="s">
        <v>15</v>
      </c>
      <c r="F16" s="26" t="s">
        <v>724</v>
      </c>
      <c r="G16" s="27" t="s">
        <v>725</v>
      </c>
      <c r="H16" s="27" t="s">
        <v>793</v>
      </c>
      <c r="I16" s="27" t="s">
        <v>725</v>
      </c>
      <c r="J16" s="27" t="s">
        <v>727</v>
      </c>
      <c r="K16" s="28" t="s">
        <v>16</v>
      </c>
    </row>
    <row r="17" spans="1:12" s="22" customFormat="1" x14ac:dyDescent="0.3">
      <c r="A17" s="29" t="s">
        <v>17</v>
      </c>
      <c r="B17" s="52" t="s">
        <v>510</v>
      </c>
      <c r="C17" s="53" t="s">
        <v>656</v>
      </c>
      <c r="D17" s="64" t="s">
        <v>657</v>
      </c>
      <c r="E17" s="47" t="s">
        <v>154</v>
      </c>
      <c r="F17" s="45">
        <v>7.24</v>
      </c>
      <c r="G17" s="33">
        <v>1</v>
      </c>
      <c r="H17" s="33">
        <v>37.14</v>
      </c>
      <c r="I17" s="33">
        <v>1</v>
      </c>
      <c r="J17" s="67">
        <f>G17+I17</f>
        <v>2</v>
      </c>
      <c r="K17" s="46" t="s">
        <v>349</v>
      </c>
      <c r="L17" s="35"/>
    </row>
    <row r="18" spans="1:12" s="22" customFormat="1" x14ac:dyDescent="0.3">
      <c r="A18" s="29" t="s">
        <v>18</v>
      </c>
      <c r="B18" s="52" t="s">
        <v>642</v>
      </c>
      <c r="C18" s="53" t="s">
        <v>209</v>
      </c>
      <c r="D18" s="64" t="s">
        <v>643</v>
      </c>
      <c r="E18" s="47" t="s">
        <v>51</v>
      </c>
      <c r="F18" s="45">
        <v>7.41</v>
      </c>
      <c r="G18" s="33">
        <v>2</v>
      </c>
      <c r="H18" s="33">
        <v>37.85</v>
      </c>
      <c r="I18" s="33">
        <v>2</v>
      </c>
      <c r="J18" s="67">
        <f t="shared" ref="J18:J22" si="1">G18+I18</f>
        <v>4</v>
      </c>
      <c r="K18" s="46" t="s">
        <v>52</v>
      </c>
      <c r="L18" s="35"/>
    </row>
    <row r="19" spans="1:12" s="22" customFormat="1" x14ac:dyDescent="0.3">
      <c r="A19" s="29" t="s">
        <v>19</v>
      </c>
      <c r="B19" s="52" t="s">
        <v>186</v>
      </c>
      <c r="C19" s="53" t="s">
        <v>644</v>
      </c>
      <c r="D19" s="64" t="s">
        <v>647</v>
      </c>
      <c r="E19" s="47" t="s">
        <v>645</v>
      </c>
      <c r="F19" s="45">
        <v>7.61</v>
      </c>
      <c r="G19" s="33">
        <v>4</v>
      </c>
      <c r="H19" s="33">
        <v>38.61</v>
      </c>
      <c r="I19" s="33">
        <v>3</v>
      </c>
      <c r="J19" s="67">
        <f t="shared" si="1"/>
        <v>7</v>
      </c>
      <c r="K19" s="46" t="s">
        <v>646</v>
      </c>
      <c r="L19" s="35">
        <f>F19+H19</f>
        <v>46.22</v>
      </c>
    </row>
    <row r="20" spans="1:12" s="22" customFormat="1" x14ac:dyDescent="0.3">
      <c r="A20" s="29" t="s">
        <v>20</v>
      </c>
      <c r="B20" s="52" t="s">
        <v>655</v>
      </c>
      <c r="C20" s="53" t="s">
        <v>209</v>
      </c>
      <c r="D20" s="64" t="s">
        <v>643</v>
      </c>
      <c r="E20" s="47" t="s">
        <v>51</v>
      </c>
      <c r="F20" s="45">
        <v>7.55</v>
      </c>
      <c r="G20" s="33">
        <v>3</v>
      </c>
      <c r="H20" s="33">
        <v>38.770000000000003</v>
      </c>
      <c r="I20" s="33">
        <v>4</v>
      </c>
      <c r="J20" s="67">
        <f t="shared" si="1"/>
        <v>7</v>
      </c>
      <c r="K20" s="46" t="s">
        <v>52</v>
      </c>
      <c r="L20" s="35">
        <f t="shared" ref="L20:L22" si="2">F20+H20</f>
        <v>46.32</v>
      </c>
    </row>
    <row r="21" spans="1:12" s="22" customFormat="1" x14ac:dyDescent="0.3">
      <c r="A21" s="29" t="s">
        <v>21</v>
      </c>
      <c r="B21" s="52" t="s">
        <v>648</v>
      </c>
      <c r="C21" s="53" t="s">
        <v>649</v>
      </c>
      <c r="D21" s="64" t="s">
        <v>651</v>
      </c>
      <c r="E21" s="47" t="s">
        <v>380</v>
      </c>
      <c r="F21" s="45">
        <v>7.74</v>
      </c>
      <c r="G21" s="33">
        <v>6</v>
      </c>
      <c r="H21" s="33">
        <v>38.93</v>
      </c>
      <c r="I21" s="33">
        <v>5</v>
      </c>
      <c r="J21" s="67">
        <f t="shared" si="1"/>
        <v>11</v>
      </c>
      <c r="K21" s="46" t="s">
        <v>650</v>
      </c>
      <c r="L21" s="35">
        <f t="shared" si="2"/>
        <v>46.67</v>
      </c>
    </row>
    <row r="22" spans="1:12" s="22" customFormat="1" x14ac:dyDescent="0.3">
      <c r="A22" s="29" t="s">
        <v>23</v>
      </c>
      <c r="B22" s="52" t="s">
        <v>652</v>
      </c>
      <c r="C22" s="53" t="s">
        <v>653</v>
      </c>
      <c r="D22" s="64" t="s">
        <v>654</v>
      </c>
      <c r="E22" s="47" t="s">
        <v>380</v>
      </c>
      <c r="F22" s="45">
        <v>7.62</v>
      </c>
      <c r="G22" s="33">
        <v>5</v>
      </c>
      <c r="H22" s="33">
        <v>39.35</v>
      </c>
      <c r="I22" s="33">
        <v>6</v>
      </c>
      <c r="J22" s="67">
        <f t="shared" si="1"/>
        <v>11</v>
      </c>
      <c r="K22" s="46" t="s">
        <v>381</v>
      </c>
      <c r="L22" s="35">
        <f t="shared" si="2"/>
        <v>46.97</v>
      </c>
    </row>
  </sheetData>
  <sortState ref="A17:N22">
    <sortCondition ref="H17:H22"/>
  </sortState>
  <mergeCells count="2">
    <mergeCell ref="A6:D6"/>
    <mergeCell ref="A15:D1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6" workbookViewId="0">
      <selection activeCell="L21" sqref="L21"/>
    </sheetView>
  </sheetViews>
  <sheetFormatPr defaultRowHeight="14.4" x14ac:dyDescent="0.3"/>
  <cols>
    <col min="2" max="2" width="9.6640625" customWidth="1"/>
    <col min="3" max="3" width="13.33203125" bestFit="1" customWidth="1"/>
    <col min="4" max="4" width="10.33203125" bestFit="1" customWidth="1"/>
    <col min="5" max="5" width="1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3.109375" bestFit="1" customWidth="1"/>
  </cols>
  <sheetData>
    <row r="1" spans="1:15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  <c r="O1" s="14"/>
    </row>
    <row r="2" spans="1:1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6" t="s">
        <v>9</v>
      </c>
      <c r="L2" s="15"/>
      <c r="M2" s="14"/>
      <c r="O2" s="14"/>
    </row>
    <row r="3" spans="1:15" ht="15.6" x14ac:dyDescent="0.3">
      <c r="A3" s="17"/>
      <c r="B3" s="18"/>
      <c r="C3" s="19"/>
      <c r="D3" s="14"/>
      <c r="E3" s="14"/>
      <c r="F3" s="14"/>
      <c r="G3" s="14"/>
      <c r="H3" s="14"/>
      <c r="I3" s="14"/>
      <c r="J3" s="20"/>
      <c r="K3" s="21" t="s">
        <v>2</v>
      </c>
      <c r="L3" s="14"/>
      <c r="M3" s="14"/>
      <c r="O3" s="14"/>
    </row>
    <row r="4" spans="1:15" x14ac:dyDescent="0.3">
      <c r="B4" s="18" t="s">
        <v>476</v>
      </c>
    </row>
    <row r="6" spans="1:15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5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5" x14ac:dyDescent="0.3">
      <c r="A8" s="29" t="s">
        <v>17</v>
      </c>
      <c r="B8" s="52" t="s">
        <v>496</v>
      </c>
      <c r="C8" s="53" t="s">
        <v>497</v>
      </c>
      <c r="D8" s="64" t="s">
        <v>499</v>
      </c>
      <c r="E8" s="47" t="s">
        <v>380</v>
      </c>
      <c r="F8" s="110">
        <v>7.96</v>
      </c>
      <c r="G8" s="33"/>
      <c r="H8" s="33"/>
      <c r="I8" s="33"/>
      <c r="J8" s="67">
        <f>G8+I8/2</f>
        <v>0</v>
      </c>
      <c r="K8" s="46" t="s">
        <v>498</v>
      </c>
    </row>
    <row r="9" spans="1:15" x14ac:dyDescent="0.3">
      <c r="A9" s="29" t="s">
        <v>18</v>
      </c>
      <c r="B9" s="52" t="s">
        <v>489</v>
      </c>
      <c r="C9" s="53" t="s">
        <v>490</v>
      </c>
      <c r="D9" s="64" t="s">
        <v>493</v>
      </c>
      <c r="E9" s="47" t="s">
        <v>491</v>
      </c>
      <c r="F9" s="98" t="s">
        <v>749</v>
      </c>
      <c r="G9" s="33"/>
      <c r="H9" s="33"/>
      <c r="I9" s="33"/>
      <c r="J9" s="67">
        <f t="shared" ref="J9:J13" si="0">G9+I9/2</f>
        <v>0</v>
      </c>
      <c r="K9" s="46" t="s">
        <v>492</v>
      </c>
    </row>
    <row r="10" spans="1:15" x14ac:dyDescent="0.3">
      <c r="A10" s="29" t="s">
        <v>19</v>
      </c>
      <c r="B10" s="52" t="s">
        <v>348</v>
      </c>
      <c r="C10" s="53" t="s">
        <v>477</v>
      </c>
      <c r="D10" s="64" t="s">
        <v>480</v>
      </c>
      <c r="E10" s="47" t="s">
        <v>478</v>
      </c>
      <c r="F10" s="98">
        <v>8.3000000000000007</v>
      </c>
      <c r="G10" s="33"/>
      <c r="H10" s="33"/>
      <c r="I10" s="33"/>
      <c r="J10" s="67">
        <f t="shared" si="0"/>
        <v>0</v>
      </c>
      <c r="K10" s="46" t="s">
        <v>479</v>
      </c>
    </row>
    <row r="11" spans="1:15" x14ac:dyDescent="0.3">
      <c r="A11" s="29" t="s">
        <v>20</v>
      </c>
      <c r="B11" s="52" t="s">
        <v>101</v>
      </c>
      <c r="C11" s="53" t="s">
        <v>486</v>
      </c>
      <c r="D11" s="64" t="s">
        <v>488</v>
      </c>
      <c r="E11" s="47" t="s">
        <v>380</v>
      </c>
      <c r="F11" s="98">
        <v>8.1999999999999993</v>
      </c>
      <c r="G11" s="33"/>
      <c r="H11" s="33"/>
      <c r="I11" s="33"/>
      <c r="J11" s="67">
        <f t="shared" si="0"/>
        <v>0</v>
      </c>
      <c r="K11" s="46" t="s">
        <v>487</v>
      </c>
    </row>
    <row r="12" spans="1:15" x14ac:dyDescent="0.3">
      <c r="A12" s="29" t="s">
        <v>21</v>
      </c>
      <c r="B12" s="52" t="s">
        <v>481</v>
      </c>
      <c r="C12" s="53" t="s">
        <v>482</v>
      </c>
      <c r="D12" s="64" t="s">
        <v>485</v>
      </c>
      <c r="E12" s="47" t="s">
        <v>483</v>
      </c>
      <c r="F12" s="98">
        <v>8.64</v>
      </c>
      <c r="G12" s="33"/>
      <c r="H12" s="33"/>
      <c r="I12" s="33"/>
      <c r="J12" s="67">
        <f t="shared" si="0"/>
        <v>0</v>
      </c>
      <c r="K12" s="46" t="s">
        <v>484</v>
      </c>
    </row>
    <row r="13" spans="1:15" x14ac:dyDescent="0.3">
      <c r="A13" s="29" t="s">
        <v>23</v>
      </c>
      <c r="B13" s="52" t="s">
        <v>262</v>
      </c>
      <c r="C13" s="53" t="s">
        <v>494</v>
      </c>
      <c r="D13" s="64" t="s">
        <v>495</v>
      </c>
      <c r="E13" s="47" t="s">
        <v>2</v>
      </c>
      <c r="F13" s="98">
        <v>9.34</v>
      </c>
      <c r="G13" s="33"/>
      <c r="H13" s="33"/>
      <c r="I13" s="33"/>
      <c r="J13" s="67">
        <f t="shared" si="0"/>
        <v>0</v>
      </c>
      <c r="K13" s="46" t="s">
        <v>79</v>
      </c>
    </row>
    <row r="15" spans="1:15" x14ac:dyDescent="0.3">
      <c r="B15" s="18" t="s">
        <v>658</v>
      </c>
    </row>
    <row r="17" spans="1:12" s="22" customFormat="1" x14ac:dyDescent="0.3">
      <c r="A17" s="140" t="s">
        <v>10</v>
      </c>
      <c r="B17" s="140"/>
      <c r="C17" s="140"/>
      <c r="D17" s="140"/>
    </row>
    <row r="18" spans="1:12" s="22" customFormat="1" x14ac:dyDescent="0.3">
      <c r="A18" s="23" t="s">
        <v>11</v>
      </c>
      <c r="B18" s="24" t="s">
        <v>12</v>
      </c>
      <c r="C18" s="25" t="s">
        <v>13</v>
      </c>
      <c r="D18" s="26" t="s">
        <v>14</v>
      </c>
      <c r="E18" s="23" t="s">
        <v>15</v>
      </c>
      <c r="F18" s="26" t="s">
        <v>724</v>
      </c>
      <c r="G18" s="27" t="s">
        <v>725</v>
      </c>
      <c r="H18" s="27" t="s">
        <v>726</v>
      </c>
      <c r="I18" s="27" t="s">
        <v>725</v>
      </c>
      <c r="J18" s="27" t="s">
        <v>727</v>
      </c>
      <c r="K18" s="28" t="s">
        <v>16</v>
      </c>
    </row>
    <row r="19" spans="1:12" s="22" customFormat="1" x14ac:dyDescent="0.3">
      <c r="A19" s="29" t="s">
        <v>17</v>
      </c>
      <c r="B19" s="49"/>
      <c r="C19" s="50"/>
      <c r="D19" s="55"/>
      <c r="E19" s="31"/>
      <c r="F19" s="32"/>
      <c r="G19" s="33"/>
      <c r="H19" s="33"/>
      <c r="I19" s="33"/>
      <c r="J19" s="67">
        <f>G19+I19/2</f>
        <v>0</v>
      </c>
      <c r="K19" s="34"/>
      <c r="L19" s="35"/>
    </row>
    <row r="20" spans="1:12" s="22" customFormat="1" x14ac:dyDescent="0.3">
      <c r="A20" s="29" t="s">
        <v>18</v>
      </c>
      <c r="B20" s="52" t="s">
        <v>638</v>
      </c>
      <c r="C20" s="53" t="s">
        <v>678</v>
      </c>
      <c r="D20" s="64" t="s">
        <v>680</v>
      </c>
      <c r="E20" s="47" t="s">
        <v>380</v>
      </c>
      <c r="F20" s="45">
        <v>7.25</v>
      </c>
      <c r="G20" s="33"/>
      <c r="H20" s="33"/>
      <c r="I20" s="33"/>
      <c r="J20" s="67">
        <f t="shared" ref="J20:J21" si="1">G20+I20/2</f>
        <v>0</v>
      </c>
      <c r="K20" s="46" t="s">
        <v>679</v>
      </c>
      <c r="L20" s="35"/>
    </row>
    <row r="21" spans="1:12" s="22" customFormat="1" x14ac:dyDescent="0.3">
      <c r="A21" s="29" t="s">
        <v>19</v>
      </c>
      <c r="B21" s="52" t="s">
        <v>632</v>
      </c>
      <c r="C21" s="53" t="s">
        <v>662</v>
      </c>
      <c r="D21" s="64" t="s">
        <v>663</v>
      </c>
      <c r="E21" s="47" t="s">
        <v>154</v>
      </c>
      <c r="F21" s="45">
        <v>7.03</v>
      </c>
      <c r="G21" s="33"/>
      <c r="H21" s="33"/>
      <c r="I21" s="33"/>
      <c r="J21" s="67">
        <f t="shared" si="1"/>
        <v>0</v>
      </c>
      <c r="K21" s="46" t="s">
        <v>355</v>
      </c>
      <c r="L21" s="35">
        <v>7.0251000000000001</v>
      </c>
    </row>
    <row r="22" spans="1:12" s="22" customFormat="1" x14ac:dyDescent="0.3">
      <c r="A22" s="29" t="s">
        <v>20</v>
      </c>
      <c r="B22" s="52" t="s">
        <v>664</v>
      </c>
      <c r="C22" s="53" t="s">
        <v>665</v>
      </c>
      <c r="D22" s="64" t="s">
        <v>666</v>
      </c>
      <c r="E22" s="47" t="s">
        <v>491</v>
      </c>
      <c r="F22" s="45">
        <v>7.44</v>
      </c>
      <c r="G22" s="33"/>
      <c r="H22" s="33"/>
      <c r="I22" s="33"/>
      <c r="J22" s="67">
        <f t="shared" ref="J22:J24" si="2">G22+I22/2</f>
        <v>0</v>
      </c>
      <c r="K22" s="46" t="s">
        <v>492</v>
      </c>
      <c r="L22" s="35"/>
    </row>
    <row r="23" spans="1:12" s="22" customFormat="1" x14ac:dyDescent="0.3">
      <c r="A23" s="29" t="s">
        <v>21</v>
      </c>
      <c r="B23" s="52" t="s">
        <v>659</v>
      </c>
      <c r="C23" s="53" t="s">
        <v>660</v>
      </c>
      <c r="D23" s="64" t="s">
        <v>661</v>
      </c>
      <c r="E23" s="47" t="s">
        <v>380</v>
      </c>
      <c r="F23" s="45" t="s">
        <v>749</v>
      </c>
      <c r="G23" s="33"/>
      <c r="H23" s="33"/>
      <c r="I23" s="33"/>
      <c r="J23" s="67">
        <f t="shared" si="2"/>
        <v>0</v>
      </c>
      <c r="K23" s="46" t="s">
        <v>464</v>
      </c>
      <c r="L23" s="35"/>
    </row>
    <row r="24" spans="1:12" s="22" customFormat="1" x14ac:dyDescent="0.3">
      <c r="A24" s="29" t="s">
        <v>23</v>
      </c>
      <c r="B24" s="52" t="s">
        <v>217</v>
      </c>
      <c r="C24" s="53" t="s">
        <v>708</v>
      </c>
      <c r="D24" s="64" t="s">
        <v>709</v>
      </c>
      <c r="E24" s="47" t="s">
        <v>43</v>
      </c>
      <c r="F24" s="45">
        <v>7.29</v>
      </c>
      <c r="G24" s="33"/>
      <c r="H24" s="33"/>
      <c r="I24" s="33"/>
      <c r="J24" s="67">
        <f t="shared" si="2"/>
        <v>0</v>
      </c>
      <c r="K24" s="46" t="s">
        <v>83</v>
      </c>
      <c r="L24" s="35"/>
    </row>
    <row r="26" spans="1:12" s="22" customFormat="1" x14ac:dyDescent="0.3">
      <c r="A26" s="140" t="s">
        <v>24</v>
      </c>
      <c r="B26" s="140"/>
      <c r="C26" s="140"/>
      <c r="D26" s="140"/>
    </row>
    <row r="27" spans="1:12" s="22" customFormat="1" x14ac:dyDescent="0.3">
      <c r="A27" s="23" t="s">
        <v>11</v>
      </c>
      <c r="B27" s="24" t="s">
        <v>12</v>
      </c>
      <c r="C27" s="25" t="s">
        <v>13</v>
      </c>
      <c r="D27" s="26" t="s">
        <v>14</v>
      </c>
      <c r="E27" s="23" t="s">
        <v>15</v>
      </c>
      <c r="F27" s="26" t="s">
        <v>724</v>
      </c>
      <c r="G27" s="27" t="s">
        <v>725</v>
      </c>
      <c r="H27" s="27" t="s">
        <v>726</v>
      </c>
      <c r="I27" s="27" t="s">
        <v>725</v>
      </c>
      <c r="J27" s="27" t="s">
        <v>727</v>
      </c>
      <c r="K27" s="28" t="s">
        <v>16</v>
      </c>
    </row>
    <row r="28" spans="1:12" s="22" customFormat="1" x14ac:dyDescent="0.3">
      <c r="A28" s="29" t="s">
        <v>17</v>
      </c>
      <c r="B28" s="49"/>
      <c r="C28" s="50"/>
      <c r="D28" s="55"/>
      <c r="E28" s="31"/>
      <c r="F28" s="32"/>
      <c r="G28" s="33"/>
      <c r="H28" s="33"/>
      <c r="I28" s="33"/>
      <c r="J28" s="67">
        <f>G28+I28/2</f>
        <v>0</v>
      </c>
      <c r="K28" s="34"/>
      <c r="L28" s="35"/>
    </row>
    <row r="29" spans="1:12" s="22" customFormat="1" x14ac:dyDescent="0.3">
      <c r="A29" s="29" t="s">
        <v>18</v>
      </c>
      <c r="B29" s="52" t="s">
        <v>675</v>
      </c>
      <c r="C29" s="53" t="s">
        <v>676</v>
      </c>
      <c r="D29" s="64" t="s">
        <v>677</v>
      </c>
      <c r="E29" s="47" t="s">
        <v>380</v>
      </c>
      <c r="F29" s="45">
        <v>7.27</v>
      </c>
      <c r="G29" s="33"/>
      <c r="H29" s="33"/>
      <c r="I29" s="33"/>
      <c r="J29" s="67">
        <f t="shared" ref="J29:J32" si="3">G29+I29/2</f>
        <v>0</v>
      </c>
      <c r="K29" s="46" t="s">
        <v>630</v>
      </c>
      <c r="L29" s="35"/>
    </row>
    <row r="30" spans="1:12" s="22" customFormat="1" x14ac:dyDescent="0.3">
      <c r="A30" s="29" t="s">
        <v>19</v>
      </c>
      <c r="B30" s="52" t="s">
        <v>182</v>
      </c>
      <c r="C30" s="53" t="s">
        <v>669</v>
      </c>
      <c r="D30" s="64" t="s">
        <v>671</v>
      </c>
      <c r="E30" s="47" t="s">
        <v>380</v>
      </c>
      <c r="F30" s="45">
        <v>7.03</v>
      </c>
      <c r="G30" s="33"/>
      <c r="H30" s="33"/>
      <c r="I30" s="33"/>
      <c r="J30" s="67">
        <f t="shared" si="3"/>
        <v>0</v>
      </c>
      <c r="K30" s="46" t="s">
        <v>670</v>
      </c>
      <c r="L30" s="35">
        <v>7.0218999999999996</v>
      </c>
    </row>
    <row r="31" spans="1:12" s="22" customFormat="1" x14ac:dyDescent="0.3">
      <c r="A31" s="29" t="s">
        <v>20</v>
      </c>
      <c r="B31" s="52" t="s">
        <v>208</v>
      </c>
      <c r="C31" s="53" t="s">
        <v>667</v>
      </c>
      <c r="D31" s="64" t="s">
        <v>668</v>
      </c>
      <c r="E31" s="47" t="s">
        <v>154</v>
      </c>
      <c r="F31" s="45">
        <v>7.14</v>
      </c>
      <c r="G31" s="33"/>
      <c r="H31" s="33"/>
      <c r="I31" s="33"/>
      <c r="J31" s="67">
        <f t="shared" si="3"/>
        <v>0</v>
      </c>
      <c r="K31" s="46" t="s">
        <v>328</v>
      </c>
      <c r="L31" s="35"/>
    </row>
    <row r="32" spans="1:12" s="22" customFormat="1" x14ac:dyDescent="0.3">
      <c r="A32" s="29" t="s">
        <v>21</v>
      </c>
      <c r="B32" s="52" t="s">
        <v>672</v>
      </c>
      <c r="C32" s="53" t="s">
        <v>673</v>
      </c>
      <c r="D32" s="64" t="s">
        <v>674</v>
      </c>
      <c r="E32" s="47" t="s">
        <v>22</v>
      </c>
      <c r="F32" s="45" t="s">
        <v>749</v>
      </c>
      <c r="G32" s="33"/>
      <c r="H32" s="33"/>
      <c r="I32" s="33"/>
      <c r="J32" s="67">
        <f t="shared" si="3"/>
        <v>0</v>
      </c>
      <c r="K32" s="46" t="s">
        <v>246</v>
      </c>
      <c r="L32" s="35"/>
    </row>
    <row r="33" spans="1:12" s="22" customFormat="1" x14ac:dyDescent="0.3">
      <c r="A33" s="29" t="s">
        <v>23</v>
      </c>
      <c r="B33" s="52"/>
      <c r="C33" s="53"/>
      <c r="D33" s="64"/>
      <c r="E33" s="47"/>
      <c r="F33" s="45"/>
      <c r="G33" s="33"/>
      <c r="H33" s="33"/>
      <c r="I33" s="33"/>
      <c r="J33" s="67"/>
      <c r="K33" s="46"/>
      <c r="L33" s="35"/>
    </row>
  </sheetData>
  <mergeCells count="3">
    <mergeCell ref="A6:D6"/>
    <mergeCell ref="A26:D26"/>
    <mergeCell ref="A17:D1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7" zoomScale="120" zoomScaleNormal="120" workbookViewId="0">
      <selection activeCell="G25" sqref="G25"/>
    </sheetView>
  </sheetViews>
  <sheetFormatPr defaultRowHeight="14.4" x14ac:dyDescent="0.3"/>
  <cols>
    <col min="2" max="2" width="9.6640625" customWidth="1"/>
    <col min="3" max="3" width="13.33203125" bestFit="1" customWidth="1"/>
    <col min="4" max="4" width="10.33203125" bestFit="1" customWidth="1"/>
    <col min="5" max="5" width="1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3.109375" bestFit="1" customWidth="1"/>
  </cols>
  <sheetData>
    <row r="1" spans="1:15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  <c r="O1" s="14"/>
    </row>
    <row r="2" spans="1:1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6" t="s">
        <v>9</v>
      </c>
      <c r="L2" s="15"/>
      <c r="M2" s="14"/>
      <c r="O2" s="14"/>
    </row>
    <row r="3" spans="1:15" ht="15.6" x14ac:dyDescent="0.3">
      <c r="A3" s="17"/>
      <c r="B3" s="18"/>
      <c r="C3" s="19"/>
      <c r="D3" s="14"/>
      <c r="E3" s="14"/>
      <c r="F3" s="14"/>
      <c r="G3" s="14"/>
      <c r="H3" s="14"/>
      <c r="I3" s="14"/>
      <c r="J3" s="20"/>
      <c r="K3" s="21" t="s">
        <v>2</v>
      </c>
      <c r="L3" s="14"/>
      <c r="M3" s="14"/>
      <c r="O3" s="14"/>
    </row>
    <row r="4" spans="1:15" x14ac:dyDescent="0.3">
      <c r="B4" s="18" t="s">
        <v>476</v>
      </c>
    </row>
    <row r="6" spans="1:15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5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5" x14ac:dyDescent="0.3">
      <c r="A8" s="29" t="s">
        <v>18</v>
      </c>
      <c r="B8" s="52" t="s">
        <v>481</v>
      </c>
      <c r="C8" s="53" t="s">
        <v>482</v>
      </c>
      <c r="D8" s="64" t="s">
        <v>485</v>
      </c>
      <c r="E8" s="47" t="s">
        <v>483</v>
      </c>
      <c r="F8" s="98">
        <v>8.64</v>
      </c>
      <c r="G8" s="33">
        <v>4</v>
      </c>
      <c r="H8" s="33">
        <v>29.29</v>
      </c>
      <c r="I8" s="33"/>
      <c r="J8" s="67">
        <f t="shared" ref="J8:J13" si="0">G8+I8/2</f>
        <v>4</v>
      </c>
      <c r="K8" s="46" t="s">
        <v>484</v>
      </c>
    </row>
    <row r="9" spans="1:15" x14ac:dyDescent="0.3">
      <c r="A9" s="29" t="s">
        <v>19</v>
      </c>
      <c r="B9" s="52" t="s">
        <v>101</v>
      </c>
      <c r="C9" s="53" t="s">
        <v>486</v>
      </c>
      <c r="D9" s="64" t="s">
        <v>488</v>
      </c>
      <c r="E9" s="47" t="s">
        <v>380</v>
      </c>
      <c r="F9" s="98">
        <v>8.1999999999999993</v>
      </c>
      <c r="G9" s="33">
        <v>2</v>
      </c>
      <c r="H9" s="33">
        <v>27.37</v>
      </c>
      <c r="I9" s="33"/>
      <c r="J9" s="67">
        <f t="shared" si="0"/>
        <v>2</v>
      </c>
      <c r="K9" s="46" t="s">
        <v>487</v>
      </c>
    </row>
    <row r="10" spans="1:15" x14ac:dyDescent="0.3">
      <c r="A10" s="29" t="s">
        <v>20</v>
      </c>
      <c r="B10" s="52" t="s">
        <v>496</v>
      </c>
      <c r="C10" s="53" t="s">
        <v>497</v>
      </c>
      <c r="D10" s="64" t="s">
        <v>499</v>
      </c>
      <c r="E10" s="47" t="s">
        <v>380</v>
      </c>
      <c r="F10" s="110">
        <v>7.96</v>
      </c>
      <c r="G10" s="33">
        <v>1</v>
      </c>
      <c r="H10" s="33">
        <v>25.78</v>
      </c>
      <c r="I10" s="33"/>
      <c r="J10" s="67">
        <f t="shared" si="0"/>
        <v>1</v>
      </c>
      <c r="K10" s="46" t="s">
        <v>498</v>
      </c>
    </row>
    <row r="11" spans="1:15" x14ac:dyDescent="0.3">
      <c r="A11" s="29" t="s">
        <v>21</v>
      </c>
      <c r="B11" s="52" t="s">
        <v>348</v>
      </c>
      <c r="C11" s="53" t="s">
        <v>477</v>
      </c>
      <c r="D11" s="64" t="s">
        <v>480</v>
      </c>
      <c r="E11" s="47" t="s">
        <v>478</v>
      </c>
      <c r="F11" s="98">
        <v>8.3000000000000007</v>
      </c>
      <c r="G11" s="33">
        <v>3</v>
      </c>
      <c r="H11" s="33">
        <v>27.79</v>
      </c>
      <c r="I11" s="33"/>
      <c r="J11" s="67">
        <f t="shared" si="0"/>
        <v>3</v>
      </c>
      <c r="K11" s="46" t="s">
        <v>479</v>
      </c>
    </row>
    <row r="12" spans="1:15" x14ac:dyDescent="0.3">
      <c r="A12" s="29" t="s">
        <v>23</v>
      </c>
      <c r="B12" s="52" t="s">
        <v>262</v>
      </c>
      <c r="C12" s="53" t="s">
        <v>494</v>
      </c>
      <c r="D12" s="64" t="s">
        <v>495</v>
      </c>
      <c r="E12" s="47" t="s">
        <v>2</v>
      </c>
      <c r="F12" s="98">
        <v>9.34</v>
      </c>
      <c r="G12" s="33">
        <v>5</v>
      </c>
      <c r="H12" s="33">
        <v>32.61</v>
      </c>
      <c r="I12" s="33"/>
      <c r="J12" s="67">
        <f t="shared" si="0"/>
        <v>5</v>
      </c>
      <c r="K12" s="46" t="s">
        <v>79</v>
      </c>
    </row>
    <row r="13" spans="1:15" x14ac:dyDescent="0.3">
      <c r="A13" s="29"/>
      <c r="B13" s="52" t="s">
        <v>489</v>
      </c>
      <c r="C13" s="53" t="s">
        <v>490</v>
      </c>
      <c r="D13" s="64" t="s">
        <v>493</v>
      </c>
      <c r="E13" s="47" t="s">
        <v>491</v>
      </c>
      <c r="F13" s="98" t="s">
        <v>749</v>
      </c>
      <c r="G13" s="33"/>
      <c r="H13" s="33"/>
      <c r="I13" s="33"/>
      <c r="J13" s="67">
        <f t="shared" si="0"/>
        <v>0</v>
      </c>
      <c r="K13" s="46" t="s">
        <v>492</v>
      </c>
    </row>
    <row r="15" spans="1:15" x14ac:dyDescent="0.3">
      <c r="B15" s="18" t="s">
        <v>658</v>
      </c>
    </row>
    <row r="17" spans="1:12" s="22" customFormat="1" x14ac:dyDescent="0.3">
      <c r="A17" s="140" t="s">
        <v>10</v>
      </c>
      <c r="B17" s="140"/>
      <c r="C17" s="140"/>
      <c r="D17" s="140"/>
    </row>
    <row r="18" spans="1:12" s="22" customFormat="1" x14ac:dyDescent="0.3">
      <c r="A18" s="23" t="s">
        <v>11</v>
      </c>
      <c r="B18" s="24" t="s">
        <v>12</v>
      </c>
      <c r="C18" s="25" t="s">
        <v>13</v>
      </c>
      <c r="D18" s="26" t="s">
        <v>14</v>
      </c>
      <c r="E18" s="23" t="s">
        <v>15</v>
      </c>
      <c r="F18" s="26" t="s">
        <v>724</v>
      </c>
      <c r="G18" s="27" t="s">
        <v>725</v>
      </c>
      <c r="H18" s="27" t="s">
        <v>726</v>
      </c>
      <c r="I18" s="27" t="s">
        <v>725</v>
      </c>
      <c r="J18" s="27" t="s">
        <v>727</v>
      </c>
      <c r="K18" s="28" t="s">
        <v>16</v>
      </c>
    </row>
    <row r="19" spans="1:12" s="22" customFormat="1" x14ac:dyDescent="0.3">
      <c r="A19" s="29" t="s">
        <v>20</v>
      </c>
      <c r="B19" s="52" t="s">
        <v>675</v>
      </c>
      <c r="C19" s="53" t="s">
        <v>676</v>
      </c>
      <c r="D19" s="64" t="s">
        <v>677</v>
      </c>
      <c r="E19" s="47" t="s">
        <v>380</v>
      </c>
      <c r="F19" s="45">
        <v>7.27</v>
      </c>
      <c r="G19" s="33">
        <v>5</v>
      </c>
      <c r="H19" s="33">
        <v>23.35</v>
      </c>
      <c r="I19" s="33"/>
      <c r="J19" s="67">
        <f>G19+I19/2</f>
        <v>5</v>
      </c>
      <c r="K19" s="46" t="s">
        <v>630</v>
      </c>
      <c r="L19" s="35"/>
    </row>
    <row r="20" spans="1:12" s="22" customFormat="1" x14ac:dyDescent="0.3">
      <c r="A20" s="29" t="s">
        <v>21</v>
      </c>
      <c r="B20" s="52" t="s">
        <v>217</v>
      </c>
      <c r="C20" s="53" t="s">
        <v>708</v>
      </c>
      <c r="D20" s="64" t="s">
        <v>709</v>
      </c>
      <c r="E20" s="47" t="s">
        <v>43</v>
      </c>
      <c r="F20" s="45">
        <v>7.29</v>
      </c>
      <c r="G20" s="33">
        <v>6</v>
      </c>
      <c r="H20" s="33">
        <v>23.17</v>
      </c>
      <c r="I20" s="33"/>
      <c r="J20" s="67">
        <f>G20+I20/2</f>
        <v>6</v>
      </c>
      <c r="K20" s="46" t="s">
        <v>83</v>
      </c>
      <c r="L20" s="35"/>
    </row>
    <row r="21" spans="1:12" s="22" customFormat="1" x14ac:dyDescent="0.3">
      <c r="A21" s="29" t="s">
        <v>23</v>
      </c>
      <c r="B21" s="52" t="s">
        <v>664</v>
      </c>
      <c r="C21" s="53" t="s">
        <v>665</v>
      </c>
      <c r="D21" s="64" t="s">
        <v>666</v>
      </c>
      <c r="E21" s="47" t="s">
        <v>491</v>
      </c>
      <c r="F21" s="45">
        <v>7.44</v>
      </c>
      <c r="G21" s="33">
        <v>7</v>
      </c>
      <c r="H21" s="33">
        <v>24.01</v>
      </c>
      <c r="I21" s="33"/>
      <c r="J21" s="67">
        <f>G21+I21/2</f>
        <v>7</v>
      </c>
      <c r="K21" s="46" t="s">
        <v>492</v>
      </c>
      <c r="L21" s="35"/>
    </row>
    <row r="22" spans="1:12" s="22" customFormat="1" x14ac:dyDescent="0.3">
      <c r="A22" s="140" t="s">
        <v>24</v>
      </c>
      <c r="B22" s="140"/>
      <c r="C22" s="140"/>
      <c r="D22" s="140"/>
    </row>
    <row r="23" spans="1:12" s="22" customFormat="1" x14ac:dyDescent="0.3">
      <c r="A23" s="23" t="s">
        <v>11</v>
      </c>
      <c r="B23" s="24" t="s">
        <v>12</v>
      </c>
      <c r="C23" s="25" t="s">
        <v>13</v>
      </c>
      <c r="D23" s="26" t="s">
        <v>14</v>
      </c>
      <c r="E23" s="23" t="s">
        <v>15</v>
      </c>
      <c r="F23" s="26" t="s">
        <v>724</v>
      </c>
      <c r="G23" s="27" t="s">
        <v>725</v>
      </c>
      <c r="H23" s="27" t="s">
        <v>726</v>
      </c>
      <c r="I23" s="27" t="s">
        <v>725</v>
      </c>
      <c r="J23" s="27" t="s">
        <v>727</v>
      </c>
      <c r="K23" s="28" t="s">
        <v>16</v>
      </c>
    </row>
    <row r="24" spans="1:12" s="22" customFormat="1" x14ac:dyDescent="0.3">
      <c r="A24" s="29" t="s">
        <v>19</v>
      </c>
      <c r="B24" s="52" t="s">
        <v>632</v>
      </c>
      <c r="C24" s="53" t="s">
        <v>662</v>
      </c>
      <c r="D24" s="64" t="s">
        <v>663</v>
      </c>
      <c r="E24" s="47" t="s">
        <v>154</v>
      </c>
      <c r="F24" s="45">
        <v>7.03</v>
      </c>
      <c r="G24" s="33">
        <v>2</v>
      </c>
      <c r="H24" s="33">
        <v>23.55</v>
      </c>
      <c r="I24" s="33"/>
      <c r="J24" s="67">
        <f t="shared" ref="J24:J29" si="1">G24+I24/2</f>
        <v>2</v>
      </c>
      <c r="K24" s="46" t="s">
        <v>355</v>
      </c>
      <c r="L24" s="35"/>
    </row>
    <row r="25" spans="1:12" s="22" customFormat="1" x14ac:dyDescent="0.3">
      <c r="A25" s="29" t="s">
        <v>20</v>
      </c>
      <c r="B25" s="52" t="s">
        <v>182</v>
      </c>
      <c r="C25" s="53" t="s">
        <v>669</v>
      </c>
      <c r="D25" s="64" t="s">
        <v>671</v>
      </c>
      <c r="E25" s="47" t="s">
        <v>380</v>
      </c>
      <c r="F25" s="45">
        <v>7.03</v>
      </c>
      <c r="G25" s="33">
        <v>1</v>
      </c>
      <c r="H25" s="33">
        <v>22.47</v>
      </c>
      <c r="I25" s="33"/>
      <c r="J25" s="67">
        <f t="shared" si="1"/>
        <v>1</v>
      </c>
      <c r="K25" s="46" t="s">
        <v>670</v>
      </c>
      <c r="L25" s="35">
        <v>2</v>
      </c>
    </row>
    <row r="26" spans="1:12" s="22" customFormat="1" x14ac:dyDescent="0.3">
      <c r="A26" s="29" t="s">
        <v>21</v>
      </c>
      <c r="B26" s="52" t="s">
        <v>208</v>
      </c>
      <c r="C26" s="53" t="s">
        <v>667</v>
      </c>
      <c r="D26" s="64" t="s">
        <v>668</v>
      </c>
      <c r="E26" s="47" t="s">
        <v>154</v>
      </c>
      <c r="F26" s="45">
        <v>7.14</v>
      </c>
      <c r="G26" s="33">
        <v>3</v>
      </c>
      <c r="H26" s="33">
        <v>22.47</v>
      </c>
      <c r="I26" s="33"/>
      <c r="J26" s="67">
        <f t="shared" si="1"/>
        <v>3</v>
      </c>
      <c r="K26" s="46" t="s">
        <v>328</v>
      </c>
      <c r="L26" s="35">
        <v>1</v>
      </c>
    </row>
    <row r="27" spans="1:12" s="22" customFormat="1" x14ac:dyDescent="0.3">
      <c r="A27" s="29" t="s">
        <v>23</v>
      </c>
      <c r="B27" s="52" t="s">
        <v>638</v>
      </c>
      <c r="C27" s="53" t="s">
        <v>678</v>
      </c>
      <c r="D27" s="64" t="s">
        <v>680</v>
      </c>
      <c r="E27" s="47" t="s">
        <v>380</v>
      </c>
      <c r="F27" s="45">
        <v>7.25</v>
      </c>
      <c r="G27" s="33">
        <v>4</v>
      </c>
      <c r="H27" s="132">
        <v>22.8</v>
      </c>
      <c r="I27" s="33"/>
      <c r="J27" s="67">
        <f t="shared" si="1"/>
        <v>4</v>
      </c>
      <c r="K27" s="46" t="s">
        <v>679</v>
      </c>
      <c r="L27" s="35"/>
    </row>
    <row r="28" spans="1:12" s="22" customFormat="1" x14ac:dyDescent="0.3">
      <c r="A28" s="29"/>
      <c r="B28" s="52" t="s">
        <v>659</v>
      </c>
      <c r="C28" s="53" t="s">
        <v>660</v>
      </c>
      <c r="D28" s="64" t="s">
        <v>661</v>
      </c>
      <c r="E28" s="47" t="s">
        <v>380</v>
      </c>
      <c r="F28" s="45" t="s">
        <v>749</v>
      </c>
      <c r="G28" s="33"/>
      <c r="H28" s="33"/>
      <c r="I28" s="33"/>
      <c r="J28" s="67">
        <f t="shared" si="1"/>
        <v>0</v>
      </c>
      <c r="K28" s="46" t="s">
        <v>464</v>
      </c>
      <c r="L28" s="35"/>
    </row>
    <row r="29" spans="1:12" s="22" customFormat="1" x14ac:dyDescent="0.3">
      <c r="A29" s="29"/>
      <c r="B29" s="52" t="s">
        <v>672</v>
      </c>
      <c r="C29" s="53" t="s">
        <v>673</v>
      </c>
      <c r="D29" s="64" t="s">
        <v>674</v>
      </c>
      <c r="E29" s="47" t="s">
        <v>22</v>
      </c>
      <c r="F29" s="45" t="s">
        <v>749</v>
      </c>
      <c r="G29" s="33"/>
      <c r="H29" s="33"/>
      <c r="I29" s="33"/>
      <c r="J29" s="67">
        <f t="shared" si="1"/>
        <v>0</v>
      </c>
      <c r="K29" s="46" t="s">
        <v>246</v>
      </c>
      <c r="L29" s="35"/>
    </row>
  </sheetData>
  <sortState ref="A19:O21">
    <sortCondition ref="A19"/>
  </sortState>
  <mergeCells count="3">
    <mergeCell ref="A6:D6"/>
    <mergeCell ref="A17:D17"/>
    <mergeCell ref="A22:D2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4" zoomScale="120" zoomScaleNormal="120" workbookViewId="0">
      <selection activeCell="K27" sqref="A15:K27"/>
    </sheetView>
  </sheetViews>
  <sheetFormatPr defaultRowHeight="14.4" x14ac:dyDescent="0.3"/>
  <cols>
    <col min="2" max="2" width="9.6640625" customWidth="1"/>
    <col min="3" max="3" width="13.33203125" bestFit="1" customWidth="1"/>
    <col min="4" max="4" width="10.33203125" bestFit="1" customWidth="1"/>
    <col min="5" max="5" width="1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3.109375" bestFit="1" customWidth="1"/>
  </cols>
  <sheetData>
    <row r="1" spans="1:15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  <c r="O1" s="14"/>
    </row>
    <row r="2" spans="1:1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6" t="s">
        <v>9</v>
      </c>
      <c r="L2" s="15"/>
      <c r="M2" s="14"/>
      <c r="O2" s="14"/>
    </row>
    <row r="3" spans="1:15" ht="15.6" x14ac:dyDescent="0.3">
      <c r="A3" s="17"/>
      <c r="B3" s="18"/>
      <c r="C3" s="19"/>
      <c r="D3" s="14"/>
      <c r="E3" s="14"/>
      <c r="F3" s="14"/>
      <c r="G3" s="14"/>
      <c r="H3" s="14"/>
      <c r="I3" s="14"/>
      <c r="J3" s="20"/>
      <c r="K3" s="21" t="s">
        <v>2</v>
      </c>
      <c r="L3" s="14"/>
      <c r="M3" s="14"/>
      <c r="O3" s="14"/>
    </row>
    <row r="4" spans="1:15" x14ac:dyDescent="0.3">
      <c r="B4" s="18" t="s">
        <v>476</v>
      </c>
    </row>
    <row r="6" spans="1:15" x14ac:dyDescent="0.3">
      <c r="A6" s="140"/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5" x14ac:dyDescent="0.3">
      <c r="A7" s="23" t="s">
        <v>781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5" x14ac:dyDescent="0.3">
      <c r="A8" s="29" t="s">
        <v>17</v>
      </c>
      <c r="B8" s="52" t="s">
        <v>496</v>
      </c>
      <c r="C8" s="53" t="s">
        <v>497</v>
      </c>
      <c r="D8" s="64" t="s">
        <v>499</v>
      </c>
      <c r="E8" s="47" t="s">
        <v>380</v>
      </c>
      <c r="F8" s="110">
        <v>7.96</v>
      </c>
      <c r="G8" s="33">
        <v>1</v>
      </c>
      <c r="H8" s="33">
        <v>25.78</v>
      </c>
      <c r="I8" s="33">
        <v>1</v>
      </c>
      <c r="J8" s="67">
        <f>G8+I8</f>
        <v>2</v>
      </c>
      <c r="K8" s="46" t="s">
        <v>498</v>
      </c>
    </row>
    <row r="9" spans="1:15" x14ac:dyDescent="0.3">
      <c r="A9" s="29" t="s">
        <v>18</v>
      </c>
      <c r="B9" s="52" t="s">
        <v>101</v>
      </c>
      <c r="C9" s="53" t="s">
        <v>486</v>
      </c>
      <c r="D9" s="64" t="s">
        <v>488</v>
      </c>
      <c r="E9" s="47" t="s">
        <v>380</v>
      </c>
      <c r="F9" s="98">
        <v>8.1999999999999993</v>
      </c>
      <c r="G9" s="33">
        <v>2</v>
      </c>
      <c r="H9" s="33">
        <v>27.37</v>
      </c>
      <c r="I9" s="33">
        <v>2</v>
      </c>
      <c r="J9" s="67">
        <f t="shared" ref="J9:J12" si="0">G9+I9</f>
        <v>4</v>
      </c>
      <c r="K9" s="46" t="s">
        <v>487</v>
      </c>
    </row>
    <row r="10" spans="1:15" x14ac:dyDescent="0.3">
      <c r="A10" s="29" t="s">
        <v>19</v>
      </c>
      <c r="B10" s="52" t="s">
        <v>348</v>
      </c>
      <c r="C10" s="53" t="s">
        <v>477</v>
      </c>
      <c r="D10" s="64" t="s">
        <v>480</v>
      </c>
      <c r="E10" s="47" t="s">
        <v>478</v>
      </c>
      <c r="F10" s="98">
        <v>8.3000000000000007</v>
      </c>
      <c r="G10" s="33">
        <v>3</v>
      </c>
      <c r="H10" s="33">
        <v>27.79</v>
      </c>
      <c r="I10" s="33">
        <v>3</v>
      </c>
      <c r="J10" s="67">
        <f t="shared" si="0"/>
        <v>6</v>
      </c>
      <c r="K10" s="46" t="s">
        <v>479</v>
      </c>
    </row>
    <row r="11" spans="1:15" x14ac:dyDescent="0.3">
      <c r="A11" s="29" t="s">
        <v>20</v>
      </c>
      <c r="B11" s="52" t="s">
        <v>481</v>
      </c>
      <c r="C11" s="53" t="s">
        <v>482</v>
      </c>
      <c r="D11" s="64" t="s">
        <v>485</v>
      </c>
      <c r="E11" s="47" t="s">
        <v>483</v>
      </c>
      <c r="F11" s="98">
        <v>8.64</v>
      </c>
      <c r="G11" s="33">
        <v>4</v>
      </c>
      <c r="H11" s="33">
        <v>29.29</v>
      </c>
      <c r="I11" s="33">
        <v>4</v>
      </c>
      <c r="J11" s="67">
        <f t="shared" si="0"/>
        <v>8</v>
      </c>
      <c r="K11" s="46" t="s">
        <v>484</v>
      </c>
    </row>
    <row r="12" spans="1:15" x14ac:dyDescent="0.3">
      <c r="A12" s="29" t="s">
        <v>21</v>
      </c>
      <c r="B12" s="52" t="s">
        <v>262</v>
      </c>
      <c r="C12" s="53" t="s">
        <v>494</v>
      </c>
      <c r="D12" s="64" t="s">
        <v>495</v>
      </c>
      <c r="E12" s="47" t="s">
        <v>2</v>
      </c>
      <c r="F12" s="98">
        <v>9.34</v>
      </c>
      <c r="G12" s="33">
        <v>5</v>
      </c>
      <c r="H12" s="33">
        <v>32.61</v>
      </c>
      <c r="I12" s="33">
        <v>5</v>
      </c>
      <c r="J12" s="67">
        <f t="shared" si="0"/>
        <v>10</v>
      </c>
      <c r="K12" s="46" t="s">
        <v>79</v>
      </c>
    </row>
    <row r="13" spans="1:15" x14ac:dyDescent="0.3">
      <c r="A13" s="29"/>
      <c r="B13" s="52" t="s">
        <v>489</v>
      </c>
      <c r="C13" s="53" t="s">
        <v>490</v>
      </c>
      <c r="D13" s="64" t="s">
        <v>493</v>
      </c>
      <c r="E13" s="47" t="s">
        <v>491</v>
      </c>
      <c r="F13" s="98" t="s">
        <v>749</v>
      </c>
      <c r="G13" s="33"/>
      <c r="H13" s="33"/>
      <c r="I13" s="33"/>
      <c r="J13" s="67">
        <f>G13+I13/2</f>
        <v>0</v>
      </c>
      <c r="K13" s="46" t="s">
        <v>492</v>
      </c>
    </row>
    <row r="15" spans="1:15" x14ac:dyDescent="0.3">
      <c r="B15" s="18" t="s">
        <v>658</v>
      </c>
    </row>
    <row r="17" spans="1:12" s="22" customFormat="1" x14ac:dyDescent="0.3">
      <c r="A17" s="140"/>
      <c r="B17" s="140"/>
      <c r="C17" s="140"/>
      <c r="D17" s="140"/>
    </row>
    <row r="18" spans="1:12" s="22" customFormat="1" x14ac:dyDescent="0.3">
      <c r="A18" s="23" t="s">
        <v>781</v>
      </c>
      <c r="B18" s="24" t="s">
        <v>12</v>
      </c>
      <c r="C18" s="25" t="s">
        <v>13</v>
      </c>
      <c r="D18" s="26" t="s">
        <v>14</v>
      </c>
      <c r="E18" s="23" t="s">
        <v>15</v>
      </c>
      <c r="F18" s="26" t="s">
        <v>724</v>
      </c>
      <c r="G18" s="27" t="s">
        <v>725</v>
      </c>
      <c r="H18" s="27" t="s">
        <v>726</v>
      </c>
      <c r="I18" s="27" t="s">
        <v>725</v>
      </c>
      <c r="J18" s="27" t="s">
        <v>727</v>
      </c>
      <c r="K18" s="28" t="s">
        <v>16</v>
      </c>
    </row>
    <row r="19" spans="1:12" s="22" customFormat="1" x14ac:dyDescent="0.3">
      <c r="A19" s="29" t="s">
        <v>17</v>
      </c>
      <c r="B19" s="52" t="s">
        <v>182</v>
      </c>
      <c r="C19" s="53" t="s">
        <v>669</v>
      </c>
      <c r="D19" s="64" t="s">
        <v>671</v>
      </c>
      <c r="E19" s="47" t="s">
        <v>380</v>
      </c>
      <c r="F19" s="45">
        <v>7.0218999999999996</v>
      </c>
      <c r="G19" s="33">
        <v>1</v>
      </c>
      <c r="H19" s="33">
        <v>22.47</v>
      </c>
      <c r="I19" s="33">
        <v>2</v>
      </c>
      <c r="J19" s="67">
        <f t="shared" ref="J19:J25" si="1">G19+I19</f>
        <v>3</v>
      </c>
      <c r="K19" s="46" t="s">
        <v>670</v>
      </c>
      <c r="L19" s="35"/>
    </row>
    <row r="20" spans="1:12" s="22" customFormat="1" x14ac:dyDescent="0.3">
      <c r="A20" s="29" t="s">
        <v>18</v>
      </c>
      <c r="B20" s="52" t="s">
        <v>208</v>
      </c>
      <c r="C20" s="53" t="s">
        <v>667</v>
      </c>
      <c r="D20" s="64" t="s">
        <v>668</v>
      </c>
      <c r="E20" s="47" t="s">
        <v>154</v>
      </c>
      <c r="F20" s="45">
        <v>7.14</v>
      </c>
      <c r="G20" s="33">
        <v>3</v>
      </c>
      <c r="H20" s="33">
        <v>22.47</v>
      </c>
      <c r="I20" s="33">
        <v>1</v>
      </c>
      <c r="J20" s="67">
        <f t="shared" si="1"/>
        <v>4</v>
      </c>
      <c r="K20" s="46" t="s">
        <v>328</v>
      </c>
      <c r="L20" s="35"/>
    </row>
    <row r="21" spans="1:12" s="22" customFormat="1" x14ac:dyDescent="0.3">
      <c r="A21" s="29" t="s">
        <v>19</v>
      </c>
      <c r="B21" s="52" t="s">
        <v>638</v>
      </c>
      <c r="C21" s="53" t="s">
        <v>678</v>
      </c>
      <c r="D21" s="64" t="s">
        <v>680</v>
      </c>
      <c r="E21" s="47" t="s">
        <v>380</v>
      </c>
      <c r="F21" s="45">
        <v>7.25</v>
      </c>
      <c r="G21" s="33">
        <v>4</v>
      </c>
      <c r="H21" s="132">
        <v>22.8</v>
      </c>
      <c r="I21" s="33">
        <v>3</v>
      </c>
      <c r="J21" s="67">
        <f t="shared" si="1"/>
        <v>7</v>
      </c>
      <c r="K21" s="46" t="s">
        <v>679</v>
      </c>
      <c r="L21" s="133">
        <f>F21+H21</f>
        <v>30.05</v>
      </c>
    </row>
    <row r="22" spans="1:12" s="22" customFormat="1" x14ac:dyDescent="0.3">
      <c r="A22" s="29" t="s">
        <v>20</v>
      </c>
      <c r="B22" s="52" t="s">
        <v>632</v>
      </c>
      <c r="C22" s="53" t="s">
        <v>662</v>
      </c>
      <c r="D22" s="64" t="s">
        <v>663</v>
      </c>
      <c r="E22" s="47" t="s">
        <v>154</v>
      </c>
      <c r="F22" s="45">
        <v>7.0251000000000001</v>
      </c>
      <c r="G22" s="33">
        <v>2</v>
      </c>
      <c r="H22" s="33">
        <v>23.55</v>
      </c>
      <c r="I22" s="33">
        <v>6</v>
      </c>
      <c r="J22" s="67">
        <f t="shared" si="1"/>
        <v>8</v>
      </c>
      <c r="K22" s="46" t="s">
        <v>355</v>
      </c>
      <c r="L22" s="133"/>
    </row>
    <row r="23" spans="1:12" s="22" customFormat="1" x14ac:dyDescent="0.3">
      <c r="A23" s="29" t="s">
        <v>21</v>
      </c>
      <c r="B23" s="52" t="s">
        <v>217</v>
      </c>
      <c r="C23" s="53" t="s">
        <v>708</v>
      </c>
      <c r="D23" s="64" t="s">
        <v>709</v>
      </c>
      <c r="E23" s="47" t="s">
        <v>43</v>
      </c>
      <c r="F23" s="45">
        <v>7.29</v>
      </c>
      <c r="G23" s="33">
        <v>6</v>
      </c>
      <c r="H23" s="33">
        <v>23.17</v>
      </c>
      <c r="I23" s="33">
        <v>4</v>
      </c>
      <c r="J23" s="67">
        <f t="shared" si="1"/>
        <v>10</v>
      </c>
      <c r="K23" s="46" t="s">
        <v>83</v>
      </c>
      <c r="L23" s="133">
        <f t="shared" ref="L23:L24" si="2">F23+H23</f>
        <v>30.46</v>
      </c>
    </row>
    <row r="24" spans="1:12" s="22" customFormat="1" x14ac:dyDescent="0.3">
      <c r="A24" s="29" t="s">
        <v>23</v>
      </c>
      <c r="B24" s="52" t="s">
        <v>675</v>
      </c>
      <c r="C24" s="53" t="s">
        <v>676</v>
      </c>
      <c r="D24" s="64" t="s">
        <v>677</v>
      </c>
      <c r="E24" s="47" t="s">
        <v>380</v>
      </c>
      <c r="F24" s="45">
        <v>7.27</v>
      </c>
      <c r="G24" s="33">
        <v>5</v>
      </c>
      <c r="H24" s="33">
        <v>23.35</v>
      </c>
      <c r="I24" s="33">
        <v>5</v>
      </c>
      <c r="J24" s="67">
        <f t="shared" si="1"/>
        <v>10</v>
      </c>
      <c r="K24" s="46" t="s">
        <v>630</v>
      </c>
      <c r="L24" s="133">
        <f t="shared" si="2"/>
        <v>30.62</v>
      </c>
    </row>
    <row r="25" spans="1:12" s="22" customFormat="1" x14ac:dyDescent="0.3">
      <c r="A25" s="29" t="s">
        <v>751</v>
      </c>
      <c r="B25" s="52" t="s">
        <v>664</v>
      </c>
      <c r="C25" s="53" t="s">
        <v>665</v>
      </c>
      <c r="D25" s="64" t="s">
        <v>666</v>
      </c>
      <c r="E25" s="47" t="s">
        <v>491</v>
      </c>
      <c r="F25" s="45">
        <v>7.44</v>
      </c>
      <c r="G25" s="33">
        <v>7</v>
      </c>
      <c r="H25" s="33">
        <v>24.01</v>
      </c>
      <c r="I25" s="33">
        <v>7</v>
      </c>
      <c r="J25" s="67">
        <f t="shared" si="1"/>
        <v>14</v>
      </c>
      <c r="K25" s="46" t="s">
        <v>492</v>
      </c>
      <c r="L25" s="35"/>
    </row>
    <row r="26" spans="1:12" s="22" customFormat="1" x14ac:dyDescent="0.3">
      <c r="A26" s="29"/>
      <c r="B26" s="52" t="s">
        <v>659</v>
      </c>
      <c r="C26" s="53" t="s">
        <v>660</v>
      </c>
      <c r="D26" s="64" t="s">
        <v>661</v>
      </c>
      <c r="E26" s="47" t="s">
        <v>380</v>
      </c>
      <c r="F26" s="45" t="s">
        <v>749</v>
      </c>
      <c r="G26" s="33"/>
      <c r="H26" s="33"/>
      <c r="I26" s="33"/>
      <c r="J26" s="67">
        <f>G26+I26/2</f>
        <v>0</v>
      </c>
      <c r="K26" s="46" t="s">
        <v>464</v>
      </c>
      <c r="L26" s="35"/>
    </row>
    <row r="27" spans="1:12" s="22" customFormat="1" x14ac:dyDescent="0.3">
      <c r="A27" s="29"/>
      <c r="B27" s="52" t="s">
        <v>672</v>
      </c>
      <c r="C27" s="53" t="s">
        <v>673</v>
      </c>
      <c r="D27" s="64" t="s">
        <v>674</v>
      </c>
      <c r="E27" s="47" t="s">
        <v>22</v>
      </c>
      <c r="F27" s="45" t="s">
        <v>749</v>
      </c>
      <c r="G27" s="33"/>
      <c r="H27" s="33"/>
      <c r="I27" s="33"/>
      <c r="J27" s="67">
        <f>G27+I27/2</f>
        <v>0</v>
      </c>
      <c r="K27" s="46" t="s">
        <v>246</v>
      </c>
      <c r="L27" s="35"/>
    </row>
  </sheetData>
  <sortState ref="A19:O25">
    <sortCondition ref="J19:J25"/>
  </sortState>
  <mergeCells count="2">
    <mergeCell ref="A6:D6"/>
    <mergeCell ref="A17:D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opLeftCell="A13" workbookViewId="0">
      <selection activeCell="N14" sqref="N14"/>
    </sheetView>
  </sheetViews>
  <sheetFormatPr defaultRowHeight="14.4" x14ac:dyDescent="0.3"/>
  <cols>
    <col min="2" max="2" width="11.88671875" customWidth="1"/>
    <col min="3" max="3" width="14.44140625" bestFit="1" customWidth="1"/>
    <col min="4" max="4" width="10.33203125" bestFit="1" customWidth="1"/>
    <col min="5" max="5" width="16.6640625" bestFit="1" customWidth="1"/>
    <col min="7" max="7" width="4.6640625" bestFit="1" customWidth="1"/>
    <col min="9" max="9" width="4.664062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2"/>
      <c r="G1" s="12"/>
      <c r="H1" s="12"/>
      <c r="I1" s="12"/>
      <c r="J1" s="12"/>
      <c r="K1" s="13"/>
      <c r="L1" s="13"/>
      <c r="M1" s="13"/>
      <c r="N1" s="13"/>
    </row>
    <row r="2" spans="1:14" s="14" customFormat="1" ht="13.5" customHeight="1" x14ac:dyDescent="0.35">
      <c r="A2" s="10"/>
      <c r="B2" s="10"/>
      <c r="C2" s="10"/>
      <c r="D2" s="11"/>
      <c r="E2" s="10"/>
      <c r="F2" s="12"/>
      <c r="G2" s="12"/>
      <c r="H2" s="12"/>
      <c r="I2" s="12"/>
      <c r="J2" s="12"/>
      <c r="K2" s="13"/>
      <c r="L2" s="13"/>
      <c r="M2" s="13"/>
      <c r="N2" s="13"/>
    </row>
    <row r="3" spans="1:14" s="14" customFormat="1" ht="13.2" x14ac:dyDescent="0.25">
      <c r="K3" s="16" t="s">
        <v>9</v>
      </c>
      <c r="L3" s="15"/>
    </row>
    <row r="4" spans="1:14" s="14" customFormat="1" ht="15.6" x14ac:dyDescent="0.3">
      <c r="A4" s="17"/>
      <c r="B4" s="18" t="s">
        <v>433</v>
      </c>
      <c r="C4" s="19"/>
      <c r="G4" s="20"/>
      <c r="H4" s="20"/>
      <c r="I4" s="20"/>
      <c r="J4" s="20"/>
      <c r="K4" s="21" t="s">
        <v>2</v>
      </c>
    </row>
    <row r="6" spans="1:14" s="22" customFormat="1" x14ac:dyDescent="0.3">
      <c r="A6" s="140" t="s">
        <v>10</v>
      </c>
      <c r="B6" s="140"/>
      <c r="C6" s="140"/>
      <c r="D6" s="140"/>
    </row>
    <row r="7" spans="1:14" s="22" customFormat="1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s="22" customFormat="1" x14ac:dyDescent="0.3">
      <c r="A8" s="29" t="s">
        <v>17</v>
      </c>
      <c r="B8" s="49"/>
      <c r="C8" s="50"/>
      <c r="D8" s="30"/>
      <c r="E8" s="31"/>
      <c r="F8" s="32"/>
      <c r="G8" s="33"/>
      <c r="H8" s="33"/>
      <c r="I8" s="33"/>
      <c r="J8" s="67">
        <f>G8+I8/2</f>
        <v>0</v>
      </c>
      <c r="K8" s="34"/>
      <c r="L8" s="35"/>
    </row>
    <row r="9" spans="1:14" s="22" customFormat="1" x14ac:dyDescent="0.3">
      <c r="A9" s="29" t="s">
        <v>18</v>
      </c>
      <c r="B9" s="38" t="s">
        <v>56</v>
      </c>
      <c r="C9" s="39" t="s">
        <v>57</v>
      </c>
      <c r="D9" s="63" t="s">
        <v>60</v>
      </c>
      <c r="E9" s="63" t="s">
        <v>58</v>
      </c>
      <c r="F9" s="98">
        <v>9.5500000000000007</v>
      </c>
      <c r="G9" s="33"/>
      <c r="H9" s="33"/>
      <c r="I9" s="33"/>
      <c r="J9" s="67">
        <f t="shared" ref="J9:J13" si="0">G9+I9/2</f>
        <v>0</v>
      </c>
      <c r="K9" s="36" t="s">
        <v>59</v>
      </c>
      <c r="L9" s="35"/>
    </row>
    <row r="10" spans="1:14" s="22" customFormat="1" x14ac:dyDescent="0.3">
      <c r="A10" s="29" t="s">
        <v>19</v>
      </c>
      <c r="B10" s="38" t="s">
        <v>46</v>
      </c>
      <c r="C10" s="39" t="s">
        <v>47</v>
      </c>
      <c r="D10" s="63" t="s">
        <v>50</v>
      </c>
      <c r="E10" s="63" t="s">
        <v>48</v>
      </c>
      <c r="F10" s="98">
        <v>8.6999999999999993</v>
      </c>
      <c r="G10" s="33"/>
      <c r="H10" s="33"/>
      <c r="I10" s="33"/>
      <c r="J10" s="67">
        <f t="shared" si="0"/>
        <v>0</v>
      </c>
      <c r="K10" s="36" t="s">
        <v>49</v>
      </c>
      <c r="L10" s="35"/>
    </row>
    <row r="11" spans="1:14" s="22" customFormat="1" x14ac:dyDescent="0.3">
      <c r="A11" s="29" t="s">
        <v>20</v>
      </c>
      <c r="B11" s="38" t="s">
        <v>69</v>
      </c>
      <c r="C11" s="39" t="s">
        <v>70</v>
      </c>
      <c r="D11" s="63" t="s">
        <v>72</v>
      </c>
      <c r="E11" s="63" t="s">
        <v>2</v>
      </c>
      <c r="F11" s="98">
        <v>10.41</v>
      </c>
      <c r="G11" s="33"/>
      <c r="H11" s="33"/>
      <c r="I11" s="33"/>
      <c r="J11" s="67">
        <f t="shared" si="0"/>
        <v>0</v>
      </c>
      <c r="K11" s="36" t="s">
        <v>71</v>
      </c>
      <c r="L11" s="35"/>
    </row>
    <row r="12" spans="1:14" s="22" customFormat="1" x14ac:dyDescent="0.3">
      <c r="A12" s="29" t="s">
        <v>21</v>
      </c>
      <c r="B12" s="38" t="s">
        <v>53</v>
      </c>
      <c r="C12" s="39" t="s">
        <v>54</v>
      </c>
      <c r="D12" s="63" t="s">
        <v>55</v>
      </c>
      <c r="E12" s="63" t="s">
        <v>2</v>
      </c>
      <c r="F12" s="98">
        <v>9.77</v>
      </c>
      <c r="G12" s="33"/>
      <c r="H12" s="33"/>
      <c r="I12" s="33"/>
      <c r="J12" s="67">
        <f t="shared" si="0"/>
        <v>0</v>
      </c>
      <c r="K12" s="36" t="s">
        <v>40</v>
      </c>
      <c r="L12" s="35"/>
    </row>
    <row r="13" spans="1:14" s="22" customFormat="1" x14ac:dyDescent="0.3">
      <c r="A13" s="29" t="s">
        <v>23</v>
      </c>
      <c r="B13" s="38" t="s">
        <v>65</v>
      </c>
      <c r="C13" s="39" t="s">
        <v>66</v>
      </c>
      <c r="D13" s="63" t="s">
        <v>67</v>
      </c>
      <c r="E13" s="63" t="s">
        <v>22</v>
      </c>
      <c r="F13" s="98">
        <v>10.14</v>
      </c>
      <c r="G13" s="33"/>
      <c r="H13" s="33"/>
      <c r="I13" s="33"/>
      <c r="J13" s="67">
        <f t="shared" si="0"/>
        <v>0</v>
      </c>
      <c r="K13" s="36" t="s">
        <v>68</v>
      </c>
      <c r="L13" s="35"/>
    </row>
    <row r="14" spans="1:14" s="22" customFormat="1" x14ac:dyDescent="0.3">
      <c r="A14" s="40"/>
      <c r="B14" s="68"/>
      <c r="C14" s="69"/>
      <c r="D14" s="70"/>
      <c r="E14" s="70"/>
      <c r="F14" s="71"/>
      <c r="G14" s="72"/>
      <c r="H14" s="72"/>
      <c r="I14" s="72"/>
      <c r="J14" s="73"/>
      <c r="K14" s="74"/>
      <c r="L14" s="35"/>
    </row>
    <row r="15" spans="1:14" s="22" customFormat="1" x14ac:dyDescent="0.3">
      <c r="A15" s="40"/>
      <c r="B15" s="68"/>
      <c r="C15" s="69"/>
      <c r="D15" s="70"/>
      <c r="E15" s="70"/>
      <c r="F15" s="71"/>
      <c r="G15" s="72"/>
      <c r="H15" s="72"/>
      <c r="I15" s="72"/>
      <c r="J15" s="73"/>
      <c r="K15" s="74"/>
      <c r="L15" s="35"/>
    </row>
    <row r="16" spans="1:14" s="22" customFormat="1" x14ac:dyDescent="0.3">
      <c r="A16" s="40"/>
      <c r="B16" s="41"/>
      <c r="C16" s="42"/>
      <c r="D16" s="43"/>
      <c r="E16" s="44"/>
      <c r="F16" s="43"/>
      <c r="G16" s="43"/>
      <c r="H16" s="43"/>
      <c r="I16" s="43"/>
      <c r="J16" s="43"/>
      <c r="K16" s="43"/>
      <c r="L16" s="43"/>
    </row>
    <row r="17" spans="1:12" s="22" customFormat="1" x14ac:dyDescent="0.3">
      <c r="A17" s="140" t="s">
        <v>24</v>
      </c>
      <c r="B17" s="140"/>
      <c r="C17" s="140"/>
      <c r="D17" s="140"/>
    </row>
    <row r="18" spans="1:12" s="22" customFormat="1" x14ac:dyDescent="0.3">
      <c r="A18" s="23" t="s">
        <v>11</v>
      </c>
      <c r="B18" s="24" t="s">
        <v>12</v>
      </c>
      <c r="C18" s="25" t="s">
        <v>13</v>
      </c>
      <c r="D18" s="26" t="s">
        <v>14</v>
      </c>
      <c r="E18" s="23" t="s">
        <v>15</v>
      </c>
      <c r="F18" s="26" t="s">
        <v>724</v>
      </c>
      <c r="G18" s="27" t="s">
        <v>725</v>
      </c>
      <c r="H18" s="27" t="s">
        <v>726</v>
      </c>
      <c r="I18" s="27" t="s">
        <v>725</v>
      </c>
      <c r="J18" s="27" t="s">
        <v>727</v>
      </c>
      <c r="K18" s="28" t="s">
        <v>16</v>
      </c>
    </row>
    <row r="19" spans="1:12" s="22" customFormat="1" x14ac:dyDescent="0.3">
      <c r="A19" s="29" t="s">
        <v>17</v>
      </c>
      <c r="B19" s="38"/>
      <c r="C19" s="39"/>
      <c r="D19" s="63"/>
      <c r="E19" s="63"/>
      <c r="F19" s="45"/>
      <c r="G19" s="33"/>
      <c r="H19" s="33"/>
      <c r="I19" s="33"/>
      <c r="J19" s="67">
        <f>G19+I19/2</f>
        <v>0</v>
      </c>
      <c r="K19" s="36"/>
      <c r="L19" s="35"/>
    </row>
    <row r="20" spans="1:12" s="22" customFormat="1" x14ac:dyDescent="0.3">
      <c r="A20" s="29" t="s">
        <v>18</v>
      </c>
      <c r="B20" s="38" t="s">
        <v>81</v>
      </c>
      <c r="C20" s="39" t="s">
        <v>82</v>
      </c>
      <c r="D20" s="63" t="s">
        <v>84</v>
      </c>
      <c r="E20" s="63" t="s">
        <v>43</v>
      </c>
      <c r="F20" s="45" t="s">
        <v>749</v>
      </c>
      <c r="G20" s="33"/>
      <c r="H20" s="33"/>
      <c r="I20" s="33"/>
      <c r="J20" s="67">
        <f t="shared" ref="J20:J24" si="1">G20+I20/2</f>
        <v>0</v>
      </c>
      <c r="K20" s="36" t="s">
        <v>83</v>
      </c>
      <c r="L20" s="35"/>
    </row>
    <row r="21" spans="1:12" s="22" customFormat="1" x14ac:dyDescent="0.3">
      <c r="A21" s="29" t="s">
        <v>19</v>
      </c>
      <c r="B21" s="38" t="s">
        <v>73</v>
      </c>
      <c r="C21" s="39" t="s">
        <v>74</v>
      </c>
      <c r="D21" s="63" t="s">
        <v>76</v>
      </c>
      <c r="E21" s="63" t="s">
        <v>2</v>
      </c>
      <c r="F21" s="98">
        <v>9.3699999999999992</v>
      </c>
      <c r="G21" s="33"/>
      <c r="H21" s="33"/>
      <c r="I21" s="33"/>
      <c r="J21" s="67">
        <f t="shared" si="1"/>
        <v>0</v>
      </c>
      <c r="K21" s="36" t="s">
        <v>75</v>
      </c>
      <c r="L21" s="35"/>
    </row>
    <row r="22" spans="1:12" s="22" customFormat="1" x14ac:dyDescent="0.3">
      <c r="A22" s="29" t="s">
        <v>20</v>
      </c>
      <c r="B22" s="38" t="s">
        <v>85</v>
      </c>
      <c r="C22" s="39" t="s">
        <v>86</v>
      </c>
      <c r="D22" s="63" t="s">
        <v>87</v>
      </c>
      <c r="E22" s="63" t="s">
        <v>58</v>
      </c>
      <c r="F22" s="98">
        <v>10.77</v>
      </c>
      <c r="G22" s="33"/>
      <c r="H22" s="33"/>
      <c r="I22" s="33"/>
      <c r="J22" s="67">
        <f t="shared" si="1"/>
        <v>0</v>
      </c>
      <c r="K22" s="36" t="s">
        <v>59</v>
      </c>
      <c r="L22" s="35"/>
    </row>
    <row r="23" spans="1:12" s="22" customFormat="1" x14ac:dyDescent="0.3">
      <c r="A23" s="29" t="s">
        <v>21</v>
      </c>
      <c r="B23" s="38" t="s">
        <v>77</v>
      </c>
      <c r="C23" s="39" t="s">
        <v>78</v>
      </c>
      <c r="D23" s="63" t="s">
        <v>80</v>
      </c>
      <c r="E23" s="63" t="s">
        <v>2</v>
      </c>
      <c r="F23" s="98">
        <v>10.82</v>
      </c>
      <c r="G23" s="33"/>
      <c r="H23" s="33"/>
      <c r="I23" s="33"/>
      <c r="J23" s="67">
        <f t="shared" si="1"/>
        <v>0</v>
      </c>
      <c r="K23" s="36" t="s">
        <v>79</v>
      </c>
      <c r="L23" s="35"/>
    </row>
    <row r="24" spans="1:12" s="22" customFormat="1" x14ac:dyDescent="0.3">
      <c r="A24" s="29" t="s">
        <v>23</v>
      </c>
      <c r="B24" s="38" t="s">
        <v>734</v>
      </c>
      <c r="C24" s="39" t="s">
        <v>735</v>
      </c>
      <c r="D24" s="63" t="s">
        <v>736</v>
      </c>
      <c r="E24" s="63" t="s">
        <v>2</v>
      </c>
      <c r="F24" s="98">
        <v>11.3</v>
      </c>
      <c r="G24" s="33"/>
      <c r="H24" s="33"/>
      <c r="I24" s="33"/>
      <c r="J24" s="67">
        <f t="shared" si="1"/>
        <v>0</v>
      </c>
      <c r="K24" s="36" t="s">
        <v>71</v>
      </c>
      <c r="L24" s="35"/>
    </row>
    <row r="25" spans="1:12" s="22" customFormat="1" x14ac:dyDescent="0.3">
      <c r="A25" s="40"/>
      <c r="B25" s="68"/>
      <c r="C25" s="69"/>
      <c r="D25" s="70"/>
      <c r="E25" s="70"/>
      <c r="F25" s="71"/>
      <c r="G25" s="72"/>
      <c r="H25" s="72"/>
      <c r="I25" s="72"/>
      <c r="J25" s="73"/>
      <c r="K25" s="74"/>
      <c r="L25" s="35"/>
    </row>
    <row r="26" spans="1:12" s="22" customFormat="1" x14ac:dyDescent="0.3">
      <c r="A26" s="40"/>
      <c r="B26" s="68"/>
      <c r="C26" s="69"/>
      <c r="D26" s="70"/>
      <c r="E26" s="70"/>
      <c r="F26" s="71"/>
      <c r="G26" s="72"/>
      <c r="H26" s="72"/>
      <c r="I26" s="72"/>
      <c r="J26" s="73"/>
      <c r="K26" s="74"/>
      <c r="L26" s="35"/>
    </row>
    <row r="27" spans="1:12" s="22" customFormat="1" x14ac:dyDescent="0.3">
      <c r="A27" s="40"/>
      <c r="B27" s="41"/>
      <c r="C27" s="42"/>
      <c r="D27" s="43"/>
      <c r="E27" s="44"/>
      <c r="F27" s="43"/>
      <c r="G27" s="43"/>
      <c r="H27" s="43"/>
      <c r="I27" s="43"/>
      <c r="J27" s="43"/>
      <c r="K27" s="43"/>
      <c r="L27" s="43"/>
    </row>
    <row r="28" spans="1:12" s="22" customFormat="1" x14ac:dyDescent="0.3">
      <c r="A28" s="140" t="s">
        <v>25</v>
      </c>
      <c r="B28" s="140"/>
      <c r="C28" s="140"/>
      <c r="D28" s="140"/>
    </row>
    <row r="29" spans="1:12" s="22" customFormat="1" x14ac:dyDescent="0.3">
      <c r="A29" s="23" t="s">
        <v>11</v>
      </c>
      <c r="B29" s="24" t="s">
        <v>12</v>
      </c>
      <c r="C29" s="25" t="s">
        <v>13</v>
      </c>
      <c r="D29" s="26" t="s">
        <v>14</v>
      </c>
      <c r="E29" s="23" t="s">
        <v>15</v>
      </c>
      <c r="F29" s="26" t="s">
        <v>724</v>
      </c>
      <c r="G29" s="27" t="s">
        <v>725</v>
      </c>
      <c r="H29" s="27" t="s">
        <v>726</v>
      </c>
      <c r="I29" s="27" t="s">
        <v>725</v>
      </c>
      <c r="J29" s="27" t="s">
        <v>727</v>
      </c>
      <c r="K29" s="28" t="s">
        <v>16</v>
      </c>
    </row>
    <row r="30" spans="1:12" s="22" customFormat="1" x14ac:dyDescent="0.3">
      <c r="A30" s="29" t="s">
        <v>17</v>
      </c>
      <c r="B30" s="52" t="s">
        <v>163</v>
      </c>
      <c r="C30" s="53" t="s">
        <v>164</v>
      </c>
      <c r="D30" s="64" t="s">
        <v>165</v>
      </c>
      <c r="E30" s="47" t="s">
        <v>2</v>
      </c>
      <c r="F30" s="98">
        <v>10.6</v>
      </c>
      <c r="G30" s="48"/>
      <c r="H30" s="48"/>
      <c r="I30" s="48"/>
      <c r="J30" s="67">
        <f>G30+I30/2</f>
        <v>0</v>
      </c>
      <c r="K30" s="66" t="s">
        <v>71</v>
      </c>
      <c r="L30" s="35"/>
    </row>
    <row r="31" spans="1:12" s="22" customFormat="1" x14ac:dyDescent="0.3">
      <c r="A31" s="29" t="s">
        <v>18</v>
      </c>
      <c r="B31" s="38" t="s">
        <v>88</v>
      </c>
      <c r="C31" s="39" t="s">
        <v>89</v>
      </c>
      <c r="D31" s="63" t="s">
        <v>116</v>
      </c>
      <c r="E31" s="63" t="s">
        <v>51</v>
      </c>
      <c r="F31" s="98">
        <v>9.51</v>
      </c>
      <c r="G31" s="33"/>
      <c r="H31" s="33"/>
      <c r="I31" s="33"/>
      <c r="J31" s="67">
        <f t="shared" ref="J31:J35" si="2">G31+I31/2</f>
        <v>0</v>
      </c>
      <c r="K31" s="36" t="s">
        <v>52</v>
      </c>
      <c r="L31" s="35"/>
    </row>
    <row r="32" spans="1:12" s="22" customFormat="1" x14ac:dyDescent="0.3">
      <c r="A32" s="29" t="s">
        <v>19</v>
      </c>
      <c r="B32" s="38" t="s">
        <v>90</v>
      </c>
      <c r="C32" s="39" t="s">
        <v>91</v>
      </c>
      <c r="D32" s="63" t="s">
        <v>92</v>
      </c>
      <c r="E32" s="63" t="s">
        <v>43</v>
      </c>
      <c r="F32" s="98">
        <v>10.29</v>
      </c>
      <c r="G32" s="33"/>
      <c r="H32" s="33"/>
      <c r="I32" s="33"/>
      <c r="J32" s="67">
        <f t="shared" si="2"/>
        <v>0</v>
      </c>
      <c r="K32" s="36" t="s">
        <v>44</v>
      </c>
      <c r="L32" s="35"/>
    </row>
    <row r="33" spans="1:12" s="22" customFormat="1" x14ac:dyDescent="0.3">
      <c r="A33" s="29" t="s">
        <v>20</v>
      </c>
      <c r="B33" s="38" t="s">
        <v>93</v>
      </c>
      <c r="C33" s="39" t="s">
        <v>94</v>
      </c>
      <c r="D33" s="63" t="s">
        <v>97</v>
      </c>
      <c r="E33" s="63" t="s">
        <v>95</v>
      </c>
      <c r="F33" s="98">
        <v>9.5</v>
      </c>
      <c r="G33" s="32"/>
      <c r="H33" s="32"/>
      <c r="I33" s="32"/>
      <c r="J33" s="67">
        <f t="shared" si="2"/>
        <v>0</v>
      </c>
      <c r="K33" s="33" t="s">
        <v>96</v>
      </c>
      <c r="L33" s="35"/>
    </row>
    <row r="34" spans="1:12" s="22" customFormat="1" x14ac:dyDescent="0.3">
      <c r="A34" s="29" t="s">
        <v>21</v>
      </c>
      <c r="B34" s="38" t="s">
        <v>98</v>
      </c>
      <c r="C34" s="39" t="s">
        <v>99</v>
      </c>
      <c r="D34" s="63" t="s">
        <v>100</v>
      </c>
      <c r="E34" s="63" t="s">
        <v>2</v>
      </c>
      <c r="F34" s="98">
        <v>10.24</v>
      </c>
      <c r="G34" s="32"/>
      <c r="H34" s="32"/>
      <c r="I34" s="32"/>
      <c r="J34" s="67">
        <f t="shared" si="2"/>
        <v>0</v>
      </c>
      <c r="K34" s="33" t="s">
        <v>71</v>
      </c>
      <c r="L34" s="35"/>
    </row>
    <row r="35" spans="1:12" s="22" customFormat="1" x14ac:dyDescent="0.3">
      <c r="A35" s="29" t="s">
        <v>23</v>
      </c>
      <c r="B35" s="38" t="s">
        <v>101</v>
      </c>
      <c r="C35" s="39" t="s">
        <v>102</v>
      </c>
      <c r="D35" s="63" t="s">
        <v>103</v>
      </c>
      <c r="E35" s="63" t="s">
        <v>2</v>
      </c>
      <c r="F35" s="98">
        <v>9.92</v>
      </c>
      <c r="G35" s="32"/>
      <c r="H35" s="32"/>
      <c r="I35" s="32"/>
      <c r="J35" s="67">
        <f t="shared" si="2"/>
        <v>0</v>
      </c>
      <c r="K35" s="33" t="s">
        <v>75</v>
      </c>
      <c r="L35" s="35"/>
    </row>
    <row r="39" spans="1:12" s="22" customFormat="1" x14ac:dyDescent="0.3">
      <c r="A39" s="140" t="s">
        <v>61</v>
      </c>
      <c r="B39" s="140"/>
      <c r="C39" s="140"/>
      <c r="D39" s="140"/>
    </row>
    <row r="40" spans="1:12" s="22" customFormat="1" x14ac:dyDescent="0.3">
      <c r="A40" s="23" t="s">
        <v>11</v>
      </c>
      <c r="B40" s="24" t="s">
        <v>12</v>
      </c>
      <c r="C40" s="25" t="s">
        <v>13</v>
      </c>
      <c r="D40" s="26" t="s">
        <v>14</v>
      </c>
      <c r="E40" s="23" t="s">
        <v>15</v>
      </c>
      <c r="F40" s="26" t="s">
        <v>724</v>
      </c>
      <c r="G40" s="27" t="s">
        <v>725</v>
      </c>
      <c r="H40" s="27" t="s">
        <v>726</v>
      </c>
      <c r="I40" s="27" t="s">
        <v>725</v>
      </c>
      <c r="J40" s="27" t="s">
        <v>727</v>
      </c>
      <c r="K40" s="28" t="s">
        <v>16</v>
      </c>
    </row>
    <row r="41" spans="1:12" s="22" customFormat="1" x14ac:dyDescent="0.3">
      <c r="A41" s="29" t="s">
        <v>17</v>
      </c>
      <c r="B41" s="49"/>
      <c r="C41" s="50"/>
      <c r="D41" s="55"/>
      <c r="E41" s="31"/>
      <c r="F41" s="32"/>
      <c r="G41" s="33"/>
      <c r="H41" s="33"/>
      <c r="I41" s="33"/>
      <c r="J41" s="67">
        <f>G41+I41/2</f>
        <v>0</v>
      </c>
      <c r="K41" s="34"/>
      <c r="L41" s="35"/>
    </row>
    <row r="42" spans="1:12" s="22" customFormat="1" x14ac:dyDescent="0.3">
      <c r="A42" s="29" t="s">
        <v>18</v>
      </c>
      <c r="B42" s="38" t="s">
        <v>77</v>
      </c>
      <c r="C42" s="39" t="s">
        <v>114</v>
      </c>
      <c r="D42" s="63" t="s">
        <v>115</v>
      </c>
      <c r="E42" s="63" t="s">
        <v>51</v>
      </c>
      <c r="F42" s="99">
        <v>10.11</v>
      </c>
      <c r="G42" s="32"/>
      <c r="H42" s="32"/>
      <c r="I42" s="32"/>
      <c r="J42" s="67">
        <f t="shared" ref="J42:J46" si="3">G42+I42/2</f>
        <v>0</v>
      </c>
      <c r="K42" s="33" t="s">
        <v>52</v>
      </c>
      <c r="L42" s="35"/>
    </row>
    <row r="43" spans="1:12" s="22" customFormat="1" x14ac:dyDescent="0.3">
      <c r="A43" s="29" t="s">
        <v>19</v>
      </c>
      <c r="B43" s="38" t="s">
        <v>107</v>
      </c>
      <c r="C43" s="39" t="s">
        <v>108</v>
      </c>
      <c r="D43" s="63" t="s">
        <v>109</v>
      </c>
      <c r="E43" s="63" t="s">
        <v>2</v>
      </c>
      <c r="F43" s="99" t="s">
        <v>749</v>
      </c>
      <c r="G43" s="32"/>
      <c r="H43" s="32"/>
      <c r="I43" s="32"/>
      <c r="J43" s="67">
        <f t="shared" si="3"/>
        <v>0</v>
      </c>
      <c r="K43" s="33" t="s">
        <v>71</v>
      </c>
      <c r="L43" s="35"/>
    </row>
    <row r="44" spans="1:12" s="22" customFormat="1" x14ac:dyDescent="0.3">
      <c r="A44" s="29" t="s">
        <v>20</v>
      </c>
      <c r="B44" s="38" t="s">
        <v>104</v>
      </c>
      <c r="C44" s="39" t="s">
        <v>105</v>
      </c>
      <c r="D44" s="63" t="s">
        <v>106</v>
      </c>
      <c r="E44" s="63" t="s">
        <v>2</v>
      </c>
      <c r="F44" s="99">
        <v>9.77</v>
      </c>
      <c r="G44" s="32"/>
      <c r="H44" s="32"/>
      <c r="I44" s="32"/>
      <c r="J44" s="67">
        <f t="shared" si="3"/>
        <v>0</v>
      </c>
      <c r="K44" s="33" t="s">
        <v>79</v>
      </c>
      <c r="L44" s="35"/>
    </row>
    <row r="45" spans="1:12" s="22" customFormat="1" x14ac:dyDescent="0.3">
      <c r="A45" s="29" t="s">
        <v>21</v>
      </c>
      <c r="B45" s="38" t="s">
        <v>117</v>
      </c>
      <c r="C45" s="39" t="s">
        <v>118</v>
      </c>
      <c r="D45" s="63" t="s">
        <v>119</v>
      </c>
      <c r="E45" s="63" t="s">
        <v>2</v>
      </c>
      <c r="F45" s="99">
        <v>9.64</v>
      </c>
      <c r="G45" s="32"/>
      <c r="H45" s="32"/>
      <c r="I45" s="32"/>
      <c r="J45" s="67">
        <f t="shared" si="3"/>
        <v>0</v>
      </c>
      <c r="K45" s="33" t="s">
        <v>71</v>
      </c>
      <c r="L45" s="35"/>
    </row>
    <row r="46" spans="1:12" s="22" customFormat="1" x14ac:dyDescent="0.3">
      <c r="A46" s="29" t="s">
        <v>23</v>
      </c>
      <c r="B46" s="38" t="s">
        <v>110</v>
      </c>
      <c r="C46" s="39" t="s">
        <v>111</v>
      </c>
      <c r="D46" s="63" t="s">
        <v>113</v>
      </c>
      <c r="E46" s="63" t="s">
        <v>2</v>
      </c>
      <c r="F46" s="99">
        <v>10.07</v>
      </c>
      <c r="G46" s="32"/>
      <c r="H46" s="32"/>
      <c r="I46" s="32"/>
      <c r="J46" s="67">
        <f t="shared" si="3"/>
        <v>0</v>
      </c>
      <c r="K46" s="33" t="s">
        <v>112</v>
      </c>
      <c r="L46" s="35"/>
    </row>
    <row r="49" spans="1:12" s="22" customFormat="1" x14ac:dyDescent="0.3">
      <c r="A49" s="140" t="s">
        <v>62</v>
      </c>
      <c r="B49" s="140"/>
      <c r="C49" s="140"/>
      <c r="D49" s="140"/>
    </row>
    <row r="50" spans="1:12" s="22" customFormat="1" x14ac:dyDescent="0.3">
      <c r="A50" s="23" t="s">
        <v>11</v>
      </c>
      <c r="B50" s="24" t="s">
        <v>12</v>
      </c>
      <c r="C50" s="25" t="s">
        <v>13</v>
      </c>
      <c r="D50" s="26" t="s">
        <v>14</v>
      </c>
      <c r="E50" s="23" t="s">
        <v>15</v>
      </c>
      <c r="F50" s="26" t="s">
        <v>724</v>
      </c>
      <c r="G50" s="27" t="s">
        <v>725</v>
      </c>
      <c r="H50" s="27" t="s">
        <v>726</v>
      </c>
      <c r="I50" s="27" t="s">
        <v>725</v>
      </c>
      <c r="J50" s="27" t="s">
        <v>727</v>
      </c>
      <c r="K50" s="28" t="s">
        <v>16</v>
      </c>
    </row>
    <row r="51" spans="1:12" s="22" customFormat="1" x14ac:dyDescent="0.3">
      <c r="A51" s="29" t="s">
        <v>17</v>
      </c>
      <c r="B51" s="38"/>
      <c r="C51" s="39"/>
      <c r="D51" s="63"/>
      <c r="E51" s="63"/>
      <c r="F51" s="45"/>
      <c r="G51" s="33"/>
      <c r="H51" s="33"/>
      <c r="I51" s="33"/>
      <c r="J51" s="67"/>
      <c r="K51" s="36"/>
      <c r="L51" s="35"/>
    </row>
    <row r="52" spans="1:12" s="22" customFormat="1" x14ac:dyDescent="0.3">
      <c r="A52" s="29" t="s">
        <v>18</v>
      </c>
      <c r="B52" s="38" t="s">
        <v>124</v>
      </c>
      <c r="C52" s="39" t="s">
        <v>125</v>
      </c>
      <c r="D52" s="63" t="s">
        <v>127</v>
      </c>
      <c r="E52" s="63" t="s">
        <v>51</v>
      </c>
      <c r="F52" s="98">
        <v>9.56</v>
      </c>
      <c r="G52" s="33"/>
      <c r="H52" s="33"/>
      <c r="I52" s="33"/>
      <c r="J52" s="67">
        <f t="shared" ref="J52:J56" si="4">G52+I52/2</f>
        <v>0</v>
      </c>
      <c r="K52" s="36" t="s">
        <v>126</v>
      </c>
      <c r="L52" s="35"/>
    </row>
    <row r="53" spans="1:12" s="22" customFormat="1" x14ac:dyDescent="0.3">
      <c r="A53" s="29" t="s">
        <v>19</v>
      </c>
      <c r="B53" s="38" t="s">
        <v>41</v>
      </c>
      <c r="C53" s="39" t="s">
        <v>42</v>
      </c>
      <c r="D53" s="63" t="s">
        <v>45</v>
      </c>
      <c r="E53" s="63" t="s">
        <v>43</v>
      </c>
      <c r="F53" s="98">
        <v>9.19</v>
      </c>
      <c r="G53" s="33"/>
      <c r="H53" s="33"/>
      <c r="I53" s="33"/>
      <c r="J53" s="67">
        <f t="shared" si="4"/>
        <v>0</v>
      </c>
      <c r="K53" s="36" t="s">
        <v>44</v>
      </c>
      <c r="L53" s="35"/>
    </row>
    <row r="54" spans="1:12" s="22" customFormat="1" x14ac:dyDescent="0.3">
      <c r="A54" s="29" t="s">
        <v>20</v>
      </c>
      <c r="B54" s="38" t="s">
        <v>73</v>
      </c>
      <c r="C54" s="39" t="s">
        <v>173</v>
      </c>
      <c r="D54" s="63" t="s">
        <v>174</v>
      </c>
      <c r="E54" s="63" t="s">
        <v>154</v>
      </c>
      <c r="F54" s="98">
        <v>9.11</v>
      </c>
      <c r="G54" s="33"/>
      <c r="H54" s="33"/>
      <c r="I54" s="33"/>
      <c r="J54" s="67">
        <f>G54+I54/2</f>
        <v>0</v>
      </c>
      <c r="K54" s="36" t="s">
        <v>155</v>
      </c>
      <c r="L54" s="35"/>
    </row>
    <row r="55" spans="1:12" s="22" customFormat="1" x14ac:dyDescent="0.3">
      <c r="A55" s="29" t="s">
        <v>21</v>
      </c>
      <c r="B55" s="38" t="s">
        <v>121</v>
      </c>
      <c r="C55" s="39" t="s">
        <v>122</v>
      </c>
      <c r="D55" s="63" t="s">
        <v>123</v>
      </c>
      <c r="E55" s="63" t="s">
        <v>58</v>
      </c>
      <c r="F55" s="98">
        <v>10.4</v>
      </c>
      <c r="G55" s="33"/>
      <c r="H55" s="33"/>
      <c r="I55" s="33"/>
      <c r="J55" s="67">
        <f t="shared" si="4"/>
        <v>0</v>
      </c>
      <c r="K55" s="36" t="s">
        <v>59</v>
      </c>
      <c r="L55" s="35"/>
    </row>
    <row r="56" spans="1:12" s="22" customFormat="1" x14ac:dyDescent="0.3">
      <c r="A56" s="29" t="s">
        <v>23</v>
      </c>
      <c r="B56" s="38" t="s">
        <v>104</v>
      </c>
      <c r="C56" s="39" t="s">
        <v>750</v>
      </c>
      <c r="D56" s="63" t="s">
        <v>120</v>
      </c>
      <c r="E56" s="63" t="s">
        <v>2</v>
      </c>
      <c r="F56" s="98">
        <v>9.91</v>
      </c>
      <c r="G56" s="33"/>
      <c r="H56" s="33"/>
      <c r="I56" s="33"/>
      <c r="J56" s="67">
        <f t="shared" si="4"/>
        <v>0</v>
      </c>
      <c r="K56" s="36" t="s">
        <v>71</v>
      </c>
      <c r="L56" s="35"/>
    </row>
    <row r="59" spans="1:12" s="22" customFormat="1" x14ac:dyDescent="0.3">
      <c r="A59" s="140" t="s">
        <v>63</v>
      </c>
      <c r="B59" s="140"/>
      <c r="C59" s="140"/>
      <c r="D59" s="140"/>
    </row>
    <row r="60" spans="1:12" s="22" customFormat="1" x14ac:dyDescent="0.3">
      <c r="A60" s="23" t="s">
        <v>11</v>
      </c>
      <c r="B60" s="24" t="s">
        <v>12</v>
      </c>
      <c r="C60" s="25" t="s">
        <v>13</v>
      </c>
      <c r="D60" s="26" t="s">
        <v>14</v>
      </c>
      <c r="E60" s="23" t="s">
        <v>15</v>
      </c>
      <c r="F60" s="26" t="s">
        <v>724</v>
      </c>
      <c r="G60" s="27" t="s">
        <v>725</v>
      </c>
      <c r="H60" s="27" t="s">
        <v>726</v>
      </c>
      <c r="I60" s="27" t="s">
        <v>725</v>
      </c>
      <c r="J60" s="27" t="s">
        <v>727</v>
      </c>
      <c r="K60" s="28" t="s">
        <v>16</v>
      </c>
    </row>
    <row r="61" spans="1:12" s="22" customFormat="1" x14ac:dyDescent="0.3">
      <c r="A61" s="29" t="s">
        <v>17</v>
      </c>
      <c r="B61" s="52"/>
      <c r="C61" s="53"/>
      <c r="D61" s="64"/>
      <c r="E61" s="47"/>
      <c r="F61" s="45"/>
      <c r="G61" s="48"/>
      <c r="H61" s="48"/>
      <c r="I61" s="48"/>
      <c r="J61" s="67"/>
      <c r="K61" s="66"/>
      <c r="L61" s="35"/>
    </row>
    <row r="62" spans="1:12" s="22" customFormat="1" x14ac:dyDescent="0.3">
      <c r="A62" s="29" t="s">
        <v>18</v>
      </c>
      <c r="B62" s="52" t="s">
        <v>128</v>
      </c>
      <c r="C62" s="53" t="s">
        <v>129</v>
      </c>
      <c r="D62" s="64" t="s">
        <v>130</v>
      </c>
      <c r="E62" s="47" t="s">
        <v>43</v>
      </c>
      <c r="F62" s="98">
        <v>9.67</v>
      </c>
      <c r="G62" s="48"/>
      <c r="H62" s="48"/>
      <c r="I62" s="48"/>
      <c r="J62" s="67">
        <f t="shared" ref="J62:J66" si="5">G62+I62/2</f>
        <v>0</v>
      </c>
      <c r="K62" s="66" t="s">
        <v>44</v>
      </c>
      <c r="L62" s="35"/>
    </row>
    <row r="63" spans="1:12" s="22" customFormat="1" x14ac:dyDescent="0.3">
      <c r="A63" s="29" t="s">
        <v>19</v>
      </c>
      <c r="B63" s="52" t="s">
        <v>131</v>
      </c>
      <c r="C63" s="53" t="s">
        <v>132</v>
      </c>
      <c r="D63" s="64" t="s">
        <v>133</v>
      </c>
      <c r="E63" s="47" t="s">
        <v>51</v>
      </c>
      <c r="F63" s="98">
        <v>9.3699999999999992</v>
      </c>
      <c r="G63" s="48"/>
      <c r="H63" s="48"/>
      <c r="I63" s="48"/>
      <c r="J63" s="67">
        <f t="shared" si="5"/>
        <v>0</v>
      </c>
      <c r="K63" s="66" t="s">
        <v>126</v>
      </c>
      <c r="L63" s="35"/>
    </row>
    <row r="64" spans="1:12" s="22" customFormat="1" x14ac:dyDescent="0.3">
      <c r="A64" s="29" t="s">
        <v>20</v>
      </c>
      <c r="B64" s="52"/>
      <c r="C64" s="53"/>
      <c r="D64" s="64"/>
      <c r="E64" s="47"/>
      <c r="F64" s="98"/>
      <c r="G64" s="48"/>
      <c r="H64" s="48"/>
      <c r="I64" s="48"/>
      <c r="J64" s="67"/>
      <c r="K64" s="66"/>
      <c r="L64" s="35"/>
    </row>
    <row r="65" spans="1:12" s="22" customFormat="1" x14ac:dyDescent="0.3">
      <c r="A65" s="29" t="s">
        <v>21</v>
      </c>
      <c r="B65" s="52" t="s">
        <v>166</v>
      </c>
      <c r="C65" s="53" t="s">
        <v>167</v>
      </c>
      <c r="D65" s="64" t="s">
        <v>169</v>
      </c>
      <c r="E65" s="47" t="s">
        <v>154</v>
      </c>
      <c r="F65" s="98" t="s">
        <v>749</v>
      </c>
      <c r="G65" s="48"/>
      <c r="H65" s="48"/>
      <c r="I65" s="48"/>
      <c r="J65" s="67">
        <f>G65+I65/2</f>
        <v>0</v>
      </c>
      <c r="K65" s="66" t="s">
        <v>168</v>
      </c>
      <c r="L65" s="35"/>
    </row>
    <row r="66" spans="1:12" s="22" customFormat="1" x14ac:dyDescent="0.3">
      <c r="A66" s="29" t="s">
        <v>23</v>
      </c>
      <c r="B66" s="52" t="s">
        <v>134</v>
      </c>
      <c r="C66" s="53" t="s">
        <v>135</v>
      </c>
      <c r="D66" s="64" t="s">
        <v>136</v>
      </c>
      <c r="E66" s="47" t="s">
        <v>43</v>
      </c>
      <c r="F66" s="98">
        <v>9.68</v>
      </c>
      <c r="G66" s="48"/>
      <c r="H66" s="48"/>
      <c r="I66" s="48"/>
      <c r="J66" s="67">
        <f t="shared" si="5"/>
        <v>0</v>
      </c>
      <c r="K66" s="66" t="s">
        <v>83</v>
      </c>
      <c r="L66" s="35"/>
    </row>
    <row r="69" spans="1:12" s="22" customFormat="1" x14ac:dyDescent="0.3">
      <c r="A69" s="140" t="s">
        <v>64</v>
      </c>
      <c r="B69" s="140"/>
      <c r="C69" s="140"/>
      <c r="D69" s="140"/>
    </row>
    <row r="70" spans="1:12" s="22" customFormat="1" x14ac:dyDescent="0.3">
      <c r="A70" s="23" t="s">
        <v>11</v>
      </c>
      <c r="B70" s="24" t="s">
        <v>12</v>
      </c>
      <c r="C70" s="25" t="s">
        <v>13</v>
      </c>
      <c r="D70" s="26" t="s">
        <v>14</v>
      </c>
      <c r="E70" s="23" t="s">
        <v>15</v>
      </c>
      <c r="F70" s="26" t="s">
        <v>724</v>
      </c>
      <c r="G70" s="27" t="s">
        <v>725</v>
      </c>
      <c r="H70" s="27" t="s">
        <v>726</v>
      </c>
      <c r="I70" s="27" t="s">
        <v>725</v>
      </c>
      <c r="J70" s="27" t="s">
        <v>727</v>
      </c>
      <c r="K70" s="28" t="s">
        <v>16</v>
      </c>
    </row>
    <row r="71" spans="1:12" s="22" customFormat="1" x14ac:dyDescent="0.3">
      <c r="A71" s="29" t="s">
        <v>17</v>
      </c>
      <c r="B71" s="52" t="s">
        <v>170</v>
      </c>
      <c r="C71" s="53" t="s">
        <v>171</v>
      </c>
      <c r="D71" s="64" t="s">
        <v>172</v>
      </c>
      <c r="E71" s="47" t="s">
        <v>51</v>
      </c>
      <c r="F71" s="98">
        <v>9.5299999999999994</v>
      </c>
      <c r="G71" s="48"/>
      <c r="H71" s="48"/>
      <c r="I71" s="48"/>
      <c r="J71" s="67">
        <f>G71+I71/2</f>
        <v>0</v>
      </c>
      <c r="K71" s="66" t="s">
        <v>52</v>
      </c>
      <c r="L71" s="35"/>
    </row>
    <row r="72" spans="1:12" s="22" customFormat="1" x14ac:dyDescent="0.3">
      <c r="A72" s="29" t="s">
        <v>18</v>
      </c>
      <c r="B72" s="52" t="s">
        <v>147</v>
      </c>
      <c r="C72" s="53" t="s">
        <v>148</v>
      </c>
      <c r="D72" s="64" t="s">
        <v>149</v>
      </c>
      <c r="E72" s="47" t="s">
        <v>43</v>
      </c>
      <c r="F72" s="98">
        <v>9.4700000000000006</v>
      </c>
      <c r="G72" s="48"/>
      <c r="H72" s="48"/>
      <c r="I72" s="48"/>
      <c r="J72" s="67">
        <f t="shared" ref="J72:J76" si="6">G72+I72/2</f>
        <v>0</v>
      </c>
      <c r="K72" s="66" t="s">
        <v>44</v>
      </c>
      <c r="L72" s="35"/>
    </row>
    <row r="73" spans="1:12" s="22" customFormat="1" x14ac:dyDescent="0.3">
      <c r="A73" s="29" t="s">
        <v>19</v>
      </c>
      <c r="B73" s="52" t="s">
        <v>140</v>
      </c>
      <c r="C73" s="53" t="s">
        <v>141</v>
      </c>
      <c r="D73" s="64" t="s">
        <v>160</v>
      </c>
      <c r="E73" s="47" t="s">
        <v>142</v>
      </c>
      <c r="F73" s="98">
        <v>8.99</v>
      </c>
      <c r="G73" s="48"/>
      <c r="H73" s="48"/>
      <c r="I73" s="48"/>
      <c r="J73" s="67">
        <f t="shared" si="6"/>
        <v>0</v>
      </c>
      <c r="K73" s="66" t="s">
        <v>143</v>
      </c>
      <c r="L73" s="35"/>
    </row>
    <row r="74" spans="1:12" s="22" customFormat="1" x14ac:dyDescent="0.3">
      <c r="A74" s="29" t="s">
        <v>20</v>
      </c>
      <c r="B74" s="52" t="s">
        <v>107</v>
      </c>
      <c r="C74" s="53" t="s">
        <v>138</v>
      </c>
      <c r="D74" s="64" t="s">
        <v>139</v>
      </c>
      <c r="E74" s="47" t="s">
        <v>22</v>
      </c>
      <c r="F74" s="98">
        <v>8.4499999999999993</v>
      </c>
      <c r="G74" s="48"/>
      <c r="H74" s="48"/>
      <c r="I74" s="48"/>
      <c r="J74" s="67">
        <f t="shared" si="6"/>
        <v>0</v>
      </c>
      <c r="K74" s="66" t="s">
        <v>40</v>
      </c>
      <c r="L74" s="35"/>
    </row>
    <row r="75" spans="1:12" s="22" customFormat="1" x14ac:dyDescent="0.3">
      <c r="A75" s="29" t="s">
        <v>21</v>
      </c>
      <c r="B75" s="52" t="s">
        <v>144</v>
      </c>
      <c r="C75" s="53" t="s">
        <v>105</v>
      </c>
      <c r="D75" s="64" t="s">
        <v>145</v>
      </c>
      <c r="E75" s="47" t="s">
        <v>2</v>
      </c>
      <c r="F75" s="98">
        <v>9.27</v>
      </c>
      <c r="G75" s="48"/>
      <c r="H75" s="48"/>
      <c r="I75" s="48"/>
      <c r="J75" s="67">
        <f t="shared" si="6"/>
        <v>0</v>
      </c>
      <c r="K75" s="66" t="s">
        <v>79</v>
      </c>
      <c r="L75" s="35"/>
    </row>
    <row r="76" spans="1:12" s="22" customFormat="1" x14ac:dyDescent="0.3">
      <c r="A76" s="29" t="s">
        <v>23</v>
      </c>
      <c r="B76" s="52" t="s">
        <v>107</v>
      </c>
      <c r="C76" s="53" t="s">
        <v>146</v>
      </c>
      <c r="D76" s="64" t="s">
        <v>100</v>
      </c>
      <c r="E76" s="47" t="s">
        <v>2</v>
      </c>
      <c r="F76" s="98">
        <v>9.65</v>
      </c>
      <c r="G76" s="48"/>
      <c r="H76" s="48"/>
      <c r="I76" s="48"/>
      <c r="J76" s="67">
        <f t="shared" si="6"/>
        <v>0</v>
      </c>
      <c r="K76" s="66" t="s">
        <v>71</v>
      </c>
      <c r="L76" s="35"/>
    </row>
    <row r="78" spans="1:12" s="22" customFormat="1" x14ac:dyDescent="0.3">
      <c r="A78" s="140" t="s">
        <v>137</v>
      </c>
      <c r="B78" s="140"/>
      <c r="C78" s="140"/>
      <c r="D78" s="140"/>
    </row>
    <row r="79" spans="1:12" s="22" customFormat="1" x14ac:dyDescent="0.3">
      <c r="A79" s="23" t="s">
        <v>11</v>
      </c>
      <c r="B79" s="24" t="s">
        <v>12</v>
      </c>
      <c r="C79" s="25" t="s">
        <v>13</v>
      </c>
      <c r="D79" s="26" t="s">
        <v>14</v>
      </c>
      <c r="E79" s="23" t="s">
        <v>15</v>
      </c>
      <c r="F79" s="26" t="s">
        <v>724</v>
      </c>
      <c r="G79" s="27" t="s">
        <v>725</v>
      </c>
      <c r="H79" s="27" t="s">
        <v>726</v>
      </c>
      <c r="I79" s="27" t="s">
        <v>725</v>
      </c>
      <c r="J79" s="27" t="s">
        <v>727</v>
      </c>
      <c r="K79" s="28" t="s">
        <v>16</v>
      </c>
    </row>
    <row r="80" spans="1:12" s="22" customFormat="1" x14ac:dyDescent="0.3">
      <c r="A80" s="29" t="s">
        <v>17</v>
      </c>
      <c r="B80" s="49"/>
      <c r="C80" s="50"/>
      <c r="D80" s="55"/>
      <c r="E80" s="31"/>
      <c r="F80" s="32"/>
      <c r="G80" s="33"/>
      <c r="H80" s="33"/>
      <c r="I80" s="33"/>
      <c r="J80" s="67">
        <f>G80+I80/2</f>
        <v>0</v>
      </c>
      <c r="K80" s="34"/>
      <c r="L80" s="35"/>
    </row>
    <row r="81" spans="1:12" s="22" customFormat="1" x14ac:dyDescent="0.3">
      <c r="A81" s="29" t="s">
        <v>18</v>
      </c>
      <c r="B81" s="52" t="s">
        <v>157</v>
      </c>
      <c r="C81" s="53" t="s">
        <v>158</v>
      </c>
      <c r="D81" s="64" t="s">
        <v>159</v>
      </c>
      <c r="E81" s="47" t="s">
        <v>58</v>
      </c>
      <c r="F81" s="45" t="s">
        <v>749</v>
      </c>
      <c r="G81" s="48"/>
      <c r="H81" s="48"/>
      <c r="I81" s="48"/>
      <c r="J81" s="67">
        <f t="shared" ref="J81:J83" si="7">G81+I81/2</f>
        <v>0</v>
      </c>
      <c r="K81" s="66" t="s">
        <v>59</v>
      </c>
      <c r="L81" s="35"/>
    </row>
    <row r="82" spans="1:12" s="22" customFormat="1" x14ac:dyDescent="0.3">
      <c r="A82" s="29" t="s">
        <v>19</v>
      </c>
      <c r="B82" s="52" t="s">
        <v>150</v>
      </c>
      <c r="C82" s="53" t="s">
        <v>151</v>
      </c>
      <c r="D82" s="64" t="s">
        <v>152</v>
      </c>
      <c r="E82" s="47" t="s">
        <v>51</v>
      </c>
      <c r="F82" s="45">
        <v>9.6</v>
      </c>
      <c r="G82" s="48"/>
      <c r="H82" s="48"/>
      <c r="I82" s="48"/>
      <c r="J82" s="67">
        <f t="shared" si="7"/>
        <v>0</v>
      </c>
      <c r="K82" s="66" t="s">
        <v>126</v>
      </c>
      <c r="L82" s="35"/>
    </row>
    <row r="83" spans="1:12" s="22" customFormat="1" ht="15" customHeight="1" x14ac:dyDescent="0.3">
      <c r="A83" s="29" t="s">
        <v>20</v>
      </c>
      <c r="B83" s="52" t="s">
        <v>124</v>
      </c>
      <c r="C83" s="53" t="s">
        <v>153</v>
      </c>
      <c r="D83" s="64" t="s">
        <v>156</v>
      </c>
      <c r="E83" s="47" t="s">
        <v>154</v>
      </c>
      <c r="F83" s="45">
        <v>10.44</v>
      </c>
      <c r="G83" s="48"/>
      <c r="H83" s="48"/>
      <c r="I83" s="48"/>
      <c r="J83" s="67">
        <f t="shared" si="7"/>
        <v>0</v>
      </c>
      <c r="K83" s="66" t="s">
        <v>155</v>
      </c>
      <c r="L83" s="35"/>
    </row>
    <row r="84" spans="1:12" s="22" customFormat="1" x14ac:dyDescent="0.3">
      <c r="A84" s="29" t="s">
        <v>21</v>
      </c>
      <c r="B84" s="52" t="s">
        <v>161</v>
      </c>
      <c r="C84" s="53" t="s">
        <v>162</v>
      </c>
      <c r="D84" s="64" t="s">
        <v>748</v>
      </c>
      <c r="E84" s="47" t="s">
        <v>2</v>
      </c>
      <c r="F84" s="45">
        <v>10.050000000000001</v>
      </c>
      <c r="G84" s="48"/>
      <c r="H84" s="48"/>
      <c r="I84" s="48"/>
      <c r="J84" s="67">
        <f t="shared" ref="J84" si="8">G84+I84/2</f>
        <v>0</v>
      </c>
      <c r="K84" s="66" t="s">
        <v>71</v>
      </c>
      <c r="L84" s="35"/>
    </row>
    <row r="85" spans="1:12" s="22" customFormat="1" ht="15" customHeight="1" x14ac:dyDescent="0.3">
      <c r="A85" s="29" t="s">
        <v>23</v>
      </c>
      <c r="B85" s="52"/>
      <c r="C85" s="53"/>
      <c r="D85" s="64"/>
      <c r="E85" s="47"/>
      <c r="F85" s="45"/>
      <c r="G85" s="48"/>
      <c r="H85" s="48"/>
      <c r="I85" s="48"/>
      <c r="J85" s="67"/>
      <c r="K85" s="66"/>
      <c r="L85" s="35"/>
    </row>
    <row r="87" spans="1:12" s="14" customFormat="1" ht="15.6" x14ac:dyDescent="0.3">
      <c r="A87" s="17"/>
      <c r="B87" s="18" t="s">
        <v>589</v>
      </c>
      <c r="C87" s="19"/>
      <c r="G87" s="20"/>
      <c r="H87" s="20"/>
      <c r="I87" s="20"/>
      <c r="J87" s="20"/>
      <c r="K87" s="21"/>
    </row>
    <row r="89" spans="1:12" s="22" customFormat="1" x14ac:dyDescent="0.3">
      <c r="A89" s="140" t="s">
        <v>10</v>
      </c>
      <c r="B89" s="140"/>
      <c r="C89" s="140"/>
      <c r="D89" s="140"/>
    </row>
    <row r="90" spans="1:12" s="22" customFormat="1" x14ac:dyDescent="0.3">
      <c r="A90" s="23" t="s">
        <v>11</v>
      </c>
      <c r="B90" s="60" t="s">
        <v>12</v>
      </c>
      <c r="C90" s="61" t="s">
        <v>13</v>
      </c>
      <c r="D90" s="26" t="s">
        <v>14</v>
      </c>
      <c r="E90" s="23" t="s">
        <v>15</v>
      </c>
      <c r="F90" s="26" t="s">
        <v>724</v>
      </c>
      <c r="G90" s="27" t="s">
        <v>725</v>
      </c>
      <c r="H90" s="27" t="s">
        <v>726</v>
      </c>
      <c r="I90" s="27" t="s">
        <v>725</v>
      </c>
      <c r="J90" s="27" t="s">
        <v>727</v>
      </c>
      <c r="K90" s="28" t="s">
        <v>16</v>
      </c>
    </row>
    <row r="91" spans="1:12" s="22" customFormat="1" x14ac:dyDescent="0.3">
      <c r="A91" s="29" t="s">
        <v>17</v>
      </c>
      <c r="B91" s="38"/>
      <c r="C91" s="39"/>
      <c r="D91" s="63"/>
      <c r="E91" s="63"/>
      <c r="F91" s="32"/>
      <c r="G91" s="33"/>
      <c r="H91" s="33"/>
      <c r="I91" s="33"/>
      <c r="J91" s="67"/>
      <c r="K91" s="36"/>
      <c r="L91" s="35"/>
    </row>
    <row r="92" spans="1:12" s="22" customFormat="1" x14ac:dyDescent="0.3">
      <c r="A92" s="29" t="s">
        <v>18</v>
      </c>
      <c r="B92" s="38" t="s">
        <v>248</v>
      </c>
      <c r="C92" s="39" t="s">
        <v>249</v>
      </c>
      <c r="D92" s="63" t="s">
        <v>250</v>
      </c>
      <c r="E92" s="63" t="s">
        <v>2</v>
      </c>
      <c r="F92" s="32" t="s">
        <v>749</v>
      </c>
      <c r="G92" s="33"/>
      <c r="H92" s="33"/>
      <c r="I92" s="33"/>
      <c r="J92" s="67">
        <f>G92+I92/2</f>
        <v>0</v>
      </c>
      <c r="K92" s="36" t="s">
        <v>79</v>
      </c>
      <c r="L92" s="35"/>
    </row>
    <row r="93" spans="1:12" s="22" customFormat="1" x14ac:dyDescent="0.3">
      <c r="A93" s="29" t="s">
        <v>19</v>
      </c>
      <c r="B93" s="38" t="s">
        <v>176</v>
      </c>
      <c r="C93" s="39" t="s">
        <v>177</v>
      </c>
      <c r="D93" s="63" t="s">
        <v>178</v>
      </c>
      <c r="E93" s="63" t="s">
        <v>43</v>
      </c>
      <c r="F93" s="32" t="s">
        <v>749</v>
      </c>
      <c r="G93" s="33"/>
      <c r="H93" s="33"/>
      <c r="I93" s="33"/>
      <c r="J93" s="67">
        <f t="shared" ref="J93:J95" si="9">G93+I93/2</f>
        <v>0</v>
      </c>
      <c r="K93" s="36" t="s">
        <v>83</v>
      </c>
      <c r="L93" s="35"/>
    </row>
    <row r="94" spans="1:12" s="22" customFormat="1" x14ac:dyDescent="0.3">
      <c r="A94" s="29" t="s">
        <v>20</v>
      </c>
      <c r="B94" s="38" t="s">
        <v>179</v>
      </c>
      <c r="C94" s="39" t="s">
        <v>180</v>
      </c>
      <c r="D94" s="63" t="s">
        <v>181</v>
      </c>
      <c r="E94" s="63" t="s">
        <v>22</v>
      </c>
      <c r="F94" s="32">
        <v>8.36</v>
      </c>
      <c r="G94" s="33"/>
      <c r="H94" s="33"/>
      <c r="I94" s="33"/>
      <c r="J94" s="67">
        <f t="shared" si="9"/>
        <v>0</v>
      </c>
      <c r="K94" s="36" t="s">
        <v>40</v>
      </c>
      <c r="L94" s="35"/>
    </row>
    <row r="95" spans="1:12" s="22" customFormat="1" x14ac:dyDescent="0.3">
      <c r="A95" s="29" t="s">
        <v>21</v>
      </c>
      <c r="B95" s="38" t="s">
        <v>182</v>
      </c>
      <c r="C95" s="39" t="s">
        <v>183</v>
      </c>
      <c r="D95" s="63" t="s">
        <v>184</v>
      </c>
      <c r="E95" s="63" t="s">
        <v>58</v>
      </c>
      <c r="F95" s="32">
        <v>9.93</v>
      </c>
      <c r="G95" s="33"/>
      <c r="H95" s="33"/>
      <c r="I95" s="33"/>
      <c r="J95" s="67">
        <f t="shared" si="9"/>
        <v>0</v>
      </c>
      <c r="K95" s="36" t="s">
        <v>59</v>
      </c>
      <c r="L95" s="35"/>
    </row>
    <row r="96" spans="1:12" s="22" customFormat="1" x14ac:dyDescent="0.3">
      <c r="A96" s="29" t="s">
        <v>23</v>
      </c>
      <c r="B96" s="57" t="s">
        <v>721</v>
      </c>
      <c r="C96" s="58" t="s">
        <v>722</v>
      </c>
      <c r="D96" s="54">
        <v>40474</v>
      </c>
      <c r="E96" s="36" t="s">
        <v>51</v>
      </c>
      <c r="F96" s="37">
        <v>10.26</v>
      </c>
      <c r="G96" s="37"/>
      <c r="H96" s="37"/>
      <c r="I96" s="37"/>
      <c r="J96" s="67">
        <f>G96+I96/2</f>
        <v>0</v>
      </c>
      <c r="K96" s="36" t="s">
        <v>723</v>
      </c>
      <c r="L96" s="35"/>
    </row>
    <row r="97" spans="1:12" s="22" customFormat="1" x14ac:dyDescent="0.3">
      <c r="A97" s="40"/>
      <c r="B97" s="41"/>
      <c r="C97" s="42"/>
      <c r="D97" s="43"/>
      <c r="E97" s="44"/>
      <c r="F97" s="43"/>
      <c r="G97" s="43"/>
      <c r="H97" s="43"/>
      <c r="I97" s="43"/>
      <c r="J97" s="43"/>
      <c r="K97" s="43"/>
      <c r="L97" s="43"/>
    </row>
    <row r="98" spans="1:12" s="22" customFormat="1" x14ac:dyDescent="0.3">
      <c r="A98" s="140" t="s">
        <v>24</v>
      </c>
      <c r="B98" s="140"/>
      <c r="C98" s="140"/>
      <c r="D98" s="140"/>
    </row>
    <row r="99" spans="1:12" s="22" customFormat="1" x14ac:dyDescent="0.3">
      <c r="A99" s="23" t="s">
        <v>11</v>
      </c>
      <c r="B99" s="24" t="s">
        <v>12</v>
      </c>
      <c r="C99" s="25" t="s">
        <v>13</v>
      </c>
      <c r="D99" s="26" t="s">
        <v>14</v>
      </c>
      <c r="E99" s="23" t="s">
        <v>15</v>
      </c>
      <c r="F99" s="26" t="s">
        <v>724</v>
      </c>
      <c r="G99" s="27" t="s">
        <v>725</v>
      </c>
      <c r="H99" s="27" t="s">
        <v>726</v>
      </c>
      <c r="I99" s="27" t="s">
        <v>725</v>
      </c>
      <c r="J99" s="27" t="s">
        <v>727</v>
      </c>
      <c r="K99" s="28" t="s">
        <v>16</v>
      </c>
    </row>
    <row r="100" spans="1:12" s="22" customFormat="1" x14ac:dyDescent="0.3">
      <c r="A100" s="29" t="s">
        <v>17</v>
      </c>
      <c r="B100" s="57"/>
      <c r="C100" s="58"/>
      <c r="D100" s="54"/>
      <c r="E100" s="36"/>
      <c r="F100" s="37"/>
      <c r="G100" s="37"/>
      <c r="H100" s="37"/>
      <c r="I100" s="37"/>
      <c r="J100" s="67"/>
      <c r="K100" s="36"/>
      <c r="L100" s="35"/>
    </row>
    <row r="101" spans="1:12" s="22" customFormat="1" x14ac:dyDescent="0.3">
      <c r="A101" s="29" t="s">
        <v>18</v>
      </c>
      <c r="B101" s="38" t="s">
        <v>186</v>
      </c>
      <c r="C101" s="39" t="s">
        <v>187</v>
      </c>
      <c r="D101" s="63" t="s">
        <v>188</v>
      </c>
      <c r="E101" s="63" t="s">
        <v>2</v>
      </c>
      <c r="F101" s="32">
        <v>10.08</v>
      </c>
      <c r="G101" s="33"/>
      <c r="H101" s="33"/>
      <c r="I101" s="33"/>
      <c r="J101" s="67">
        <f t="shared" ref="J101:J105" si="10">G101+I101/2</f>
        <v>0</v>
      </c>
      <c r="K101" s="36" t="s">
        <v>75</v>
      </c>
      <c r="L101" s="35"/>
    </row>
    <row r="102" spans="1:12" s="22" customFormat="1" x14ac:dyDescent="0.3">
      <c r="A102" s="29" t="s">
        <v>19</v>
      </c>
      <c r="B102" s="38" t="s">
        <v>185</v>
      </c>
      <c r="C102" s="39" t="s">
        <v>189</v>
      </c>
      <c r="D102" s="63" t="s">
        <v>190</v>
      </c>
      <c r="E102" s="63" t="s">
        <v>22</v>
      </c>
      <c r="F102" s="32">
        <v>11.69</v>
      </c>
      <c r="G102" s="33"/>
      <c r="H102" s="33"/>
      <c r="I102" s="33"/>
      <c r="J102" s="67">
        <f t="shared" si="10"/>
        <v>0</v>
      </c>
      <c r="K102" s="36" t="s">
        <v>68</v>
      </c>
      <c r="L102" s="35"/>
    </row>
    <row r="103" spans="1:12" s="22" customFormat="1" x14ac:dyDescent="0.3">
      <c r="A103" s="29" t="s">
        <v>20</v>
      </c>
      <c r="B103" s="38" t="s">
        <v>182</v>
      </c>
      <c r="C103" s="39" t="s">
        <v>191</v>
      </c>
      <c r="D103" s="63" t="s">
        <v>192</v>
      </c>
      <c r="E103" s="63" t="s">
        <v>58</v>
      </c>
      <c r="F103" s="32">
        <v>9.9499999999999993</v>
      </c>
      <c r="G103" s="33"/>
      <c r="H103" s="33"/>
      <c r="I103" s="33"/>
      <c r="J103" s="67">
        <f t="shared" si="10"/>
        <v>0</v>
      </c>
      <c r="K103" s="36" t="s">
        <v>59</v>
      </c>
      <c r="L103" s="35"/>
    </row>
    <row r="104" spans="1:12" s="22" customFormat="1" x14ac:dyDescent="0.3">
      <c r="A104" s="29" t="s">
        <v>21</v>
      </c>
      <c r="B104" s="38" t="s">
        <v>193</v>
      </c>
      <c r="C104" s="39" t="s">
        <v>194</v>
      </c>
      <c r="D104" s="63" t="s">
        <v>195</v>
      </c>
      <c r="E104" s="63" t="s">
        <v>95</v>
      </c>
      <c r="F104" s="32">
        <v>9.9600000000000009</v>
      </c>
      <c r="G104" s="33"/>
      <c r="H104" s="33"/>
      <c r="I104" s="33"/>
      <c r="J104" s="67">
        <f t="shared" si="10"/>
        <v>0</v>
      </c>
      <c r="K104" s="36" t="s">
        <v>96</v>
      </c>
      <c r="L104" s="35"/>
    </row>
    <row r="105" spans="1:12" s="22" customFormat="1" x14ac:dyDescent="0.3">
      <c r="A105" s="29" t="s">
        <v>23</v>
      </c>
      <c r="B105" s="38" t="s">
        <v>39</v>
      </c>
      <c r="C105" s="39" t="s">
        <v>196</v>
      </c>
      <c r="D105" s="63" t="s">
        <v>197</v>
      </c>
      <c r="E105" s="63" t="s">
        <v>2</v>
      </c>
      <c r="F105" s="32" t="s">
        <v>749</v>
      </c>
      <c r="G105" s="33"/>
      <c r="H105" s="33"/>
      <c r="I105" s="33"/>
      <c r="J105" s="67">
        <f t="shared" si="10"/>
        <v>0</v>
      </c>
      <c r="K105" s="36" t="s">
        <v>40</v>
      </c>
      <c r="L105" s="35"/>
    </row>
    <row r="106" spans="1:12" s="22" customFormat="1" x14ac:dyDescent="0.3">
      <c r="A106" s="40"/>
      <c r="B106" s="41"/>
      <c r="C106" s="42"/>
      <c r="D106" s="43"/>
      <c r="E106" s="44"/>
      <c r="F106" s="43"/>
      <c r="G106" s="43"/>
      <c r="H106" s="43"/>
      <c r="I106" s="43"/>
      <c r="J106" s="43"/>
      <c r="K106" s="43"/>
      <c r="L106" s="43"/>
    </row>
    <row r="107" spans="1:12" s="22" customFormat="1" x14ac:dyDescent="0.3">
      <c r="A107" s="140" t="s">
        <v>25</v>
      </c>
      <c r="B107" s="140"/>
      <c r="C107" s="140"/>
      <c r="D107" s="140"/>
    </row>
    <row r="108" spans="1:12" s="22" customFormat="1" x14ac:dyDescent="0.3">
      <c r="A108" s="23" t="s">
        <v>11</v>
      </c>
      <c r="B108" s="24" t="s">
        <v>12</v>
      </c>
      <c r="C108" s="25" t="s">
        <v>13</v>
      </c>
      <c r="D108" s="26" t="s">
        <v>14</v>
      </c>
      <c r="E108" s="23" t="s">
        <v>15</v>
      </c>
      <c r="F108" s="26" t="s">
        <v>724</v>
      </c>
      <c r="G108" s="27" t="s">
        <v>725</v>
      </c>
      <c r="H108" s="27" t="s">
        <v>726</v>
      </c>
      <c r="I108" s="27" t="s">
        <v>725</v>
      </c>
      <c r="J108" s="27" t="s">
        <v>727</v>
      </c>
      <c r="K108" s="28" t="s">
        <v>16</v>
      </c>
    </row>
    <row r="109" spans="1:12" s="22" customFormat="1" x14ac:dyDescent="0.3">
      <c r="A109" s="29" t="s">
        <v>17</v>
      </c>
      <c r="B109" s="38" t="s">
        <v>244</v>
      </c>
      <c r="C109" s="39" t="s">
        <v>245</v>
      </c>
      <c r="D109" s="63" t="s">
        <v>247</v>
      </c>
      <c r="E109" s="63" t="s">
        <v>22</v>
      </c>
      <c r="F109" s="32">
        <v>8.91</v>
      </c>
      <c r="G109" s="33"/>
      <c r="H109" s="33"/>
      <c r="I109" s="33"/>
      <c r="J109" s="67">
        <f>G109+I109/2</f>
        <v>0</v>
      </c>
      <c r="K109" s="36" t="s">
        <v>246</v>
      </c>
      <c r="L109" s="35"/>
    </row>
    <row r="110" spans="1:12" s="22" customFormat="1" x14ac:dyDescent="0.3">
      <c r="A110" s="29" t="s">
        <v>18</v>
      </c>
      <c r="B110" s="38" t="s">
        <v>208</v>
      </c>
      <c r="C110" s="39" t="s">
        <v>209</v>
      </c>
      <c r="D110" s="63" t="s">
        <v>210</v>
      </c>
      <c r="E110" s="63" t="s">
        <v>58</v>
      </c>
      <c r="F110" s="32">
        <v>9.36</v>
      </c>
      <c r="G110" s="33"/>
      <c r="H110" s="33"/>
      <c r="I110" s="33"/>
      <c r="J110" s="67">
        <f t="shared" ref="J110:J114" si="11">G110+I110/2</f>
        <v>0</v>
      </c>
      <c r="K110" s="36" t="s">
        <v>59</v>
      </c>
      <c r="L110" s="35"/>
    </row>
    <row r="111" spans="1:12" s="22" customFormat="1" x14ac:dyDescent="0.3">
      <c r="A111" s="29" t="s">
        <v>19</v>
      </c>
      <c r="B111" s="38" t="s">
        <v>199</v>
      </c>
      <c r="C111" s="39" t="s">
        <v>200</v>
      </c>
      <c r="D111" s="63" t="s">
        <v>202</v>
      </c>
      <c r="E111" s="63" t="s">
        <v>30</v>
      </c>
      <c r="F111" s="32">
        <v>9.3000000000000007</v>
      </c>
      <c r="G111" s="33"/>
      <c r="H111" s="33"/>
      <c r="I111" s="33"/>
      <c r="J111" s="67">
        <f t="shared" si="11"/>
        <v>0</v>
      </c>
      <c r="K111" s="36" t="s">
        <v>201</v>
      </c>
      <c r="L111" s="35"/>
    </row>
    <row r="112" spans="1:12" s="22" customFormat="1" x14ac:dyDescent="0.3">
      <c r="A112" s="29" t="s">
        <v>20</v>
      </c>
      <c r="B112" s="38" t="s">
        <v>35</v>
      </c>
      <c r="C112" s="39" t="s">
        <v>198</v>
      </c>
      <c r="D112" s="63" t="s">
        <v>165</v>
      </c>
      <c r="E112" s="63" t="s">
        <v>2</v>
      </c>
      <c r="F112" s="32">
        <v>10.06</v>
      </c>
      <c r="G112" s="33"/>
      <c r="H112" s="33"/>
      <c r="I112" s="33"/>
      <c r="J112" s="67">
        <f t="shared" si="11"/>
        <v>0</v>
      </c>
      <c r="K112" s="36" t="s">
        <v>40</v>
      </c>
      <c r="L112" s="35"/>
    </row>
    <row r="113" spans="1:12" s="22" customFormat="1" x14ac:dyDescent="0.3">
      <c r="A113" s="29" t="s">
        <v>21</v>
      </c>
      <c r="B113" s="38" t="s">
        <v>203</v>
      </c>
      <c r="C113" s="39" t="s">
        <v>204</v>
      </c>
      <c r="D113" s="63" t="s">
        <v>205</v>
      </c>
      <c r="E113" s="63" t="s">
        <v>51</v>
      </c>
      <c r="F113" s="32">
        <v>9.1199999999999992</v>
      </c>
      <c r="G113" s="33"/>
      <c r="H113" s="33"/>
      <c r="I113" s="33"/>
      <c r="J113" s="67">
        <f t="shared" si="11"/>
        <v>0</v>
      </c>
      <c r="K113" s="36" t="s">
        <v>126</v>
      </c>
      <c r="L113" s="35"/>
    </row>
    <row r="114" spans="1:12" s="22" customFormat="1" x14ac:dyDescent="0.3">
      <c r="A114" s="29" t="s">
        <v>23</v>
      </c>
      <c r="B114" s="38" t="s">
        <v>203</v>
      </c>
      <c r="C114" s="39" t="s">
        <v>206</v>
      </c>
      <c r="D114" s="63" t="s">
        <v>207</v>
      </c>
      <c r="E114" s="63" t="s">
        <v>43</v>
      </c>
      <c r="F114" s="32" t="s">
        <v>749</v>
      </c>
      <c r="G114" s="33"/>
      <c r="H114" s="33"/>
      <c r="I114" s="33"/>
      <c r="J114" s="67">
        <f t="shared" si="11"/>
        <v>0</v>
      </c>
      <c r="K114" s="36" t="s">
        <v>44</v>
      </c>
      <c r="L114" s="35"/>
    </row>
    <row r="117" spans="1:12" s="22" customFormat="1" x14ac:dyDescent="0.3">
      <c r="A117" s="140" t="s">
        <v>61</v>
      </c>
      <c r="B117" s="140"/>
      <c r="C117" s="140"/>
      <c r="D117" s="140"/>
    </row>
    <row r="118" spans="1:12" s="22" customFormat="1" x14ac:dyDescent="0.3">
      <c r="A118" s="23" t="s">
        <v>11</v>
      </c>
      <c r="B118" s="24" t="s">
        <v>12</v>
      </c>
      <c r="C118" s="25" t="s">
        <v>13</v>
      </c>
      <c r="D118" s="26" t="s">
        <v>14</v>
      </c>
      <c r="E118" s="23" t="s">
        <v>15</v>
      </c>
      <c r="F118" s="26" t="s">
        <v>724</v>
      </c>
      <c r="G118" s="27" t="s">
        <v>725</v>
      </c>
      <c r="H118" s="27" t="s">
        <v>726</v>
      </c>
      <c r="I118" s="27" t="s">
        <v>725</v>
      </c>
      <c r="J118" s="27" t="s">
        <v>727</v>
      </c>
      <c r="K118" s="28" t="s">
        <v>16</v>
      </c>
    </row>
    <row r="119" spans="1:12" s="22" customFormat="1" x14ac:dyDescent="0.3">
      <c r="A119" s="29" t="s">
        <v>17</v>
      </c>
      <c r="B119" s="38"/>
      <c r="C119" s="39"/>
      <c r="D119" s="63"/>
      <c r="E119" s="63"/>
      <c r="F119" s="32"/>
      <c r="G119" s="33"/>
      <c r="H119" s="33"/>
      <c r="I119" s="33"/>
      <c r="J119" s="67"/>
      <c r="K119" s="36"/>
      <c r="L119" s="35"/>
    </row>
    <row r="120" spans="1:12" s="22" customFormat="1" x14ac:dyDescent="0.3">
      <c r="A120" s="29" t="s">
        <v>18</v>
      </c>
      <c r="B120" s="38" t="s">
        <v>214</v>
      </c>
      <c r="C120" s="39" t="s">
        <v>215</v>
      </c>
      <c r="D120" s="63" t="s">
        <v>216</v>
      </c>
      <c r="E120" s="63" t="s">
        <v>51</v>
      </c>
      <c r="F120" s="32">
        <v>10.53</v>
      </c>
      <c r="G120" s="33"/>
      <c r="H120" s="33"/>
      <c r="I120" s="33"/>
      <c r="J120" s="67">
        <f t="shared" ref="J120:J124" si="12">G120+I120/2</f>
        <v>0</v>
      </c>
      <c r="K120" s="36" t="s">
        <v>52</v>
      </c>
      <c r="L120" s="35"/>
    </row>
    <row r="121" spans="1:12" s="22" customFormat="1" x14ac:dyDescent="0.3">
      <c r="A121" s="29" t="s">
        <v>19</v>
      </c>
      <c r="B121" s="38" t="s">
        <v>241</v>
      </c>
      <c r="C121" s="39" t="s">
        <v>242</v>
      </c>
      <c r="D121" s="63" t="s">
        <v>243</v>
      </c>
      <c r="E121" s="63" t="s">
        <v>154</v>
      </c>
      <c r="F121" s="32">
        <v>9.8800000000000008</v>
      </c>
      <c r="G121" s="33"/>
      <c r="H121" s="33"/>
      <c r="I121" s="33"/>
      <c r="J121" s="67">
        <f>G121+I121/2</f>
        <v>0</v>
      </c>
      <c r="K121" s="36" t="s">
        <v>155</v>
      </c>
      <c r="L121" s="35"/>
    </row>
    <row r="122" spans="1:12" s="22" customFormat="1" x14ac:dyDescent="0.3">
      <c r="A122" s="29" t="s">
        <v>20</v>
      </c>
      <c r="B122" s="38" t="s">
        <v>211</v>
      </c>
      <c r="C122" s="39" t="s">
        <v>212</v>
      </c>
      <c r="D122" s="63" t="s">
        <v>213</v>
      </c>
      <c r="E122" s="63" t="s">
        <v>30</v>
      </c>
      <c r="F122" s="32">
        <v>9.07</v>
      </c>
      <c r="G122" s="33"/>
      <c r="H122" s="33"/>
      <c r="I122" s="33"/>
      <c r="J122" s="67">
        <f t="shared" si="12"/>
        <v>0</v>
      </c>
      <c r="K122" s="36" t="s">
        <v>201</v>
      </c>
      <c r="L122" s="35"/>
    </row>
    <row r="123" spans="1:12" s="22" customFormat="1" x14ac:dyDescent="0.3">
      <c r="A123" s="29" t="s">
        <v>21</v>
      </c>
      <c r="B123" s="38" t="s">
        <v>217</v>
      </c>
      <c r="C123" s="39" t="s">
        <v>218</v>
      </c>
      <c r="D123" s="63" t="s">
        <v>219</v>
      </c>
      <c r="E123" s="63" t="s">
        <v>43</v>
      </c>
      <c r="F123" s="32">
        <v>9.1</v>
      </c>
      <c r="G123" s="33"/>
      <c r="H123" s="33"/>
      <c r="I123" s="33"/>
      <c r="J123" s="67">
        <f t="shared" si="12"/>
        <v>0</v>
      </c>
      <c r="K123" s="36" t="s">
        <v>83</v>
      </c>
      <c r="L123" s="35"/>
    </row>
    <row r="124" spans="1:12" s="22" customFormat="1" x14ac:dyDescent="0.3">
      <c r="A124" s="29" t="s">
        <v>23</v>
      </c>
      <c r="B124" s="38" t="s">
        <v>220</v>
      </c>
      <c r="C124" s="39" t="s">
        <v>221</v>
      </c>
      <c r="D124" s="63" t="s">
        <v>224</v>
      </c>
      <c r="E124" s="63" t="s">
        <v>222</v>
      </c>
      <c r="F124" s="32">
        <v>8.69</v>
      </c>
      <c r="G124" s="33"/>
      <c r="H124" s="33"/>
      <c r="I124" s="33"/>
      <c r="J124" s="67">
        <f t="shared" si="12"/>
        <v>0</v>
      </c>
      <c r="K124" s="36" t="s">
        <v>225</v>
      </c>
      <c r="L124" s="35"/>
    </row>
    <row r="127" spans="1:12" s="22" customFormat="1" x14ac:dyDescent="0.3">
      <c r="A127" s="140" t="s">
        <v>62</v>
      </c>
      <c r="B127" s="140"/>
      <c r="C127" s="140"/>
      <c r="D127" s="140"/>
    </row>
    <row r="128" spans="1:12" s="22" customFormat="1" x14ac:dyDescent="0.3">
      <c r="A128" s="23" t="s">
        <v>11</v>
      </c>
      <c r="B128" s="24" t="s">
        <v>12</v>
      </c>
      <c r="C128" s="25" t="s">
        <v>13</v>
      </c>
      <c r="D128" s="26" t="s">
        <v>14</v>
      </c>
      <c r="E128" s="23" t="s">
        <v>15</v>
      </c>
      <c r="F128" s="26" t="s">
        <v>724</v>
      </c>
      <c r="G128" s="27" t="s">
        <v>725</v>
      </c>
      <c r="H128" s="27" t="s">
        <v>726</v>
      </c>
      <c r="I128" s="27" t="s">
        <v>725</v>
      </c>
      <c r="J128" s="27" t="s">
        <v>727</v>
      </c>
      <c r="K128" s="28" t="s">
        <v>16</v>
      </c>
    </row>
    <row r="129" spans="1:12" s="22" customFormat="1" x14ac:dyDescent="0.3">
      <c r="A129" s="29" t="s">
        <v>17</v>
      </c>
      <c r="B129" s="38" t="s">
        <v>237</v>
      </c>
      <c r="C129" s="39" t="s">
        <v>238</v>
      </c>
      <c r="D129" s="63" t="s">
        <v>240</v>
      </c>
      <c r="E129" s="63" t="s">
        <v>51</v>
      </c>
      <c r="F129" s="32">
        <v>9.14</v>
      </c>
      <c r="G129" s="33"/>
      <c r="H129" s="33"/>
      <c r="I129" s="33"/>
      <c r="J129" s="67">
        <f>G129+I129/2</f>
        <v>0</v>
      </c>
      <c r="K129" s="36" t="s">
        <v>239</v>
      </c>
      <c r="L129" s="35"/>
    </row>
    <row r="130" spans="1:12" s="22" customFormat="1" x14ac:dyDescent="0.3">
      <c r="A130" s="29" t="s">
        <v>18</v>
      </c>
      <c r="B130" s="38" t="s">
        <v>186</v>
      </c>
      <c r="C130" s="39" t="s">
        <v>232</v>
      </c>
      <c r="D130" s="63" t="s">
        <v>233</v>
      </c>
      <c r="E130" s="63" t="s">
        <v>51</v>
      </c>
      <c r="F130" s="32">
        <v>10.27</v>
      </c>
      <c r="G130" s="33"/>
      <c r="H130" s="33"/>
      <c r="I130" s="33"/>
      <c r="J130" s="67">
        <f t="shared" ref="J130:J134" si="13">G130+I130/2</f>
        <v>0</v>
      </c>
      <c r="K130" s="36" t="s">
        <v>126</v>
      </c>
      <c r="L130" s="35"/>
    </row>
    <row r="131" spans="1:12" s="22" customFormat="1" x14ac:dyDescent="0.3">
      <c r="A131" s="29" t="s">
        <v>19</v>
      </c>
      <c r="B131" s="38" t="s">
        <v>713</v>
      </c>
      <c r="C131" s="39" t="s">
        <v>739</v>
      </c>
      <c r="D131" s="63" t="s">
        <v>740</v>
      </c>
      <c r="E131" s="63" t="s">
        <v>2</v>
      </c>
      <c r="F131" s="32">
        <v>11.15</v>
      </c>
      <c r="G131" s="33"/>
      <c r="H131" s="33"/>
      <c r="I131" s="33"/>
      <c r="J131" s="67">
        <f>G131+I131/2</f>
        <v>0</v>
      </c>
      <c r="K131" s="36" t="s">
        <v>68</v>
      </c>
      <c r="L131" s="35"/>
    </row>
    <row r="132" spans="1:12" s="22" customFormat="1" x14ac:dyDescent="0.3">
      <c r="A132" s="29" t="s">
        <v>20</v>
      </c>
      <c r="B132" s="38" t="s">
        <v>226</v>
      </c>
      <c r="C132" s="39" t="s">
        <v>227</v>
      </c>
      <c r="D132" s="63" t="s">
        <v>228</v>
      </c>
      <c r="E132" s="63" t="s">
        <v>51</v>
      </c>
      <c r="F132" s="32">
        <v>8.91</v>
      </c>
      <c r="G132" s="33"/>
      <c r="H132" s="33"/>
      <c r="I132" s="33"/>
      <c r="J132" s="67">
        <f t="shared" si="13"/>
        <v>0</v>
      </c>
      <c r="K132" s="36" t="s">
        <v>126</v>
      </c>
      <c r="L132" s="35"/>
    </row>
    <row r="133" spans="1:12" s="22" customFormat="1" x14ac:dyDescent="0.3">
      <c r="A133" s="29" t="s">
        <v>21</v>
      </c>
      <c r="B133" s="38" t="s">
        <v>229</v>
      </c>
      <c r="C133" s="39" t="s">
        <v>230</v>
      </c>
      <c r="D133" s="63" t="s">
        <v>231</v>
      </c>
      <c r="E133" s="63" t="s">
        <v>2</v>
      </c>
      <c r="F133" s="32">
        <v>9.3000000000000007</v>
      </c>
      <c r="G133" s="33"/>
      <c r="H133" s="33"/>
      <c r="I133" s="33"/>
      <c r="J133" s="67">
        <f t="shared" si="13"/>
        <v>0</v>
      </c>
      <c r="K133" s="36" t="s">
        <v>40</v>
      </c>
      <c r="L133" s="35"/>
    </row>
    <row r="134" spans="1:12" s="22" customFormat="1" x14ac:dyDescent="0.3">
      <c r="A134" s="29" t="s">
        <v>23</v>
      </c>
      <c r="B134" s="38" t="s">
        <v>234</v>
      </c>
      <c r="C134" s="39" t="s">
        <v>235</v>
      </c>
      <c r="D134" s="63" t="s">
        <v>236</v>
      </c>
      <c r="E134" s="63" t="s">
        <v>43</v>
      </c>
      <c r="F134" s="32">
        <v>9.4499999999999993</v>
      </c>
      <c r="G134" s="33"/>
      <c r="H134" s="33"/>
      <c r="I134" s="33"/>
      <c r="J134" s="67">
        <f t="shared" si="13"/>
        <v>0</v>
      </c>
      <c r="K134" s="36" t="s">
        <v>83</v>
      </c>
      <c r="L134" s="35"/>
    </row>
  </sheetData>
  <mergeCells count="13">
    <mergeCell ref="A89:D89"/>
    <mergeCell ref="A98:D98"/>
    <mergeCell ref="A107:D107"/>
    <mergeCell ref="A117:D117"/>
    <mergeCell ref="A127:D127"/>
    <mergeCell ref="A59:D59"/>
    <mergeCell ref="A69:D69"/>
    <mergeCell ref="A78:D78"/>
    <mergeCell ref="A6:D6"/>
    <mergeCell ref="A17:D17"/>
    <mergeCell ref="A28:D28"/>
    <mergeCell ref="A39:D39"/>
    <mergeCell ref="A49:D49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workbookViewId="0">
      <selection activeCell="H35" sqref="H34:I35"/>
    </sheetView>
  </sheetViews>
  <sheetFormatPr defaultRowHeight="14.4" x14ac:dyDescent="0.3"/>
  <cols>
    <col min="3" max="3" width="11.33203125" bestFit="1" customWidth="1"/>
    <col min="4" max="4" width="10.33203125" bestFit="1" customWidth="1"/>
    <col min="5" max="5" width="16.8867187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36.44140625" bestFit="1" customWidth="1"/>
  </cols>
  <sheetData>
    <row r="1" spans="1:15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  <c r="O1" s="14"/>
    </row>
    <row r="2" spans="1:1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6" t="s">
        <v>9</v>
      </c>
      <c r="L2" s="15"/>
      <c r="M2" s="14"/>
      <c r="O2" s="14"/>
    </row>
    <row r="3" spans="1:15" ht="15.6" x14ac:dyDescent="0.3">
      <c r="A3" s="17"/>
      <c r="B3" s="18"/>
      <c r="C3" s="19"/>
      <c r="D3" s="14"/>
      <c r="E3" s="14"/>
      <c r="F3" s="14"/>
      <c r="G3" s="14"/>
      <c r="H3" s="14"/>
      <c r="I3" s="14"/>
      <c r="J3" s="20"/>
      <c r="K3" s="21" t="s">
        <v>2</v>
      </c>
      <c r="L3" s="14"/>
      <c r="M3" s="14"/>
      <c r="O3" s="14"/>
    </row>
    <row r="4" spans="1:15" x14ac:dyDescent="0.3">
      <c r="B4" s="18" t="s">
        <v>500</v>
      </c>
    </row>
    <row r="6" spans="1:15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5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5" x14ac:dyDescent="0.3">
      <c r="A8" s="29" t="s">
        <v>17</v>
      </c>
      <c r="B8" s="52"/>
      <c r="C8" s="53"/>
      <c r="D8" s="64"/>
      <c r="E8" s="47"/>
      <c r="F8" s="32"/>
      <c r="G8" s="33"/>
      <c r="H8" s="33"/>
      <c r="I8" s="33"/>
      <c r="J8" s="67">
        <f>G8+I8/2</f>
        <v>0</v>
      </c>
      <c r="K8" s="46"/>
    </row>
    <row r="9" spans="1:15" x14ac:dyDescent="0.3">
      <c r="A9" s="29" t="s">
        <v>18</v>
      </c>
      <c r="B9" s="52"/>
      <c r="C9" s="53"/>
      <c r="D9" s="64"/>
      <c r="E9" s="65"/>
      <c r="F9" s="45"/>
      <c r="G9" s="33"/>
      <c r="H9" s="33"/>
      <c r="I9" s="33"/>
      <c r="J9" s="67">
        <f t="shared" ref="J9:J12" si="0">G9+I9/2</f>
        <v>0</v>
      </c>
      <c r="K9" s="46"/>
    </row>
    <row r="10" spans="1:15" x14ac:dyDescent="0.3">
      <c r="A10" s="29" t="s">
        <v>19</v>
      </c>
      <c r="B10" s="52" t="s">
        <v>397</v>
      </c>
      <c r="C10" s="53" t="s">
        <v>502</v>
      </c>
      <c r="D10" s="64" t="s">
        <v>503</v>
      </c>
      <c r="E10" s="65" t="s">
        <v>505</v>
      </c>
      <c r="F10" s="98">
        <v>8.52</v>
      </c>
      <c r="G10" s="33"/>
      <c r="H10" s="33"/>
      <c r="I10" s="33"/>
      <c r="J10" s="67">
        <f t="shared" si="0"/>
        <v>0</v>
      </c>
      <c r="K10" s="46" t="s">
        <v>504</v>
      </c>
    </row>
    <row r="11" spans="1:15" x14ac:dyDescent="0.3">
      <c r="A11" s="29" t="s">
        <v>20</v>
      </c>
      <c r="B11" s="52" t="s">
        <v>501</v>
      </c>
      <c r="C11" s="53" t="s">
        <v>502</v>
      </c>
      <c r="D11" s="64" t="s">
        <v>503</v>
      </c>
      <c r="E11" s="65" t="s">
        <v>505</v>
      </c>
      <c r="F11" s="98">
        <v>8.1</v>
      </c>
      <c r="G11" s="33"/>
      <c r="H11" s="33"/>
      <c r="I11" s="33"/>
      <c r="J11" s="67">
        <f t="shared" si="0"/>
        <v>0</v>
      </c>
      <c r="K11" s="46" t="s">
        <v>504</v>
      </c>
    </row>
    <row r="12" spans="1:15" x14ac:dyDescent="0.3">
      <c r="A12" s="29" t="s">
        <v>21</v>
      </c>
      <c r="B12" s="52"/>
      <c r="C12" s="53"/>
      <c r="D12" s="64"/>
      <c r="E12" s="65"/>
      <c r="F12" s="45"/>
      <c r="G12" s="33"/>
      <c r="H12" s="33"/>
      <c r="I12" s="33"/>
      <c r="J12" s="67">
        <f t="shared" si="0"/>
        <v>0</v>
      </c>
      <c r="K12" s="46"/>
    </row>
    <row r="13" spans="1:15" x14ac:dyDescent="0.3">
      <c r="A13" s="29" t="s">
        <v>23</v>
      </c>
      <c r="B13" s="52"/>
      <c r="C13" s="53"/>
      <c r="D13" s="64"/>
      <c r="E13" s="47"/>
      <c r="F13" s="45"/>
      <c r="G13" s="33"/>
      <c r="H13" s="33"/>
      <c r="I13" s="33"/>
      <c r="J13" s="67">
        <f t="shared" ref="J13" si="1">G13+I13/2</f>
        <v>0</v>
      </c>
      <c r="K13" s="46"/>
    </row>
    <row r="15" spans="1:15" x14ac:dyDescent="0.3">
      <c r="B15" s="18" t="s">
        <v>681</v>
      </c>
    </row>
    <row r="17" spans="1:12" s="22" customFormat="1" x14ac:dyDescent="0.3">
      <c r="A17" s="140" t="s">
        <v>10</v>
      </c>
      <c r="B17" s="140"/>
      <c r="C17" s="140"/>
      <c r="D17" s="140"/>
    </row>
    <row r="18" spans="1:12" s="22" customFormat="1" x14ac:dyDescent="0.3">
      <c r="A18" s="23" t="s">
        <v>11</v>
      </c>
      <c r="B18" s="24" t="s">
        <v>12</v>
      </c>
      <c r="C18" s="25" t="s">
        <v>13</v>
      </c>
      <c r="D18" s="26" t="s">
        <v>14</v>
      </c>
      <c r="E18" s="23" t="s">
        <v>15</v>
      </c>
      <c r="F18" s="26" t="s">
        <v>724</v>
      </c>
      <c r="G18" s="27" t="s">
        <v>725</v>
      </c>
      <c r="H18" s="27" t="s">
        <v>726</v>
      </c>
      <c r="I18" s="27" t="s">
        <v>725</v>
      </c>
      <c r="J18" s="27" t="s">
        <v>727</v>
      </c>
      <c r="K18" s="28" t="s">
        <v>16</v>
      </c>
    </row>
    <row r="19" spans="1:12" s="22" customFormat="1" x14ac:dyDescent="0.3">
      <c r="A19" s="29" t="s">
        <v>17</v>
      </c>
      <c r="B19" s="52"/>
      <c r="C19" s="53"/>
      <c r="D19" s="64"/>
      <c r="E19" s="47"/>
      <c r="F19" s="32"/>
      <c r="G19" s="33"/>
      <c r="H19" s="33"/>
      <c r="I19" s="33"/>
      <c r="J19" s="67"/>
      <c r="K19" s="46"/>
      <c r="L19" s="35"/>
    </row>
    <row r="20" spans="1:12" s="22" customFormat="1" x14ac:dyDescent="0.3">
      <c r="A20" s="29" t="s">
        <v>18</v>
      </c>
      <c r="B20" s="52" t="s">
        <v>688</v>
      </c>
      <c r="C20" s="53" t="s">
        <v>689</v>
      </c>
      <c r="D20" s="64" t="s">
        <v>691</v>
      </c>
      <c r="E20" s="47" t="s">
        <v>380</v>
      </c>
      <c r="F20" s="45">
        <v>7.56</v>
      </c>
      <c r="G20" s="33"/>
      <c r="H20" s="33"/>
      <c r="I20" s="33"/>
      <c r="J20" s="67">
        <f t="shared" ref="J20:J24" si="2">G20+I20/2</f>
        <v>0</v>
      </c>
      <c r="K20" s="46" t="s">
        <v>690</v>
      </c>
      <c r="L20" s="35"/>
    </row>
    <row r="21" spans="1:12" s="22" customFormat="1" x14ac:dyDescent="0.3">
      <c r="A21" s="29" t="s">
        <v>19</v>
      </c>
      <c r="B21" s="52" t="s">
        <v>716</v>
      </c>
      <c r="C21" s="53" t="s">
        <v>717</v>
      </c>
      <c r="D21" s="64" t="s">
        <v>720</v>
      </c>
      <c r="E21" s="47" t="s">
        <v>718</v>
      </c>
      <c r="F21" s="32">
        <v>7.51</v>
      </c>
      <c r="G21" s="33"/>
      <c r="H21" s="33"/>
      <c r="I21" s="33"/>
      <c r="J21" s="67">
        <f>G21+I21/2</f>
        <v>0</v>
      </c>
      <c r="K21" s="46" t="s">
        <v>719</v>
      </c>
      <c r="L21" s="35"/>
    </row>
    <row r="22" spans="1:12" s="22" customFormat="1" x14ac:dyDescent="0.3">
      <c r="A22" s="29" t="s">
        <v>20</v>
      </c>
      <c r="B22" s="52" t="s">
        <v>692</v>
      </c>
      <c r="C22" s="53" t="s">
        <v>693</v>
      </c>
      <c r="D22" s="64" t="s">
        <v>694</v>
      </c>
      <c r="E22" s="47" t="s">
        <v>51</v>
      </c>
      <c r="F22" s="45">
        <v>7.79</v>
      </c>
      <c r="G22" s="33"/>
      <c r="H22" s="33"/>
      <c r="I22" s="33"/>
      <c r="J22" s="67">
        <f t="shared" si="2"/>
        <v>0</v>
      </c>
      <c r="K22" s="46" t="s">
        <v>52</v>
      </c>
      <c r="L22" s="35"/>
    </row>
    <row r="23" spans="1:12" s="22" customFormat="1" x14ac:dyDescent="0.3">
      <c r="A23" s="29" t="s">
        <v>21</v>
      </c>
      <c r="B23" s="52" t="s">
        <v>685</v>
      </c>
      <c r="C23" s="53" t="s">
        <v>686</v>
      </c>
      <c r="D23" s="64" t="s">
        <v>687</v>
      </c>
      <c r="E23" s="47" t="s">
        <v>222</v>
      </c>
      <c r="F23" s="45">
        <v>7.48</v>
      </c>
      <c r="G23" s="33"/>
      <c r="H23" s="33"/>
      <c r="I23" s="33"/>
      <c r="J23" s="67">
        <f t="shared" si="2"/>
        <v>0</v>
      </c>
      <c r="K23" s="46" t="s">
        <v>223</v>
      </c>
      <c r="L23" s="35"/>
    </row>
    <row r="24" spans="1:12" s="22" customFormat="1" x14ac:dyDescent="0.3">
      <c r="A24" s="29" t="s">
        <v>23</v>
      </c>
      <c r="B24" s="52" t="s">
        <v>695</v>
      </c>
      <c r="C24" s="53" t="s">
        <v>696</v>
      </c>
      <c r="D24" s="64" t="s">
        <v>697</v>
      </c>
      <c r="E24" s="47" t="s">
        <v>22</v>
      </c>
      <c r="F24" s="45">
        <v>8.0299999999999994</v>
      </c>
      <c r="G24" s="33"/>
      <c r="H24" s="33"/>
      <c r="I24" s="33"/>
      <c r="J24" s="67">
        <f t="shared" si="2"/>
        <v>0</v>
      </c>
      <c r="K24" s="46" t="s">
        <v>246</v>
      </c>
      <c r="L24" s="35"/>
    </row>
    <row r="26" spans="1:12" s="22" customFormat="1" x14ac:dyDescent="0.3">
      <c r="A26" s="140" t="s">
        <v>24</v>
      </c>
      <c r="B26" s="140"/>
      <c r="C26" s="140"/>
      <c r="D26" s="140"/>
    </row>
    <row r="27" spans="1:12" s="22" customFormat="1" x14ac:dyDescent="0.3">
      <c r="A27" s="23" t="s">
        <v>11</v>
      </c>
      <c r="B27" s="24" t="s">
        <v>12</v>
      </c>
      <c r="C27" s="25" t="s">
        <v>13</v>
      </c>
      <c r="D27" s="26" t="s">
        <v>14</v>
      </c>
      <c r="E27" s="23" t="s">
        <v>15</v>
      </c>
      <c r="F27" s="26" t="s">
        <v>724</v>
      </c>
      <c r="G27" s="27" t="s">
        <v>725</v>
      </c>
      <c r="H27" s="27" t="s">
        <v>726</v>
      </c>
      <c r="I27" s="27" t="s">
        <v>725</v>
      </c>
      <c r="J27" s="27" t="s">
        <v>727</v>
      </c>
      <c r="K27" s="28" t="s">
        <v>16</v>
      </c>
    </row>
    <row r="28" spans="1:12" s="22" customFormat="1" x14ac:dyDescent="0.3">
      <c r="A28" s="29" t="s">
        <v>17</v>
      </c>
      <c r="B28" s="52" t="s">
        <v>710</v>
      </c>
      <c r="C28" s="53" t="s">
        <v>711</v>
      </c>
      <c r="D28" s="64" t="s">
        <v>712</v>
      </c>
      <c r="E28" s="47" t="s">
        <v>175</v>
      </c>
      <c r="F28" s="32">
        <v>7.63</v>
      </c>
      <c r="G28" s="33"/>
      <c r="H28" s="33"/>
      <c r="I28" s="33"/>
      <c r="J28" s="67">
        <f>G28+I28/2</f>
        <v>0</v>
      </c>
      <c r="K28" s="46" t="s">
        <v>506</v>
      </c>
      <c r="L28" s="35"/>
    </row>
    <row r="29" spans="1:12" s="22" customFormat="1" x14ac:dyDescent="0.3">
      <c r="A29" s="29" t="s">
        <v>18</v>
      </c>
      <c r="B29" s="52" t="s">
        <v>682</v>
      </c>
      <c r="C29" s="53" t="s">
        <v>683</v>
      </c>
      <c r="D29" s="64" t="s">
        <v>684</v>
      </c>
      <c r="E29" s="47" t="s">
        <v>175</v>
      </c>
      <c r="F29" s="45">
        <v>7.21</v>
      </c>
      <c r="G29" s="33"/>
      <c r="H29" s="33"/>
      <c r="I29" s="33"/>
      <c r="J29" s="67">
        <f t="shared" ref="J29:J33" si="3">G29+I29/2</f>
        <v>0</v>
      </c>
      <c r="K29" s="46" t="s">
        <v>506</v>
      </c>
      <c r="L29" s="35"/>
    </row>
    <row r="30" spans="1:12" s="22" customFormat="1" x14ac:dyDescent="0.3">
      <c r="A30" s="29" t="s">
        <v>19</v>
      </c>
      <c r="B30" s="52" t="s">
        <v>700</v>
      </c>
      <c r="C30" s="53" t="s">
        <v>701</v>
      </c>
      <c r="D30" s="64" t="s">
        <v>702</v>
      </c>
      <c r="E30" s="47" t="s">
        <v>380</v>
      </c>
      <c r="F30" s="45">
        <v>7.48</v>
      </c>
      <c r="G30" s="33"/>
      <c r="H30" s="33"/>
      <c r="I30" s="33"/>
      <c r="J30" s="67">
        <f t="shared" si="3"/>
        <v>0</v>
      </c>
      <c r="K30" s="46" t="s">
        <v>630</v>
      </c>
      <c r="L30" s="35"/>
    </row>
    <row r="31" spans="1:12" s="22" customFormat="1" x14ac:dyDescent="0.3">
      <c r="A31" s="29" t="s">
        <v>20</v>
      </c>
      <c r="B31" s="52" t="s">
        <v>559</v>
      </c>
      <c r="C31" s="53" t="s">
        <v>698</v>
      </c>
      <c r="D31" s="64" t="s">
        <v>699</v>
      </c>
      <c r="E31" s="47" t="s">
        <v>380</v>
      </c>
      <c r="F31" s="45">
        <v>7.31</v>
      </c>
      <c r="G31" s="33"/>
      <c r="H31" s="33"/>
      <c r="I31" s="33"/>
      <c r="J31" s="67">
        <f t="shared" si="3"/>
        <v>0</v>
      </c>
      <c r="K31" s="46" t="s">
        <v>670</v>
      </c>
      <c r="L31" s="35"/>
    </row>
    <row r="32" spans="1:12" s="22" customFormat="1" x14ac:dyDescent="0.3">
      <c r="A32" s="29" t="s">
        <v>21</v>
      </c>
      <c r="B32" s="52" t="s">
        <v>703</v>
      </c>
      <c r="C32" s="53" t="s">
        <v>704</v>
      </c>
      <c r="D32" s="64" t="s">
        <v>707</v>
      </c>
      <c r="E32" s="47" t="s">
        <v>705</v>
      </c>
      <c r="F32" s="45">
        <v>7.39</v>
      </c>
      <c r="G32" s="33"/>
      <c r="H32" s="33"/>
      <c r="I32" s="33"/>
      <c r="J32" s="67">
        <f t="shared" si="3"/>
        <v>0</v>
      </c>
      <c r="K32" s="46" t="s">
        <v>706</v>
      </c>
      <c r="L32" s="35"/>
    </row>
    <row r="33" spans="1:12" s="22" customFormat="1" x14ac:dyDescent="0.3">
      <c r="A33" s="29" t="s">
        <v>23</v>
      </c>
      <c r="B33" s="52" t="s">
        <v>713</v>
      </c>
      <c r="C33" s="53" t="s">
        <v>714</v>
      </c>
      <c r="D33" s="64" t="s">
        <v>715</v>
      </c>
      <c r="E33" s="47" t="s">
        <v>380</v>
      </c>
      <c r="F33" s="45">
        <v>7.37</v>
      </c>
      <c r="G33" s="33"/>
      <c r="H33" s="33"/>
      <c r="I33" s="33"/>
      <c r="J33" s="67">
        <f t="shared" si="3"/>
        <v>0</v>
      </c>
      <c r="K33" s="46" t="s">
        <v>630</v>
      </c>
      <c r="L33" s="35"/>
    </row>
  </sheetData>
  <mergeCells count="3">
    <mergeCell ref="A6:D6"/>
    <mergeCell ref="A17:D17"/>
    <mergeCell ref="A26:D2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H10" sqref="H10"/>
    </sheetView>
  </sheetViews>
  <sheetFormatPr defaultRowHeight="14.4" x14ac:dyDescent="0.3"/>
  <cols>
    <col min="3" max="3" width="11.33203125" bestFit="1" customWidth="1"/>
    <col min="4" max="4" width="10.33203125" bestFit="1" customWidth="1"/>
    <col min="5" max="5" width="16.8867187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36.44140625" bestFit="1" customWidth="1"/>
  </cols>
  <sheetData>
    <row r="1" spans="1:15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  <c r="O1" s="14"/>
    </row>
    <row r="2" spans="1:1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6" t="s">
        <v>9</v>
      </c>
      <c r="L2" s="15"/>
      <c r="M2" s="14"/>
      <c r="O2" s="14"/>
    </row>
    <row r="3" spans="1:15" ht="15.6" x14ac:dyDescent="0.3">
      <c r="A3" s="17"/>
      <c r="B3" s="18"/>
      <c r="C3" s="19"/>
      <c r="D3" s="14"/>
      <c r="E3" s="14"/>
      <c r="F3" s="14"/>
      <c r="G3" s="14"/>
      <c r="H3" s="14"/>
      <c r="I3" s="14"/>
      <c r="J3" s="20"/>
      <c r="K3" s="21" t="s">
        <v>2</v>
      </c>
      <c r="L3" s="14"/>
      <c r="M3" s="14"/>
      <c r="O3" s="14"/>
    </row>
    <row r="4" spans="1:15" x14ac:dyDescent="0.3">
      <c r="B4" s="18" t="s">
        <v>500</v>
      </c>
    </row>
    <row r="6" spans="1:15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5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793</v>
      </c>
      <c r="I7" s="27" t="s">
        <v>725</v>
      </c>
      <c r="J7" s="27" t="s">
        <v>727</v>
      </c>
      <c r="K7" s="28" t="s">
        <v>16</v>
      </c>
    </row>
    <row r="8" spans="1:15" x14ac:dyDescent="0.3">
      <c r="A8" s="29" t="s">
        <v>20</v>
      </c>
      <c r="B8" s="52" t="s">
        <v>501</v>
      </c>
      <c r="C8" s="53" t="s">
        <v>502</v>
      </c>
      <c r="D8" s="64" t="s">
        <v>503</v>
      </c>
      <c r="E8" s="65" t="s">
        <v>505</v>
      </c>
      <c r="F8" s="98">
        <v>8.1</v>
      </c>
      <c r="G8" s="33">
        <v>1</v>
      </c>
      <c r="H8" s="33">
        <v>41.62</v>
      </c>
      <c r="I8" s="33"/>
      <c r="J8" s="67">
        <f>G8+I8/2</f>
        <v>1</v>
      </c>
      <c r="K8" s="46" t="s">
        <v>504</v>
      </c>
    </row>
    <row r="9" spans="1:15" x14ac:dyDescent="0.3">
      <c r="A9" s="29" t="s">
        <v>21</v>
      </c>
      <c r="B9" s="52" t="s">
        <v>397</v>
      </c>
      <c r="C9" s="53" t="s">
        <v>502</v>
      </c>
      <c r="D9" s="64" t="s">
        <v>503</v>
      </c>
      <c r="E9" s="65" t="s">
        <v>505</v>
      </c>
      <c r="F9" s="98">
        <v>8.52</v>
      </c>
      <c r="G9" s="33">
        <v>2</v>
      </c>
      <c r="H9" s="33">
        <v>43.19</v>
      </c>
      <c r="I9" s="33"/>
      <c r="J9" s="67">
        <f>G9+I9/2</f>
        <v>2</v>
      </c>
      <c r="K9" s="46" t="s">
        <v>504</v>
      </c>
    </row>
    <row r="11" spans="1:15" x14ac:dyDescent="0.3">
      <c r="B11" s="18" t="s">
        <v>681</v>
      </c>
    </row>
    <row r="13" spans="1:15" s="22" customFormat="1" x14ac:dyDescent="0.3">
      <c r="A13" s="140" t="s">
        <v>10</v>
      </c>
      <c r="B13" s="140"/>
      <c r="C13" s="140"/>
      <c r="D13" s="140"/>
    </row>
    <row r="14" spans="1:15" s="22" customFormat="1" x14ac:dyDescent="0.3">
      <c r="A14" s="23" t="s">
        <v>11</v>
      </c>
      <c r="B14" s="24" t="s">
        <v>12</v>
      </c>
      <c r="C14" s="25" t="s">
        <v>13</v>
      </c>
      <c r="D14" s="26" t="s">
        <v>14</v>
      </c>
      <c r="E14" s="23" t="s">
        <v>15</v>
      </c>
      <c r="F14" s="26" t="s">
        <v>724</v>
      </c>
      <c r="G14" s="27" t="s">
        <v>725</v>
      </c>
      <c r="H14" s="27" t="s">
        <v>793</v>
      </c>
      <c r="I14" s="27" t="s">
        <v>725</v>
      </c>
      <c r="J14" s="27" t="s">
        <v>727</v>
      </c>
      <c r="K14" s="28" t="s">
        <v>16</v>
      </c>
    </row>
    <row r="15" spans="1:15" s="22" customFormat="1" x14ac:dyDescent="0.3">
      <c r="A15" s="29" t="s">
        <v>20</v>
      </c>
      <c r="B15" s="52" t="s">
        <v>692</v>
      </c>
      <c r="C15" s="53" t="s">
        <v>693</v>
      </c>
      <c r="D15" s="64" t="s">
        <v>694</v>
      </c>
      <c r="E15" s="47" t="s">
        <v>51</v>
      </c>
      <c r="F15" s="45">
        <v>7.79</v>
      </c>
      <c r="G15" s="33">
        <v>10</v>
      </c>
      <c r="H15" s="33">
        <v>39.22</v>
      </c>
      <c r="I15" s="33"/>
      <c r="J15" s="67">
        <f>G15+I15/2</f>
        <v>10</v>
      </c>
      <c r="K15" s="46" t="s">
        <v>52</v>
      </c>
      <c r="L15" s="35"/>
    </row>
    <row r="16" spans="1:15" s="22" customFormat="1" x14ac:dyDescent="0.3">
      <c r="A16" s="29" t="s">
        <v>21</v>
      </c>
      <c r="B16" s="52" t="s">
        <v>710</v>
      </c>
      <c r="C16" s="53" t="s">
        <v>711</v>
      </c>
      <c r="D16" s="64" t="s">
        <v>712</v>
      </c>
      <c r="E16" s="47" t="s">
        <v>175</v>
      </c>
      <c r="F16" s="32">
        <v>7.63</v>
      </c>
      <c r="G16" s="33">
        <v>9</v>
      </c>
      <c r="H16" s="33">
        <v>37.46</v>
      </c>
      <c r="I16" s="33"/>
      <c r="J16" s="67">
        <f>G16+I16/2</f>
        <v>9</v>
      </c>
      <c r="K16" s="46" t="s">
        <v>506</v>
      </c>
      <c r="L16" s="35"/>
    </row>
    <row r="17" spans="1:12" s="22" customFormat="1" x14ac:dyDescent="0.3">
      <c r="A17" s="29" t="s">
        <v>23</v>
      </c>
      <c r="B17" s="52" t="s">
        <v>695</v>
      </c>
      <c r="C17" s="53" t="s">
        <v>696</v>
      </c>
      <c r="D17" s="64" t="s">
        <v>697</v>
      </c>
      <c r="E17" s="47" t="s">
        <v>22</v>
      </c>
      <c r="F17" s="45">
        <v>8.0299999999999994</v>
      </c>
      <c r="G17" s="33">
        <v>11</v>
      </c>
      <c r="H17" s="33">
        <v>40.08</v>
      </c>
      <c r="I17" s="33"/>
      <c r="J17" s="67">
        <f>G17+I17/2</f>
        <v>11</v>
      </c>
      <c r="K17" s="46" t="s">
        <v>246</v>
      </c>
      <c r="L17" s="35"/>
    </row>
    <row r="18" spans="1:12" s="22" customFormat="1" x14ac:dyDescent="0.3">
      <c r="A18" s="140" t="s">
        <v>24</v>
      </c>
      <c r="B18" s="140"/>
      <c r="C18" s="140"/>
      <c r="D18" s="140"/>
    </row>
    <row r="19" spans="1:12" s="22" customFormat="1" x14ac:dyDescent="0.3">
      <c r="A19" s="23" t="s">
        <v>11</v>
      </c>
      <c r="B19" s="24" t="s">
        <v>12</v>
      </c>
      <c r="C19" s="25" t="s">
        <v>13</v>
      </c>
      <c r="D19" s="26" t="s">
        <v>14</v>
      </c>
      <c r="E19" s="23" t="s">
        <v>15</v>
      </c>
      <c r="F19" s="26" t="s">
        <v>724</v>
      </c>
      <c r="G19" s="27" t="s">
        <v>725</v>
      </c>
      <c r="H19" s="27" t="s">
        <v>793</v>
      </c>
      <c r="I19" s="27" t="s">
        <v>725</v>
      </c>
      <c r="J19" s="27" t="s">
        <v>727</v>
      </c>
      <c r="K19" s="28" t="s">
        <v>16</v>
      </c>
    </row>
    <row r="20" spans="1:12" s="22" customFormat="1" x14ac:dyDescent="0.3">
      <c r="A20" s="29" t="s">
        <v>19</v>
      </c>
      <c r="B20" s="52" t="s">
        <v>688</v>
      </c>
      <c r="C20" s="53" t="s">
        <v>689</v>
      </c>
      <c r="D20" s="64" t="s">
        <v>691</v>
      </c>
      <c r="E20" s="47" t="s">
        <v>380</v>
      </c>
      <c r="F20" s="45">
        <v>7.56</v>
      </c>
      <c r="G20" s="33">
        <v>8</v>
      </c>
      <c r="H20" s="33">
        <v>38.75</v>
      </c>
      <c r="I20" s="33"/>
      <c r="J20" s="67">
        <f>G20+I20/2</f>
        <v>8</v>
      </c>
      <c r="K20" s="46" t="s">
        <v>690</v>
      </c>
      <c r="L20" s="35"/>
    </row>
    <row r="21" spans="1:12" s="22" customFormat="1" x14ac:dyDescent="0.3">
      <c r="A21" s="29" t="s">
        <v>20</v>
      </c>
      <c r="B21" s="52" t="s">
        <v>685</v>
      </c>
      <c r="C21" s="53" t="s">
        <v>686</v>
      </c>
      <c r="D21" s="64" t="s">
        <v>687</v>
      </c>
      <c r="E21" s="47" t="s">
        <v>222</v>
      </c>
      <c r="F21" s="45">
        <v>7.48</v>
      </c>
      <c r="G21" s="33">
        <v>5</v>
      </c>
      <c r="H21" s="33">
        <v>37.51</v>
      </c>
      <c r="I21" s="33"/>
      <c r="J21" s="67">
        <f>G21+I21/2</f>
        <v>5</v>
      </c>
      <c r="K21" s="46" t="s">
        <v>223</v>
      </c>
      <c r="L21" s="35"/>
    </row>
    <row r="22" spans="1:12" s="22" customFormat="1" x14ac:dyDescent="0.3">
      <c r="A22" s="29" t="s">
        <v>21</v>
      </c>
      <c r="B22" s="52" t="s">
        <v>700</v>
      </c>
      <c r="C22" s="53" t="s">
        <v>701</v>
      </c>
      <c r="D22" s="64" t="s">
        <v>702</v>
      </c>
      <c r="E22" s="47" t="s">
        <v>380</v>
      </c>
      <c r="F22" s="45">
        <v>7.48</v>
      </c>
      <c r="G22" s="33">
        <v>6</v>
      </c>
      <c r="H22" s="33">
        <v>37.36</v>
      </c>
      <c r="I22" s="33"/>
      <c r="J22" s="67">
        <f>G22+I22/2</f>
        <v>6</v>
      </c>
      <c r="K22" s="46" t="s">
        <v>630</v>
      </c>
      <c r="L22" s="35"/>
    </row>
    <row r="23" spans="1:12" s="22" customFormat="1" x14ac:dyDescent="0.3">
      <c r="A23" s="29" t="s">
        <v>23</v>
      </c>
      <c r="B23" s="52" t="s">
        <v>716</v>
      </c>
      <c r="C23" s="53" t="s">
        <v>717</v>
      </c>
      <c r="D23" s="64" t="s">
        <v>720</v>
      </c>
      <c r="E23" s="47" t="s">
        <v>718</v>
      </c>
      <c r="F23" s="32">
        <v>7.51</v>
      </c>
      <c r="G23" s="33">
        <v>7</v>
      </c>
      <c r="H23" s="33">
        <v>36.409999999999997</v>
      </c>
      <c r="I23" s="33"/>
      <c r="J23" s="67">
        <f>G23+I23/2</f>
        <v>7</v>
      </c>
      <c r="K23" s="46" t="s">
        <v>719</v>
      </c>
      <c r="L23" s="35"/>
    </row>
    <row r="24" spans="1:12" s="22" customFormat="1" x14ac:dyDescent="0.3">
      <c r="A24" s="140" t="s">
        <v>25</v>
      </c>
      <c r="B24" s="140"/>
      <c r="C24" s="140"/>
      <c r="D24" s="140"/>
    </row>
    <row r="25" spans="1:12" s="22" customFormat="1" x14ac:dyDescent="0.3">
      <c r="A25" s="23" t="s">
        <v>11</v>
      </c>
      <c r="B25" s="24" t="s">
        <v>12</v>
      </c>
      <c r="C25" s="25" t="s">
        <v>13</v>
      </c>
      <c r="D25" s="26" t="s">
        <v>14</v>
      </c>
      <c r="E25" s="23" t="s">
        <v>15</v>
      </c>
      <c r="F25" s="26" t="s">
        <v>724</v>
      </c>
      <c r="G25" s="27" t="s">
        <v>725</v>
      </c>
      <c r="H25" s="27" t="s">
        <v>793</v>
      </c>
      <c r="I25" s="27" t="s">
        <v>725</v>
      </c>
      <c r="J25" s="27" t="s">
        <v>727</v>
      </c>
      <c r="K25" s="28" t="s">
        <v>16</v>
      </c>
    </row>
    <row r="26" spans="1:12" s="22" customFormat="1" x14ac:dyDescent="0.3">
      <c r="A26" s="29" t="s">
        <v>19</v>
      </c>
      <c r="B26" s="52" t="s">
        <v>703</v>
      </c>
      <c r="C26" s="53" t="s">
        <v>704</v>
      </c>
      <c r="D26" s="64" t="s">
        <v>707</v>
      </c>
      <c r="E26" s="47" t="s">
        <v>705</v>
      </c>
      <c r="F26" s="45">
        <v>7.39</v>
      </c>
      <c r="G26" s="33">
        <v>4</v>
      </c>
      <c r="H26" s="33">
        <v>37.26</v>
      </c>
      <c r="I26" s="33"/>
      <c r="J26" s="67">
        <f>G26+I26/2</f>
        <v>4</v>
      </c>
      <c r="K26" s="46" t="s">
        <v>706</v>
      </c>
      <c r="L26" s="35"/>
    </row>
    <row r="27" spans="1:12" s="22" customFormat="1" x14ac:dyDescent="0.3">
      <c r="A27" s="29" t="s">
        <v>20</v>
      </c>
      <c r="B27" s="52" t="s">
        <v>559</v>
      </c>
      <c r="C27" s="53" t="s">
        <v>698</v>
      </c>
      <c r="D27" s="64" t="s">
        <v>699</v>
      </c>
      <c r="E27" s="47" t="s">
        <v>380</v>
      </c>
      <c r="F27" s="45">
        <v>7.31</v>
      </c>
      <c r="G27" s="33">
        <v>2</v>
      </c>
      <c r="H27" s="33">
        <v>36.340000000000003</v>
      </c>
      <c r="I27" s="33"/>
      <c r="J27" s="67">
        <f>G27+I27/2</f>
        <v>2</v>
      </c>
      <c r="K27" s="46" t="s">
        <v>670</v>
      </c>
      <c r="L27" s="35"/>
    </row>
    <row r="28" spans="1:12" s="22" customFormat="1" x14ac:dyDescent="0.3">
      <c r="A28" s="29" t="s">
        <v>21</v>
      </c>
      <c r="B28" s="52" t="s">
        <v>682</v>
      </c>
      <c r="C28" s="53" t="s">
        <v>683</v>
      </c>
      <c r="D28" s="64" t="s">
        <v>684</v>
      </c>
      <c r="E28" s="47" t="s">
        <v>175</v>
      </c>
      <c r="F28" s="45">
        <v>7.21</v>
      </c>
      <c r="G28" s="33">
        <v>1</v>
      </c>
      <c r="H28" s="33">
        <v>35.72</v>
      </c>
      <c r="I28" s="33"/>
      <c r="J28" s="67">
        <f>G28+I28/2</f>
        <v>1</v>
      </c>
      <c r="K28" s="46" t="s">
        <v>506</v>
      </c>
      <c r="L28" s="35"/>
    </row>
    <row r="29" spans="1:12" s="22" customFormat="1" x14ac:dyDescent="0.3">
      <c r="A29" s="29" t="s">
        <v>23</v>
      </c>
      <c r="B29" s="52" t="s">
        <v>713</v>
      </c>
      <c r="C29" s="53" t="s">
        <v>714</v>
      </c>
      <c r="D29" s="64" t="s">
        <v>715</v>
      </c>
      <c r="E29" s="47" t="s">
        <v>380</v>
      </c>
      <c r="F29" s="45">
        <v>7.37</v>
      </c>
      <c r="G29" s="33">
        <v>3</v>
      </c>
      <c r="H29" s="33">
        <v>36.29</v>
      </c>
      <c r="I29" s="33"/>
      <c r="J29" s="67">
        <f>G29+I29/2</f>
        <v>3</v>
      </c>
      <c r="K29" s="46" t="s">
        <v>630</v>
      </c>
      <c r="L29" s="35"/>
    </row>
  </sheetData>
  <sortState ref="A26:O29">
    <sortCondition ref="A26"/>
  </sortState>
  <mergeCells count="4">
    <mergeCell ref="A6:D6"/>
    <mergeCell ref="A13:D13"/>
    <mergeCell ref="A24:D24"/>
    <mergeCell ref="A18:D18"/>
  </mergeCells>
  <phoneticPr fontId="22" type="noConversion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E4" sqref="E4"/>
    </sheetView>
  </sheetViews>
  <sheetFormatPr defaultRowHeight="14.4" x14ac:dyDescent="0.3"/>
  <cols>
    <col min="3" max="3" width="11.33203125" bestFit="1" customWidth="1"/>
    <col min="4" max="4" width="10.33203125" bestFit="1" customWidth="1"/>
    <col min="5" max="5" width="16.8867187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36.44140625" bestFit="1" customWidth="1"/>
  </cols>
  <sheetData>
    <row r="1" spans="1:15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  <c r="O1" s="14"/>
    </row>
    <row r="2" spans="1:1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6" t="s">
        <v>9</v>
      </c>
      <c r="L2" s="15"/>
      <c r="M2" s="14"/>
      <c r="O2" s="14"/>
    </row>
    <row r="3" spans="1:15" ht="15.6" x14ac:dyDescent="0.3">
      <c r="A3" s="17"/>
      <c r="B3" s="18"/>
      <c r="C3" s="19"/>
      <c r="D3" s="14"/>
      <c r="E3" s="14"/>
      <c r="F3" s="14"/>
      <c r="G3" s="14"/>
      <c r="H3" s="14"/>
      <c r="I3" s="14"/>
      <c r="J3" s="20"/>
      <c r="K3" s="21" t="s">
        <v>2</v>
      </c>
      <c r="L3" s="14"/>
      <c r="M3" s="14"/>
      <c r="O3" s="14"/>
    </row>
    <row r="4" spans="1:15" x14ac:dyDescent="0.3">
      <c r="B4" s="18" t="s">
        <v>500</v>
      </c>
    </row>
    <row r="6" spans="1:15" x14ac:dyDescent="0.3">
      <c r="A6" s="140"/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5" x14ac:dyDescent="0.3">
      <c r="A7" s="23" t="s">
        <v>781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793</v>
      </c>
      <c r="I7" s="27" t="s">
        <v>725</v>
      </c>
      <c r="J7" s="27" t="s">
        <v>727</v>
      </c>
      <c r="K7" s="28" t="s">
        <v>16</v>
      </c>
    </row>
    <row r="8" spans="1:15" x14ac:dyDescent="0.3">
      <c r="A8" s="29" t="s">
        <v>17</v>
      </c>
      <c r="B8" s="52" t="s">
        <v>501</v>
      </c>
      <c r="C8" s="53" t="s">
        <v>502</v>
      </c>
      <c r="D8" s="64" t="s">
        <v>503</v>
      </c>
      <c r="E8" s="65" t="s">
        <v>505</v>
      </c>
      <c r="F8" s="98">
        <v>8.1</v>
      </c>
      <c r="G8" s="33">
        <v>1</v>
      </c>
      <c r="H8" s="33">
        <v>41.62</v>
      </c>
      <c r="I8" s="33">
        <v>1</v>
      </c>
      <c r="J8" s="67">
        <f>G8+I8</f>
        <v>2</v>
      </c>
      <c r="K8" s="46" t="s">
        <v>504</v>
      </c>
    </row>
    <row r="9" spans="1:15" x14ac:dyDescent="0.3">
      <c r="A9" s="29" t="s">
        <v>18</v>
      </c>
      <c r="B9" s="52" t="s">
        <v>397</v>
      </c>
      <c r="C9" s="53" t="s">
        <v>502</v>
      </c>
      <c r="D9" s="64" t="s">
        <v>503</v>
      </c>
      <c r="E9" s="65" t="s">
        <v>505</v>
      </c>
      <c r="F9" s="98">
        <v>8.52</v>
      </c>
      <c r="G9" s="33">
        <v>2</v>
      </c>
      <c r="H9" s="33">
        <v>43.19</v>
      </c>
      <c r="I9" s="33">
        <v>2</v>
      </c>
      <c r="J9" s="67">
        <f>G9+I9</f>
        <v>4</v>
      </c>
      <c r="K9" s="46" t="s">
        <v>504</v>
      </c>
    </row>
    <row r="11" spans="1:15" x14ac:dyDescent="0.3">
      <c r="B11" s="18" t="s">
        <v>681</v>
      </c>
    </row>
    <row r="13" spans="1:15" s="22" customFormat="1" x14ac:dyDescent="0.3">
      <c r="A13" s="140"/>
      <c r="B13" s="140"/>
      <c r="C13" s="140"/>
      <c r="D13" s="140"/>
    </row>
    <row r="14" spans="1:15" s="22" customFormat="1" x14ac:dyDescent="0.3">
      <c r="A14" s="23" t="s">
        <v>781</v>
      </c>
      <c r="B14" s="24" t="s">
        <v>12</v>
      </c>
      <c r="C14" s="25" t="s">
        <v>13</v>
      </c>
      <c r="D14" s="26" t="s">
        <v>14</v>
      </c>
      <c r="E14" s="23" t="s">
        <v>15</v>
      </c>
      <c r="F14" s="26" t="s">
        <v>724</v>
      </c>
      <c r="G14" s="27" t="s">
        <v>725</v>
      </c>
      <c r="H14" s="27" t="s">
        <v>793</v>
      </c>
      <c r="I14" s="27" t="s">
        <v>725</v>
      </c>
      <c r="J14" s="27" t="s">
        <v>727</v>
      </c>
      <c r="K14" s="28" t="s">
        <v>16</v>
      </c>
    </row>
    <row r="15" spans="1:15" s="22" customFormat="1" x14ac:dyDescent="0.3">
      <c r="A15" s="29" t="s">
        <v>17</v>
      </c>
      <c r="B15" s="52" t="s">
        <v>682</v>
      </c>
      <c r="C15" s="53" t="s">
        <v>683</v>
      </c>
      <c r="D15" s="64" t="s">
        <v>684</v>
      </c>
      <c r="E15" s="47" t="s">
        <v>175</v>
      </c>
      <c r="F15" s="45">
        <v>7.21</v>
      </c>
      <c r="G15" s="33">
        <v>1</v>
      </c>
      <c r="H15" s="33">
        <v>35.72</v>
      </c>
      <c r="I15" s="33">
        <v>1</v>
      </c>
      <c r="J15" s="67">
        <f>G15+I15</f>
        <v>2</v>
      </c>
      <c r="K15" s="46" t="s">
        <v>506</v>
      </c>
      <c r="L15" s="35"/>
    </row>
    <row r="16" spans="1:15" s="22" customFormat="1" x14ac:dyDescent="0.3">
      <c r="A16" s="29" t="s">
        <v>18</v>
      </c>
      <c r="B16" s="52" t="s">
        <v>559</v>
      </c>
      <c r="C16" s="53" t="s">
        <v>698</v>
      </c>
      <c r="D16" s="64" t="s">
        <v>699</v>
      </c>
      <c r="E16" s="47" t="s">
        <v>380</v>
      </c>
      <c r="F16" s="45">
        <v>7.31</v>
      </c>
      <c r="G16" s="33">
        <v>2</v>
      </c>
      <c r="H16" s="33">
        <v>36.340000000000003</v>
      </c>
      <c r="I16" s="33">
        <v>3</v>
      </c>
      <c r="J16" s="67">
        <f>G16+I16</f>
        <v>5</v>
      </c>
      <c r="K16" s="46" t="s">
        <v>670</v>
      </c>
      <c r="L16" s="35">
        <f>F16+H16</f>
        <v>43.650000000000006</v>
      </c>
    </row>
    <row r="17" spans="1:12" s="22" customFormat="1" x14ac:dyDescent="0.3">
      <c r="A17" s="29" t="s">
        <v>19</v>
      </c>
      <c r="B17" s="52" t="s">
        <v>713</v>
      </c>
      <c r="C17" s="53" t="s">
        <v>714</v>
      </c>
      <c r="D17" s="64" t="s">
        <v>715</v>
      </c>
      <c r="E17" s="47" t="s">
        <v>380</v>
      </c>
      <c r="F17" s="45">
        <v>7.37</v>
      </c>
      <c r="G17" s="33">
        <v>3</v>
      </c>
      <c r="H17" s="33">
        <v>36.29</v>
      </c>
      <c r="I17" s="33">
        <v>2</v>
      </c>
      <c r="J17" s="67">
        <f t="shared" ref="J17" si="0">G17+I17</f>
        <v>5</v>
      </c>
      <c r="K17" s="46" t="s">
        <v>630</v>
      </c>
      <c r="L17" s="35">
        <f>F17+H17</f>
        <v>43.66</v>
      </c>
    </row>
    <row r="18" spans="1:12" s="22" customFormat="1" x14ac:dyDescent="0.3">
      <c r="A18" s="29" t="s">
        <v>20</v>
      </c>
      <c r="B18" s="52" t="s">
        <v>703</v>
      </c>
      <c r="C18" s="53" t="s">
        <v>704</v>
      </c>
      <c r="D18" s="64" t="s">
        <v>707</v>
      </c>
      <c r="E18" s="47" t="s">
        <v>705</v>
      </c>
      <c r="F18" s="45">
        <v>7.39</v>
      </c>
      <c r="G18" s="33">
        <v>4</v>
      </c>
      <c r="H18" s="33">
        <v>37.26</v>
      </c>
      <c r="I18" s="33">
        <v>5</v>
      </c>
      <c r="J18" s="67">
        <f t="shared" ref="J18:J25" si="1">G18+I18</f>
        <v>9</v>
      </c>
      <c r="K18" s="46" t="s">
        <v>706</v>
      </c>
      <c r="L18" s="35"/>
    </row>
    <row r="19" spans="1:12" s="22" customFormat="1" x14ac:dyDescent="0.3">
      <c r="A19" s="29" t="s">
        <v>21</v>
      </c>
      <c r="B19" s="52" t="s">
        <v>716</v>
      </c>
      <c r="C19" s="53" t="s">
        <v>717</v>
      </c>
      <c r="D19" s="64" t="s">
        <v>720</v>
      </c>
      <c r="E19" s="47" t="s">
        <v>718</v>
      </c>
      <c r="F19" s="32">
        <v>7.51</v>
      </c>
      <c r="G19" s="33">
        <v>7</v>
      </c>
      <c r="H19" s="33">
        <v>36.409999999999997</v>
      </c>
      <c r="I19" s="33">
        <v>4</v>
      </c>
      <c r="J19" s="67">
        <f t="shared" si="1"/>
        <v>11</v>
      </c>
      <c r="K19" s="46" t="s">
        <v>719</v>
      </c>
      <c r="L19" s="35"/>
    </row>
    <row r="20" spans="1:12" s="22" customFormat="1" x14ac:dyDescent="0.3">
      <c r="A20" s="29" t="s">
        <v>23</v>
      </c>
      <c r="B20" s="52" t="s">
        <v>700</v>
      </c>
      <c r="C20" s="53" t="s">
        <v>701</v>
      </c>
      <c r="D20" s="64" t="s">
        <v>702</v>
      </c>
      <c r="E20" s="47" t="s">
        <v>380</v>
      </c>
      <c r="F20" s="45">
        <v>7.48</v>
      </c>
      <c r="G20" s="33">
        <v>6</v>
      </c>
      <c r="H20" s="33">
        <v>37.36</v>
      </c>
      <c r="I20" s="33">
        <v>6</v>
      </c>
      <c r="J20" s="67">
        <f t="shared" si="1"/>
        <v>12</v>
      </c>
      <c r="K20" s="46" t="s">
        <v>630</v>
      </c>
      <c r="L20" s="35"/>
    </row>
    <row r="21" spans="1:12" s="22" customFormat="1" x14ac:dyDescent="0.3">
      <c r="A21" s="29" t="s">
        <v>751</v>
      </c>
      <c r="B21" s="52" t="s">
        <v>685</v>
      </c>
      <c r="C21" s="53" t="s">
        <v>686</v>
      </c>
      <c r="D21" s="64" t="s">
        <v>687</v>
      </c>
      <c r="E21" s="47" t="s">
        <v>222</v>
      </c>
      <c r="F21" s="45">
        <v>7.48</v>
      </c>
      <c r="G21" s="33">
        <v>5</v>
      </c>
      <c r="H21" s="33">
        <v>37.51</v>
      </c>
      <c r="I21" s="33">
        <v>8</v>
      </c>
      <c r="J21" s="67">
        <f t="shared" si="1"/>
        <v>13</v>
      </c>
      <c r="K21" s="46" t="s">
        <v>223</v>
      </c>
      <c r="L21" s="35"/>
    </row>
    <row r="22" spans="1:12" s="22" customFormat="1" x14ac:dyDescent="0.3">
      <c r="A22" s="29" t="s">
        <v>752</v>
      </c>
      <c r="B22" s="52" t="s">
        <v>710</v>
      </c>
      <c r="C22" s="53" t="s">
        <v>711</v>
      </c>
      <c r="D22" s="64" t="s">
        <v>712</v>
      </c>
      <c r="E22" s="47" t="s">
        <v>175</v>
      </c>
      <c r="F22" s="32">
        <v>7.63</v>
      </c>
      <c r="G22" s="33">
        <v>9</v>
      </c>
      <c r="H22" s="33">
        <v>37.46</v>
      </c>
      <c r="I22" s="33">
        <v>7</v>
      </c>
      <c r="J22" s="67">
        <f t="shared" si="1"/>
        <v>16</v>
      </c>
      <c r="K22" s="46" t="s">
        <v>506</v>
      </c>
      <c r="L22" s="35"/>
    </row>
    <row r="23" spans="1:12" s="22" customFormat="1" x14ac:dyDescent="0.3">
      <c r="A23" s="29" t="s">
        <v>753</v>
      </c>
      <c r="B23" s="52" t="s">
        <v>688</v>
      </c>
      <c r="C23" s="53" t="s">
        <v>689</v>
      </c>
      <c r="D23" s="64" t="s">
        <v>691</v>
      </c>
      <c r="E23" s="47" t="s">
        <v>380</v>
      </c>
      <c r="F23" s="45">
        <v>7.56</v>
      </c>
      <c r="G23" s="33">
        <v>8</v>
      </c>
      <c r="H23" s="33">
        <v>38.75</v>
      </c>
      <c r="I23" s="33">
        <v>9</v>
      </c>
      <c r="J23" s="67">
        <f t="shared" si="1"/>
        <v>17</v>
      </c>
      <c r="K23" s="46" t="s">
        <v>690</v>
      </c>
      <c r="L23" s="35"/>
    </row>
    <row r="24" spans="1:12" s="22" customFormat="1" x14ac:dyDescent="0.3">
      <c r="A24" s="29" t="s">
        <v>754</v>
      </c>
      <c r="B24" s="52" t="s">
        <v>692</v>
      </c>
      <c r="C24" s="53" t="s">
        <v>693</v>
      </c>
      <c r="D24" s="64" t="s">
        <v>694</v>
      </c>
      <c r="E24" s="47" t="s">
        <v>51</v>
      </c>
      <c r="F24" s="45">
        <v>7.79</v>
      </c>
      <c r="G24" s="33">
        <v>10</v>
      </c>
      <c r="H24" s="33">
        <v>39.22</v>
      </c>
      <c r="I24" s="33">
        <v>10</v>
      </c>
      <c r="J24" s="67">
        <f t="shared" si="1"/>
        <v>20</v>
      </c>
      <c r="K24" s="46" t="s">
        <v>52</v>
      </c>
      <c r="L24" s="35"/>
    </row>
    <row r="25" spans="1:12" s="22" customFormat="1" x14ac:dyDescent="0.3">
      <c r="A25" s="29" t="s">
        <v>755</v>
      </c>
      <c r="B25" s="52" t="s">
        <v>695</v>
      </c>
      <c r="C25" s="53" t="s">
        <v>696</v>
      </c>
      <c r="D25" s="64" t="s">
        <v>697</v>
      </c>
      <c r="E25" s="47" t="s">
        <v>22</v>
      </c>
      <c r="F25" s="45">
        <v>8.0299999999999994</v>
      </c>
      <c r="G25" s="33">
        <v>11</v>
      </c>
      <c r="H25" s="33">
        <v>40.08</v>
      </c>
      <c r="I25" s="33">
        <v>11</v>
      </c>
      <c r="J25" s="67">
        <f t="shared" si="1"/>
        <v>22</v>
      </c>
      <c r="K25" s="46" t="s">
        <v>246</v>
      </c>
      <c r="L25" s="35"/>
    </row>
  </sheetData>
  <sortState ref="A18:O25">
    <sortCondition ref="J18:J25"/>
  </sortState>
  <mergeCells count="2">
    <mergeCell ref="A6:D6"/>
    <mergeCell ref="A13:D13"/>
  </mergeCells>
  <phoneticPr fontId="22" type="noConversion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3" workbookViewId="0">
      <selection activeCell="L12" sqref="L12"/>
    </sheetView>
  </sheetViews>
  <sheetFormatPr defaultRowHeight="14.4" x14ac:dyDescent="0.3"/>
  <cols>
    <col min="3" max="3" width="13.88671875" customWidth="1"/>
    <col min="4" max="4" width="10.33203125" customWidth="1"/>
    <col min="7" max="7" width="12.6640625" customWidth="1"/>
  </cols>
  <sheetData>
    <row r="1" spans="1:10" s="14" customFormat="1" ht="18" x14ac:dyDescent="0.35">
      <c r="A1" s="10" t="s">
        <v>8</v>
      </c>
      <c r="B1" s="10"/>
      <c r="C1" s="10"/>
      <c r="D1" s="11"/>
      <c r="E1" s="10"/>
      <c r="F1" s="12"/>
      <c r="G1" s="13"/>
      <c r="H1" s="13"/>
      <c r="I1" s="13"/>
      <c r="J1" s="13"/>
    </row>
    <row r="2" spans="1:10" s="14" customFormat="1" ht="13.5" customHeight="1" x14ac:dyDescent="0.35">
      <c r="A2" s="10"/>
      <c r="B2" s="10"/>
      <c r="C2" s="10"/>
      <c r="D2" s="11"/>
      <c r="E2" s="10"/>
      <c r="F2" s="12"/>
      <c r="G2" s="13"/>
      <c r="H2" s="13"/>
      <c r="I2" s="13"/>
      <c r="J2" s="13"/>
    </row>
    <row r="3" spans="1:10" s="14" customFormat="1" ht="13.2" x14ac:dyDescent="0.25">
      <c r="H3" s="16" t="s">
        <v>9</v>
      </c>
    </row>
    <row r="4" spans="1:10" s="14" customFormat="1" ht="15.6" x14ac:dyDescent="0.3">
      <c r="A4" s="17"/>
      <c r="B4" s="18" t="s">
        <v>26</v>
      </c>
      <c r="C4" s="19"/>
      <c r="G4" s="20"/>
      <c r="H4" s="21" t="s">
        <v>2</v>
      </c>
    </row>
    <row r="6" spans="1:10" s="22" customFormat="1" x14ac:dyDescent="0.3">
      <c r="A6" s="140"/>
      <c r="B6" s="140"/>
      <c r="C6" s="140"/>
      <c r="D6" s="140"/>
    </row>
    <row r="7" spans="1:10" s="22" customFormat="1" x14ac:dyDescent="0.3">
      <c r="A7" s="23" t="s">
        <v>781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797</v>
      </c>
      <c r="G7" s="28" t="s">
        <v>16</v>
      </c>
    </row>
    <row r="8" spans="1:10" s="22" customFormat="1" x14ac:dyDescent="0.3">
      <c r="A8" s="143" t="s">
        <v>17</v>
      </c>
      <c r="B8" s="49" t="s">
        <v>147</v>
      </c>
      <c r="C8" s="50" t="s">
        <v>148</v>
      </c>
      <c r="D8" s="129" t="s">
        <v>740</v>
      </c>
      <c r="E8" s="145" t="s">
        <v>787</v>
      </c>
      <c r="F8" s="147">
        <v>15.18</v>
      </c>
      <c r="G8" s="149" t="s">
        <v>44</v>
      </c>
      <c r="H8" s="35"/>
    </row>
    <row r="9" spans="1:10" s="22" customFormat="1" x14ac:dyDescent="0.3">
      <c r="A9" s="144"/>
      <c r="B9" s="49" t="s">
        <v>41</v>
      </c>
      <c r="C9" s="50" t="s">
        <v>42</v>
      </c>
      <c r="D9" s="129" t="s">
        <v>740</v>
      </c>
      <c r="E9" s="146"/>
      <c r="F9" s="148"/>
      <c r="G9" s="150"/>
      <c r="H9" s="35"/>
    </row>
    <row r="10" spans="1:10" s="22" customFormat="1" x14ac:dyDescent="0.3">
      <c r="A10" s="143" t="s">
        <v>18</v>
      </c>
      <c r="B10" s="49" t="s">
        <v>65</v>
      </c>
      <c r="C10" s="50" t="s">
        <v>66</v>
      </c>
      <c r="D10" s="130" t="s">
        <v>67</v>
      </c>
      <c r="E10" s="145" t="s">
        <v>2</v>
      </c>
      <c r="F10" s="147">
        <v>15.32</v>
      </c>
      <c r="G10" s="149" t="s">
        <v>729</v>
      </c>
      <c r="H10" s="35"/>
    </row>
    <row r="11" spans="1:10" s="22" customFormat="1" x14ac:dyDescent="0.3">
      <c r="A11" s="144"/>
      <c r="B11" s="49" t="s">
        <v>140</v>
      </c>
      <c r="C11" s="50" t="s">
        <v>141</v>
      </c>
      <c r="D11" s="131" t="s">
        <v>160</v>
      </c>
      <c r="E11" s="146"/>
      <c r="F11" s="148"/>
      <c r="G11" s="150"/>
      <c r="H11" s="35"/>
    </row>
    <row r="12" spans="1:10" s="22" customFormat="1" x14ac:dyDescent="0.3">
      <c r="A12" s="143" t="s">
        <v>19</v>
      </c>
      <c r="B12" s="49" t="s">
        <v>104</v>
      </c>
      <c r="C12" s="50" t="s">
        <v>105</v>
      </c>
      <c r="D12" s="138" t="s">
        <v>794</v>
      </c>
      <c r="E12" s="145" t="s">
        <v>2</v>
      </c>
      <c r="F12" s="147">
        <v>15.39</v>
      </c>
      <c r="G12" s="149" t="s">
        <v>79</v>
      </c>
      <c r="H12" s="35"/>
    </row>
    <row r="13" spans="1:10" s="22" customFormat="1" x14ac:dyDescent="0.3">
      <c r="A13" s="144"/>
      <c r="B13" s="49" t="s">
        <v>144</v>
      </c>
      <c r="C13" s="50" t="s">
        <v>105</v>
      </c>
      <c r="D13" s="139" t="s">
        <v>795</v>
      </c>
      <c r="E13" s="146"/>
      <c r="F13" s="148"/>
      <c r="G13" s="150"/>
      <c r="H13" s="35"/>
    </row>
    <row r="14" spans="1:10" s="22" customFormat="1" x14ac:dyDescent="0.3">
      <c r="A14" s="143" t="s">
        <v>20</v>
      </c>
      <c r="B14" s="49" t="s">
        <v>107</v>
      </c>
      <c r="C14" s="50" t="s">
        <v>146</v>
      </c>
      <c r="D14" s="129" t="s">
        <v>795</v>
      </c>
      <c r="E14" s="145" t="s">
        <v>2</v>
      </c>
      <c r="F14" s="151">
        <v>15.7</v>
      </c>
      <c r="G14" s="149" t="s">
        <v>71</v>
      </c>
      <c r="H14" s="35"/>
    </row>
    <row r="15" spans="1:10" s="22" customFormat="1" x14ac:dyDescent="0.3">
      <c r="A15" s="144"/>
      <c r="B15" s="49" t="s">
        <v>117</v>
      </c>
      <c r="C15" s="50" t="s">
        <v>118</v>
      </c>
      <c r="D15" s="129" t="s">
        <v>796</v>
      </c>
      <c r="E15" s="146"/>
      <c r="F15" s="152"/>
      <c r="G15" s="150"/>
      <c r="H15" s="35"/>
    </row>
    <row r="16" spans="1:10" s="22" customFormat="1" x14ac:dyDescent="0.3">
      <c r="A16" s="143" t="s">
        <v>21</v>
      </c>
      <c r="B16" s="49" t="s">
        <v>90</v>
      </c>
      <c r="C16" s="50" t="s">
        <v>91</v>
      </c>
      <c r="D16" s="30" t="s">
        <v>796</v>
      </c>
      <c r="E16" s="145" t="s">
        <v>786</v>
      </c>
      <c r="F16" s="147">
        <v>16.36</v>
      </c>
      <c r="G16" s="153" t="s">
        <v>44</v>
      </c>
      <c r="H16" s="35"/>
    </row>
    <row r="17" spans="1:8" s="22" customFormat="1" x14ac:dyDescent="0.3">
      <c r="A17" s="144"/>
      <c r="B17" s="49" t="s">
        <v>128</v>
      </c>
      <c r="C17" s="50" t="s">
        <v>129</v>
      </c>
      <c r="D17" s="30" t="s">
        <v>796</v>
      </c>
      <c r="E17" s="146"/>
      <c r="F17" s="148"/>
      <c r="G17" s="154"/>
      <c r="H17" s="35"/>
    </row>
    <row r="18" spans="1:8" s="22" customFormat="1" x14ac:dyDescent="0.3">
      <c r="A18" s="143" t="s">
        <v>23</v>
      </c>
      <c r="B18" s="49" t="s">
        <v>98</v>
      </c>
      <c r="C18" s="50" t="s">
        <v>99</v>
      </c>
      <c r="D18" s="129"/>
      <c r="E18" s="145" t="s">
        <v>2</v>
      </c>
      <c r="F18" s="147">
        <v>17.05</v>
      </c>
      <c r="G18" s="149" t="s">
        <v>71</v>
      </c>
      <c r="H18" s="35"/>
    </row>
    <row r="19" spans="1:8" s="22" customFormat="1" x14ac:dyDescent="0.3">
      <c r="A19" s="144"/>
      <c r="B19" s="49" t="s">
        <v>798</v>
      </c>
      <c r="C19" s="50" t="s">
        <v>70</v>
      </c>
      <c r="D19" s="129"/>
      <c r="E19" s="146"/>
      <c r="F19" s="148"/>
      <c r="G19" s="150"/>
      <c r="H19" s="35"/>
    </row>
    <row r="20" spans="1:8" s="22" customFormat="1" x14ac:dyDescent="0.3">
      <c r="A20" s="143" t="s">
        <v>751</v>
      </c>
      <c r="B20" s="49" t="s">
        <v>163</v>
      </c>
      <c r="C20" s="50" t="s">
        <v>164</v>
      </c>
      <c r="D20" s="138" t="s">
        <v>796</v>
      </c>
      <c r="E20" s="145" t="s">
        <v>2</v>
      </c>
      <c r="F20" s="147">
        <v>17.54</v>
      </c>
      <c r="G20" s="149" t="s">
        <v>71</v>
      </c>
      <c r="H20" s="35"/>
    </row>
    <row r="21" spans="1:8" s="22" customFormat="1" x14ac:dyDescent="0.3">
      <c r="A21" s="144"/>
      <c r="B21" s="49" t="s">
        <v>161</v>
      </c>
      <c r="C21" s="50" t="s">
        <v>162</v>
      </c>
      <c r="D21" s="139" t="s">
        <v>794</v>
      </c>
      <c r="E21" s="146"/>
      <c r="F21" s="148"/>
      <c r="G21" s="150"/>
      <c r="H21" s="35"/>
    </row>
    <row r="22" spans="1:8" s="22" customFormat="1" x14ac:dyDescent="0.3">
      <c r="A22" s="78"/>
      <c r="B22" s="41"/>
      <c r="C22" s="79"/>
      <c r="D22" s="80"/>
      <c r="E22" s="81"/>
      <c r="F22" s="82"/>
      <c r="G22" s="83"/>
      <c r="H22" s="35"/>
    </row>
    <row r="23" spans="1:8" s="22" customFormat="1" x14ac:dyDescent="0.3">
      <c r="A23" s="78"/>
      <c r="B23" s="18" t="s">
        <v>825</v>
      </c>
      <c r="C23" s="79"/>
      <c r="D23" s="80"/>
      <c r="E23" s="81"/>
      <c r="F23" s="82"/>
      <c r="G23" s="83"/>
      <c r="H23" s="35"/>
    </row>
    <row r="24" spans="1:8" s="22" customFormat="1" x14ac:dyDescent="0.3">
      <c r="A24" s="78"/>
      <c r="B24" s="41"/>
      <c r="C24" s="79"/>
      <c r="D24" s="80"/>
      <c r="E24" s="81"/>
      <c r="F24" s="82"/>
      <c r="G24" s="83"/>
      <c r="H24" s="35"/>
    </row>
    <row r="25" spans="1:8" s="22" customFormat="1" x14ac:dyDescent="0.3">
      <c r="A25" s="140"/>
      <c r="B25" s="140"/>
      <c r="C25" s="140"/>
      <c r="D25" s="140"/>
    </row>
    <row r="26" spans="1:8" s="22" customFormat="1" x14ac:dyDescent="0.3">
      <c r="A26" s="23" t="s">
        <v>781</v>
      </c>
      <c r="B26" s="24" t="s">
        <v>12</v>
      </c>
      <c r="C26" s="25" t="s">
        <v>13</v>
      </c>
      <c r="D26" s="26" t="s">
        <v>14</v>
      </c>
      <c r="E26" s="23" t="s">
        <v>15</v>
      </c>
      <c r="F26" s="26" t="s">
        <v>797</v>
      </c>
      <c r="G26" s="28" t="s">
        <v>16</v>
      </c>
    </row>
    <row r="27" spans="1:8" s="22" customFormat="1" x14ac:dyDescent="0.3">
      <c r="A27" s="143" t="s">
        <v>17</v>
      </c>
      <c r="B27" s="49" t="s">
        <v>302</v>
      </c>
      <c r="C27" s="50" t="s">
        <v>303</v>
      </c>
      <c r="D27" s="129" t="s">
        <v>304</v>
      </c>
      <c r="E27" s="145" t="s">
        <v>2</v>
      </c>
      <c r="F27" s="147">
        <v>14.14</v>
      </c>
      <c r="G27" s="149" t="s">
        <v>728</v>
      </c>
      <c r="H27" s="35"/>
    </row>
    <row r="28" spans="1:8" s="22" customFormat="1" x14ac:dyDescent="0.3">
      <c r="A28" s="144"/>
      <c r="B28" s="49" t="s">
        <v>262</v>
      </c>
      <c r="C28" s="50" t="s">
        <v>275</v>
      </c>
      <c r="D28" s="129" t="s">
        <v>276</v>
      </c>
      <c r="E28" s="146"/>
      <c r="F28" s="148"/>
      <c r="G28" s="150"/>
      <c r="H28" s="35"/>
    </row>
    <row r="29" spans="1:8" s="22" customFormat="1" x14ac:dyDescent="0.3">
      <c r="A29" s="143" t="s">
        <v>18</v>
      </c>
      <c r="B29" s="49" t="s">
        <v>46</v>
      </c>
      <c r="C29" s="50" t="s">
        <v>47</v>
      </c>
      <c r="D29" s="138" t="s">
        <v>740</v>
      </c>
      <c r="E29" s="145" t="s">
        <v>48</v>
      </c>
      <c r="F29" s="147">
        <v>14.19</v>
      </c>
      <c r="G29" s="149" t="s">
        <v>789</v>
      </c>
      <c r="H29" s="35"/>
    </row>
    <row r="30" spans="1:8" s="22" customFormat="1" x14ac:dyDescent="0.3">
      <c r="A30" s="144"/>
      <c r="B30" s="49" t="s">
        <v>262</v>
      </c>
      <c r="C30" s="50" t="s">
        <v>788</v>
      </c>
      <c r="D30" s="139" t="s">
        <v>298</v>
      </c>
      <c r="E30" s="146"/>
      <c r="F30" s="148"/>
      <c r="G30" s="150"/>
      <c r="H30" s="35"/>
    </row>
    <row r="31" spans="1:8" s="22" customFormat="1" x14ac:dyDescent="0.3">
      <c r="A31" s="143" t="s">
        <v>19</v>
      </c>
      <c r="B31" s="49" t="s">
        <v>799</v>
      </c>
      <c r="C31" s="50" t="s">
        <v>312</v>
      </c>
      <c r="D31" s="138" t="s">
        <v>801</v>
      </c>
      <c r="E31" s="145" t="s">
        <v>2</v>
      </c>
      <c r="F31" s="151">
        <v>15</v>
      </c>
      <c r="G31" s="149" t="s">
        <v>71</v>
      </c>
      <c r="H31" s="35"/>
    </row>
    <row r="32" spans="1:8" s="22" customFormat="1" x14ac:dyDescent="0.3">
      <c r="A32" s="144"/>
      <c r="B32" s="49" t="s">
        <v>299</v>
      </c>
      <c r="C32" s="50" t="s">
        <v>800</v>
      </c>
      <c r="D32" s="139" t="s">
        <v>801</v>
      </c>
      <c r="E32" s="146"/>
      <c r="F32" s="152"/>
      <c r="G32" s="150"/>
      <c r="H32" s="35"/>
    </row>
    <row r="33" spans="1:8" s="22" customFormat="1" x14ac:dyDescent="0.3">
      <c r="A33" s="143" t="s">
        <v>20</v>
      </c>
      <c r="B33" s="49" t="s">
        <v>269</v>
      </c>
      <c r="C33" s="50" t="s">
        <v>270</v>
      </c>
      <c r="D33" s="129" t="s">
        <v>801</v>
      </c>
      <c r="E33" s="145" t="s">
        <v>2</v>
      </c>
      <c r="F33" s="147" t="s">
        <v>790</v>
      </c>
      <c r="G33" s="149" t="s">
        <v>71</v>
      </c>
      <c r="H33" s="35"/>
    </row>
    <row r="34" spans="1:8" s="22" customFormat="1" x14ac:dyDescent="0.3">
      <c r="A34" s="144"/>
      <c r="B34" s="49" t="s">
        <v>329</v>
      </c>
      <c r="C34" s="50" t="s">
        <v>270</v>
      </c>
      <c r="D34" s="129" t="s">
        <v>801</v>
      </c>
      <c r="E34" s="146"/>
      <c r="F34" s="148"/>
      <c r="G34" s="150"/>
      <c r="H34" s="35"/>
    </row>
    <row r="37" spans="1:8" s="22" customFormat="1" x14ac:dyDescent="0.3">
      <c r="A37" s="78"/>
      <c r="B37" s="18" t="s">
        <v>826</v>
      </c>
      <c r="C37" s="79"/>
      <c r="D37" s="80"/>
      <c r="E37" s="81"/>
      <c r="F37" s="82"/>
      <c r="G37" s="83"/>
      <c r="H37" s="35"/>
    </row>
    <row r="38" spans="1:8" s="22" customFormat="1" x14ac:dyDescent="0.3">
      <c r="A38" s="78"/>
      <c r="B38" s="41"/>
      <c r="C38" s="79"/>
      <c r="D38" s="80"/>
      <c r="E38" s="81"/>
      <c r="F38" s="82"/>
      <c r="G38" s="83"/>
      <c r="H38" s="35"/>
    </row>
    <row r="39" spans="1:8" s="22" customFormat="1" x14ac:dyDescent="0.3">
      <c r="A39" s="140"/>
      <c r="B39" s="140"/>
      <c r="C39" s="140"/>
      <c r="D39" s="140"/>
    </row>
    <row r="40" spans="1:8" s="22" customFormat="1" x14ac:dyDescent="0.3">
      <c r="A40" s="23" t="s">
        <v>781</v>
      </c>
      <c r="B40" s="24" t="s">
        <v>12</v>
      </c>
      <c r="C40" s="25" t="s">
        <v>13</v>
      </c>
      <c r="D40" s="26" t="s">
        <v>14</v>
      </c>
      <c r="E40" s="23" t="s">
        <v>15</v>
      </c>
      <c r="F40" s="26" t="s">
        <v>804</v>
      </c>
      <c r="G40" s="28" t="s">
        <v>16</v>
      </c>
    </row>
    <row r="41" spans="1:8" s="22" customFormat="1" x14ac:dyDescent="0.3">
      <c r="A41" s="143" t="s">
        <v>17</v>
      </c>
      <c r="B41" s="49" t="s">
        <v>417</v>
      </c>
      <c r="C41" s="50" t="s">
        <v>418</v>
      </c>
      <c r="D41" s="129" t="s">
        <v>419</v>
      </c>
      <c r="E41" s="145" t="s">
        <v>154</v>
      </c>
      <c r="F41" s="147">
        <v>13.33</v>
      </c>
      <c r="G41" s="149"/>
      <c r="H41" s="35"/>
    </row>
    <row r="42" spans="1:8" s="22" customFormat="1" x14ac:dyDescent="0.3">
      <c r="A42" s="144"/>
      <c r="B42" s="49" t="s">
        <v>802</v>
      </c>
      <c r="C42" s="50" t="s">
        <v>803</v>
      </c>
      <c r="D42" s="129" t="s">
        <v>389</v>
      </c>
      <c r="E42" s="146"/>
      <c r="F42" s="148"/>
      <c r="G42" s="150"/>
      <c r="H42" s="35"/>
    </row>
    <row r="43" spans="1:8" s="22" customFormat="1" x14ac:dyDescent="0.3">
      <c r="A43" s="143" t="s">
        <v>18</v>
      </c>
      <c r="B43" s="49" t="s">
        <v>285</v>
      </c>
      <c r="C43" s="50" t="s">
        <v>365</v>
      </c>
      <c r="D43" s="138" t="s">
        <v>806</v>
      </c>
      <c r="E43" s="145" t="s">
        <v>2</v>
      </c>
      <c r="F43" s="147">
        <v>13.77</v>
      </c>
      <c r="G43" s="149" t="s">
        <v>71</v>
      </c>
      <c r="H43" s="35"/>
    </row>
    <row r="44" spans="1:8" s="22" customFormat="1" x14ac:dyDescent="0.3">
      <c r="A44" s="144"/>
      <c r="B44" s="49" t="s">
        <v>805</v>
      </c>
      <c r="C44" s="50" t="s">
        <v>363</v>
      </c>
      <c r="D44" s="139" t="s">
        <v>806</v>
      </c>
      <c r="E44" s="146"/>
      <c r="F44" s="148"/>
      <c r="G44" s="150"/>
      <c r="H44" s="35"/>
    </row>
    <row r="45" spans="1:8" s="22" customFormat="1" x14ac:dyDescent="0.3">
      <c r="A45" s="143" t="s">
        <v>19</v>
      </c>
      <c r="B45" s="49" t="s">
        <v>383</v>
      </c>
      <c r="C45" s="50" t="s">
        <v>42</v>
      </c>
      <c r="D45" s="138" t="s">
        <v>806</v>
      </c>
      <c r="E45" s="145" t="s">
        <v>2</v>
      </c>
      <c r="F45" s="147">
        <v>14.13</v>
      </c>
      <c r="G45" s="149" t="s">
        <v>71</v>
      </c>
      <c r="H45" s="35"/>
    </row>
    <row r="46" spans="1:8" s="22" customFormat="1" x14ac:dyDescent="0.3">
      <c r="A46" s="144"/>
      <c r="B46" s="49" t="s">
        <v>251</v>
      </c>
      <c r="C46" s="50" t="s">
        <v>357</v>
      </c>
      <c r="D46" s="139" t="s">
        <v>806</v>
      </c>
      <c r="E46" s="146"/>
      <c r="F46" s="148"/>
      <c r="G46" s="150"/>
      <c r="H46" s="35"/>
    </row>
    <row r="47" spans="1:8" s="22" customFormat="1" x14ac:dyDescent="0.3">
      <c r="A47" s="143" t="s">
        <v>20</v>
      </c>
      <c r="B47" s="49" t="s">
        <v>390</v>
      </c>
      <c r="C47" s="50" t="s">
        <v>391</v>
      </c>
      <c r="D47" s="129" t="s">
        <v>806</v>
      </c>
      <c r="E47" s="145" t="s">
        <v>2</v>
      </c>
      <c r="F47" s="147">
        <v>14.74</v>
      </c>
      <c r="G47" s="149" t="s">
        <v>79</v>
      </c>
      <c r="H47" s="35"/>
    </row>
    <row r="48" spans="1:8" s="22" customFormat="1" x14ac:dyDescent="0.3">
      <c r="A48" s="144"/>
      <c r="B48" s="49" t="s">
        <v>359</v>
      </c>
      <c r="C48" s="50" t="s">
        <v>360</v>
      </c>
      <c r="D48" s="129" t="s">
        <v>806</v>
      </c>
      <c r="E48" s="146"/>
      <c r="F48" s="148"/>
      <c r="G48" s="150"/>
      <c r="H48" s="35"/>
    </row>
    <row r="51" spans="1:8" s="22" customFormat="1" x14ac:dyDescent="0.3">
      <c r="A51" s="78"/>
      <c r="B51" s="18" t="s">
        <v>822</v>
      </c>
      <c r="C51" s="79"/>
      <c r="D51" s="80"/>
      <c r="E51" s="81"/>
      <c r="F51" s="82"/>
      <c r="G51" s="83"/>
      <c r="H51" s="35"/>
    </row>
    <row r="52" spans="1:8" s="22" customFormat="1" x14ac:dyDescent="0.3">
      <c r="A52" s="78"/>
      <c r="B52" s="41"/>
      <c r="C52" s="79"/>
      <c r="D52" s="80"/>
      <c r="E52" s="81"/>
      <c r="F52" s="82"/>
      <c r="G52" s="83"/>
      <c r="H52" s="35"/>
    </row>
    <row r="53" spans="1:8" s="22" customFormat="1" x14ac:dyDescent="0.3">
      <c r="A53" s="140"/>
      <c r="B53" s="140"/>
      <c r="C53" s="140"/>
      <c r="D53" s="140"/>
    </row>
    <row r="54" spans="1:8" s="22" customFormat="1" x14ac:dyDescent="0.3">
      <c r="A54" s="23" t="s">
        <v>781</v>
      </c>
      <c r="B54" s="24" t="s">
        <v>12</v>
      </c>
      <c r="C54" s="25" t="s">
        <v>13</v>
      </c>
      <c r="D54" s="26" t="s">
        <v>14</v>
      </c>
      <c r="E54" s="23" t="s">
        <v>15</v>
      </c>
      <c r="F54" s="26" t="s">
        <v>804</v>
      </c>
      <c r="G54" s="28" t="s">
        <v>16</v>
      </c>
    </row>
    <row r="55" spans="1:8" s="22" customFormat="1" x14ac:dyDescent="0.3">
      <c r="A55" s="143" t="s">
        <v>17</v>
      </c>
      <c r="B55" s="49" t="s">
        <v>272</v>
      </c>
      <c r="C55" s="50" t="s">
        <v>439</v>
      </c>
      <c r="D55" s="129" t="s">
        <v>807</v>
      </c>
      <c r="E55" s="145" t="s">
        <v>2</v>
      </c>
      <c r="F55" s="147">
        <v>14.26</v>
      </c>
      <c r="G55" s="149" t="s">
        <v>71</v>
      </c>
      <c r="H55" s="35"/>
    </row>
    <row r="56" spans="1:8" s="22" customFormat="1" x14ac:dyDescent="0.3">
      <c r="A56" s="144"/>
      <c r="B56" s="49" t="s">
        <v>417</v>
      </c>
      <c r="C56" s="50" t="s">
        <v>467</v>
      </c>
      <c r="D56" s="129" t="s">
        <v>808</v>
      </c>
      <c r="E56" s="146"/>
      <c r="F56" s="148"/>
      <c r="G56" s="150"/>
      <c r="H56" s="35"/>
    </row>
    <row r="57" spans="1:8" s="22" customFormat="1" x14ac:dyDescent="0.3">
      <c r="A57" s="143" t="s">
        <v>18</v>
      </c>
      <c r="B57" s="49" t="s">
        <v>441</v>
      </c>
      <c r="C57" s="50" t="s">
        <v>442</v>
      </c>
      <c r="D57" s="138" t="s">
        <v>807</v>
      </c>
      <c r="E57" s="145" t="s">
        <v>810</v>
      </c>
      <c r="F57" s="147">
        <v>14.6</v>
      </c>
      <c r="G57" s="149" t="s">
        <v>44</v>
      </c>
      <c r="H57" s="35"/>
    </row>
    <row r="58" spans="1:8" s="22" customFormat="1" x14ac:dyDescent="0.3">
      <c r="A58" s="144"/>
      <c r="B58" s="49" t="s">
        <v>144</v>
      </c>
      <c r="C58" s="50" t="s">
        <v>809</v>
      </c>
      <c r="D58" s="139" t="s">
        <v>808</v>
      </c>
      <c r="E58" s="146"/>
      <c r="F58" s="148"/>
      <c r="G58" s="150"/>
      <c r="H58" s="35"/>
    </row>
  </sheetData>
  <mergeCells count="72">
    <mergeCell ref="A33:A34"/>
    <mergeCell ref="E33:E34"/>
    <mergeCell ref="F33:F34"/>
    <mergeCell ref="G33:G34"/>
    <mergeCell ref="A29:A30"/>
    <mergeCell ref="E29:E30"/>
    <mergeCell ref="F29:F30"/>
    <mergeCell ref="G29:G30"/>
    <mergeCell ref="A31:A32"/>
    <mergeCell ref="E31:E32"/>
    <mergeCell ref="F31:F32"/>
    <mergeCell ref="G31:G32"/>
    <mergeCell ref="A25:D25"/>
    <mergeCell ref="A27:A28"/>
    <mergeCell ref="E27:E28"/>
    <mergeCell ref="F27:F28"/>
    <mergeCell ref="G27:G28"/>
    <mergeCell ref="A20:A21"/>
    <mergeCell ref="E20:E21"/>
    <mergeCell ref="F20:F21"/>
    <mergeCell ref="G20:G21"/>
    <mergeCell ref="A18:A19"/>
    <mergeCell ref="E18:E19"/>
    <mergeCell ref="A16:A17"/>
    <mergeCell ref="E16:E17"/>
    <mergeCell ref="F16:F17"/>
    <mergeCell ref="G16:G17"/>
    <mergeCell ref="F18:F19"/>
    <mergeCell ref="G18:G19"/>
    <mergeCell ref="F12:F13"/>
    <mergeCell ref="G12:G13"/>
    <mergeCell ref="A14:A15"/>
    <mergeCell ref="E14:E15"/>
    <mergeCell ref="F14:F15"/>
    <mergeCell ref="G14:G15"/>
    <mergeCell ref="F8:F9"/>
    <mergeCell ref="G8:G9"/>
    <mergeCell ref="A10:A11"/>
    <mergeCell ref="E10:E11"/>
    <mergeCell ref="F10:F11"/>
    <mergeCell ref="G10:G11"/>
    <mergeCell ref="A6:D6"/>
    <mergeCell ref="A8:A9"/>
    <mergeCell ref="E8:E9"/>
    <mergeCell ref="A12:A13"/>
    <mergeCell ref="E12:E13"/>
    <mergeCell ref="A39:D39"/>
    <mergeCell ref="A41:A42"/>
    <mergeCell ref="E41:E42"/>
    <mergeCell ref="F41:F42"/>
    <mergeCell ref="G41:G42"/>
    <mergeCell ref="A43:A44"/>
    <mergeCell ref="E43:E44"/>
    <mergeCell ref="F43:F44"/>
    <mergeCell ref="G43:G44"/>
    <mergeCell ref="A45:A46"/>
    <mergeCell ref="E45:E46"/>
    <mergeCell ref="F45:F46"/>
    <mergeCell ref="G45:G46"/>
    <mergeCell ref="A47:A48"/>
    <mergeCell ref="E47:E48"/>
    <mergeCell ref="F47:F48"/>
    <mergeCell ref="G47:G48"/>
    <mergeCell ref="A53:D53"/>
    <mergeCell ref="A55:A56"/>
    <mergeCell ref="E55:E56"/>
    <mergeCell ref="F55:F56"/>
    <mergeCell ref="G55:G56"/>
    <mergeCell ref="A57:A58"/>
    <mergeCell ref="E57:E58"/>
    <mergeCell ref="F57:F58"/>
    <mergeCell ref="G57:G5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A13" sqref="A13:D13"/>
    </sheetView>
  </sheetViews>
  <sheetFormatPr defaultRowHeight="14.4" x14ac:dyDescent="0.3"/>
  <cols>
    <col min="3" max="3" width="12.33203125" customWidth="1"/>
    <col min="4" max="4" width="10.33203125" bestFit="1" customWidth="1"/>
    <col min="7" max="7" width="12.6640625" customWidth="1"/>
  </cols>
  <sheetData>
    <row r="1" spans="1:10" s="14" customFormat="1" ht="18" x14ac:dyDescent="0.35">
      <c r="A1" s="10" t="s">
        <v>8</v>
      </c>
      <c r="B1" s="10"/>
      <c r="C1" s="10"/>
      <c r="D1" s="11"/>
      <c r="E1" s="10"/>
      <c r="F1" s="12"/>
      <c r="G1" s="13"/>
      <c r="H1" s="13"/>
      <c r="I1" s="13"/>
      <c r="J1" s="13"/>
    </row>
    <row r="2" spans="1:10" s="14" customFormat="1" ht="13.5" customHeight="1" x14ac:dyDescent="0.35">
      <c r="A2" s="10"/>
      <c r="B2" s="10"/>
      <c r="C2" s="10"/>
      <c r="D2" s="11"/>
      <c r="E2" s="10"/>
      <c r="F2" s="12"/>
      <c r="G2" s="13"/>
      <c r="H2" s="13"/>
      <c r="I2" s="13"/>
      <c r="J2" s="13"/>
    </row>
    <row r="3" spans="1:10" s="14" customFormat="1" ht="13.2" x14ac:dyDescent="0.25">
      <c r="H3" s="16" t="s">
        <v>9</v>
      </c>
    </row>
    <row r="4" spans="1:10" s="14" customFormat="1" ht="15.6" x14ac:dyDescent="0.3">
      <c r="A4" s="17"/>
      <c r="B4" s="18" t="s">
        <v>27</v>
      </c>
      <c r="C4" s="19"/>
      <c r="G4" s="20"/>
      <c r="H4" s="21" t="s">
        <v>2</v>
      </c>
    </row>
    <row r="6" spans="1:10" s="22" customFormat="1" x14ac:dyDescent="0.3">
      <c r="A6" s="140"/>
      <c r="B6" s="140"/>
      <c r="C6" s="140"/>
      <c r="D6" s="140"/>
    </row>
    <row r="7" spans="1:10" s="22" customFormat="1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812</v>
      </c>
      <c r="G7" s="28" t="s">
        <v>16</v>
      </c>
    </row>
    <row r="8" spans="1:10" s="22" customFormat="1" x14ac:dyDescent="0.3">
      <c r="A8" s="143" t="s">
        <v>17</v>
      </c>
      <c r="B8" s="49" t="s">
        <v>211</v>
      </c>
      <c r="C8" s="50" t="s">
        <v>212</v>
      </c>
      <c r="D8" s="30" t="s">
        <v>795</v>
      </c>
      <c r="E8" s="145" t="s">
        <v>30</v>
      </c>
      <c r="F8" s="147">
        <v>15.06</v>
      </c>
      <c r="G8" s="149" t="s">
        <v>31</v>
      </c>
      <c r="H8" s="35"/>
    </row>
    <row r="9" spans="1:10" s="22" customFormat="1" x14ac:dyDescent="0.3">
      <c r="A9" s="144"/>
      <c r="B9" s="49" t="s">
        <v>811</v>
      </c>
      <c r="C9" s="50" t="s">
        <v>200</v>
      </c>
      <c r="D9" s="30" t="s">
        <v>796</v>
      </c>
      <c r="E9" s="146"/>
      <c r="F9" s="148"/>
      <c r="G9" s="150"/>
      <c r="H9" s="35"/>
    </row>
    <row r="10" spans="1:10" s="22" customFormat="1" x14ac:dyDescent="0.3">
      <c r="A10" s="85"/>
      <c r="B10" s="86"/>
      <c r="C10" s="87"/>
      <c r="D10" s="88"/>
      <c r="E10" s="85"/>
      <c r="F10" s="88"/>
      <c r="G10" s="89"/>
    </row>
    <row r="11" spans="1:10" s="22" customFormat="1" x14ac:dyDescent="0.3">
      <c r="A11" s="85"/>
      <c r="B11" s="86"/>
      <c r="C11" s="87"/>
      <c r="D11" s="88"/>
      <c r="E11" s="85"/>
      <c r="F11" s="88"/>
      <c r="G11" s="89"/>
    </row>
    <row r="12" spans="1:10" s="22" customFormat="1" x14ac:dyDescent="0.3">
      <c r="A12" s="40"/>
      <c r="B12" s="18" t="s">
        <v>824</v>
      </c>
      <c r="C12" s="90"/>
      <c r="D12" s="91"/>
      <c r="E12" s="74"/>
      <c r="F12" s="92"/>
      <c r="G12" s="74"/>
      <c r="H12" s="35"/>
    </row>
    <row r="13" spans="1:10" s="22" customFormat="1" x14ac:dyDescent="0.3">
      <c r="A13" s="140"/>
      <c r="B13" s="140"/>
      <c r="C13" s="140"/>
      <c r="D13" s="140"/>
    </row>
    <row r="14" spans="1:10" s="22" customFormat="1" x14ac:dyDescent="0.3">
      <c r="A14" s="23" t="s">
        <v>11</v>
      </c>
      <c r="B14" s="24" t="s">
        <v>12</v>
      </c>
      <c r="C14" s="25" t="s">
        <v>13</v>
      </c>
      <c r="D14" s="26" t="s">
        <v>14</v>
      </c>
      <c r="E14" s="23" t="s">
        <v>15</v>
      </c>
      <c r="F14" s="26" t="s">
        <v>804</v>
      </c>
      <c r="G14" s="28" t="s">
        <v>16</v>
      </c>
    </row>
    <row r="15" spans="1:10" s="22" customFormat="1" x14ac:dyDescent="0.3">
      <c r="A15" s="143" t="s">
        <v>17</v>
      </c>
      <c r="B15" s="49" t="s">
        <v>519</v>
      </c>
      <c r="C15" s="50" t="s">
        <v>520</v>
      </c>
      <c r="D15" s="129" t="s">
        <v>813</v>
      </c>
      <c r="E15" s="145" t="s">
        <v>810</v>
      </c>
      <c r="F15" s="147">
        <v>13.37</v>
      </c>
      <c r="G15" s="149" t="s">
        <v>44</v>
      </c>
      <c r="H15" s="35"/>
    </row>
    <row r="16" spans="1:10" s="22" customFormat="1" x14ac:dyDescent="0.3">
      <c r="A16" s="144"/>
      <c r="B16" s="49" t="s">
        <v>510</v>
      </c>
      <c r="C16" s="50" t="s">
        <v>511</v>
      </c>
      <c r="D16" s="129" t="s">
        <v>801</v>
      </c>
      <c r="E16" s="146"/>
      <c r="F16" s="148"/>
      <c r="G16" s="150"/>
      <c r="H16" s="35"/>
    </row>
    <row r="17" spans="1:8" s="22" customFormat="1" x14ac:dyDescent="0.3">
      <c r="A17" s="143" t="s">
        <v>18</v>
      </c>
      <c r="B17" s="49" t="s">
        <v>522</v>
      </c>
      <c r="C17" s="50" t="s">
        <v>523</v>
      </c>
      <c r="D17" s="129" t="s">
        <v>801</v>
      </c>
      <c r="E17" s="145" t="s">
        <v>30</v>
      </c>
      <c r="F17" s="147">
        <v>13.64</v>
      </c>
      <c r="G17" s="149" t="s">
        <v>814</v>
      </c>
      <c r="H17" s="35"/>
    </row>
    <row r="18" spans="1:8" s="22" customFormat="1" x14ac:dyDescent="0.3">
      <c r="A18" s="144"/>
      <c r="B18" s="49" t="s">
        <v>37</v>
      </c>
      <c r="C18" s="50" t="s">
        <v>38</v>
      </c>
      <c r="D18" s="129" t="s">
        <v>813</v>
      </c>
      <c r="E18" s="146"/>
      <c r="F18" s="148"/>
      <c r="G18" s="150"/>
      <c r="H18" s="35"/>
    </row>
    <row r="19" spans="1:8" s="22" customFormat="1" x14ac:dyDescent="0.3">
      <c r="A19" s="143" t="s">
        <v>19</v>
      </c>
      <c r="B19" s="49" t="s">
        <v>203</v>
      </c>
      <c r="C19" s="50" t="s">
        <v>543</v>
      </c>
      <c r="D19" s="138" t="s">
        <v>813</v>
      </c>
      <c r="E19" s="145" t="s">
        <v>2</v>
      </c>
      <c r="F19" s="147">
        <v>14.45</v>
      </c>
      <c r="G19" s="149" t="s">
        <v>71</v>
      </c>
      <c r="H19" s="35"/>
    </row>
    <row r="20" spans="1:8" s="22" customFormat="1" x14ac:dyDescent="0.3">
      <c r="A20" s="144"/>
      <c r="B20" s="49" t="s">
        <v>815</v>
      </c>
      <c r="C20" s="50" t="s">
        <v>526</v>
      </c>
      <c r="D20" s="139" t="s">
        <v>813</v>
      </c>
      <c r="E20" s="146"/>
      <c r="F20" s="148"/>
      <c r="G20" s="150"/>
      <c r="H20" s="35"/>
    </row>
    <row r="21" spans="1:8" s="22" customFormat="1" x14ac:dyDescent="0.3">
      <c r="A21" s="143" t="s">
        <v>20</v>
      </c>
      <c r="B21" s="49" t="s">
        <v>514</v>
      </c>
      <c r="C21" s="50" t="s">
        <v>515</v>
      </c>
      <c r="D21" s="129" t="s">
        <v>813</v>
      </c>
      <c r="E21" s="145" t="s">
        <v>2</v>
      </c>
      <c r="F21" s="147" t="s">
        <v>790</v>
      </c>
      <c r="G21" s="149" t="s">
        <v>71</v>
      </c>
      <c r="H21" s="35"/>
    </row>
    <row r="22" spans="1:8" s="22" customFormat="1" x14ac:dyDescent="0.3">
      <c r="A22" s="144"/>
      <c r="B22" s="49" t="s">
        <v>514</v>
      </c>
      <c r="C22" s="50" t="s">
        <v>531</v>
      </c>
      <c r="D22" s="129" t="s">
        <v>801</v>
      </c>
      <c r="E22" s="146"/>
      <c r="F22" s="148"/>
      <c r="G22" s="150"/>
      <c r="H22" s="35"/>
    </row>
    <row r="23" spans="1:8" s="22" customFormat="1" x14ac:dyDescent="0.3">
      <c r="A23" s="40"/>
      <c r="B23" s="68"/>
      <c r="C23" s="69"/>
      <c r="D23" s="94"/>
      <c r="E23" s="74"/>
      <c r="F23" s="84"/>
      <c r="G23" s="93"/>
      <c r="H23" s="35"/>
    </row>
    <row r="24" spans="1:8" s="22" customFormat="1" x14ac:dyDescent="0.3">
      <c r="A24" s="40"/>
      <c r="B24" s="95"/>
      <c r="C24" s="96"/>
      <c r="D24" s="97"/>
      <c r="E24" s="75"/>
      <c r="F24" s="71"/>
      <c r="G24" s="77"/>
      <c r="H24" s="35"/>
    </row>
    <row r="25" spans="1:8" s="22" customFormat="1" x14ac:dyDescent="0.3">
      <c r="A25" s="40"/>
      <c r="B25" s="18" t="s">
        <v>823</v>
      </c>
      <c r="C25" s="90"/>
      <c r="D25" s="91"/>
      <c r="E25" s="74"/>
      <c r="F25" s="92"/>
      <c r="G25" s="74"/>
      <c r="H25" s="35"/>
    </row>
    <row r="26" spans="1:8" s="22" customFormat="1" x14ac:dyDescent="0.3">
      <c r="A26" s="140"/>
      <c r="B26" s="140"/>
      <c r="C26" s="140"/>
      <c r="D26" s="140"/>
    </row>
    <row r="27" spans="1:8" s="22" customFormat="1" x14ac:dyDescent="0.3">
      <c r="A27" s="23" t="s">
        <v>11</v>
      </c>
      <c r="B27" s="24" t="s">
        <v>12</v>
      </c>
      <c r="C27" s="25" t="s">
        <v>13</v>
      </c>
      <c r="D27" s="26" t="s">
        <v>14</v>
      </c>
      <c r="E27" s="23" t="s">
        <v>15</v>
      </c>
      <c r="F27" s="26" t="s">
        <v>804</v>
      </c>
      <c r="G27" s="28" t="s">
        <v>16</v>
      </c>
    </row>
    <row r="28" spans="1:8" s="22" customFormat="1" x14ac:dyDescent="0.3">
      <c r="A28" s="143" t="s">
        <v>17</v>
      </c>
      <c r="B28" s="49" t="s">
        <v>514</v>
      </c>
      <c r="C28" s="50" t="s">
        <v>562</v>
      </c>
      <c r="D28" s="129" t="s">
        <v>806</v>
      </c>
      <c r="E28" s="145" t="s">
        <v>48</v>
      </c>
      <c r="F28" s="147">
        <v>12.03</v>
      </c>
      <c r="G28" s="149" t="s">
        <v>817</v>
      </c>
      <c r="H28" s="35"/>
    </row>
    <row r="29" spans="1:8" s="22" customFormat="1" x14ac:dyDescent="0.3">
      <c r="A29" s="144"/>
      <c r="B29" s="49" t="s">
        <v>584</v>
      </c>
      <c r="C29" s="50" t="s">
        <v>585</v>
      </c>
      <c r="D29" s="129" t="s">
        <v>816</v>
      </c>
      <c r="E29" s="146"/>
      <c r="F29" s="148"/>
      <c r="G29" s="150"/>
      <c r="H29" s="35"/>
    </row>
    <row r="30" spans="1:8" s="22" customFormat="1" x14ac:dyDescent="0.3">
      <c r="A30" s="143" t="s">
        <v>18</v>
      </c>
      <c r="B30" s="49" t="s">
        <v>586</v>
      </c>
      <c r="C30" s="50" t="s">
        <v>587</v>
      </c>
      <c r="D30" s="129" t="s">
        <v>816</v>
      </c>
      <c r="E30" s="145" t="s">
        <v>787</v>
      </c>
      <c r="F30" s="147">
        <v>12.39</v>
      </c>
      <c r="G30" s="149" t="s">
        <v>44</v>
      </c>
      <c r="H30" s="35"/>
    </row>
    <row r="31" spans="1:8" s="22" customFormat="1" x14ac:dyDescent="0.3">
      <c r="A31" s="144"/>
      <c r="B31" s="49" t="s">
        <v>514</v>
      </c>
      <c r="C31" s="50" t="s">
        <v>818</v>
      </c>
      <c r="D31" s="129" t="s">
        <v>816</v>
      </c>
      <c r="E31" s="146"/>
      <c r="F31" s="148"/>
      <c r="G31" s="150"/>
      <c r="H31" s="35"/>
    </row>
    <row r="32" spans="1:8" s="22" customFormat="1" x14ac:dyDescent="0.3">
      <c r="A32" s="143" t="s">
        <v>19</v>
      </c>
      <c r="B32" s="49" t="s">
        <v>559</v>
      </c>
      <c r="C32" s="50" t="s">
        <v>560</v>
      </c>
      <c r="D32" s="138" t="s">
        <v>816</v>
      </c>
      <c r="E32" s="145" t="s">
        <v>819</v>
      </c>
      <c r="F32" s="147">
        <v>12.63</v>
      </c>
      <c r="G32" s="149" t="s">
        <v>44</v>
      </c>
      <c r="H32" s="35"/>
    </row>
    <row r="33" spans="1:8" s="22" customFormat="1" x14ac:dyDescent="0.3">
      <c r="A33" s="144"/>
      <c r="B33" s="49" t="s">
        <v>548</v>
      </c>
      <c r="C33" s="50" t="s">
        <v>549</v>
      </c>
      <c r="D33" s="139" t="s">
        <v>816</v>
      </c>
      <c r="E33" s="146"/>
      <c r="F33" s="148"/>
      <c r="G33" s="150"/>
      <c r="H33" s="35"/>
    </row>
    <row r="34" spans="1:8" s="22" customFormat="1" x14ac:dyDescent="0.3">
      <c r="A34" s="143" t="s">
        <v>20</v>
      </c>
      <c r="B34" s="49" t="s">
        <v>226</v>
      </c>
      <c r="C34" s="50" t="s">
        <v>582</v>
      </c>
      <c r="D34" s="129" t="s">
        <v>583</v>
      </c>
      <c r="E34" s="145" t="s">
        <v>154</v>
      </c>
      <c r="F34" s="147">
        <v>12.71</v>
      </c>
      <c r="G34" s="149"/>
      <c r="H34" s="35"/>
    </row>
    <row r="35" spans="1:8" s="22" customFormat="1" x14ac:dyDescent="0.3">
      <c r="A35" s="144"/>
      <c r="B35" s="49" t="s">
        <v>203</v>
      </c>
      <c r="C35" s="50" t="s">
        <v>570</v>
      </c>
      <c r="D35" s="129" t="s">
        <v>571</v>
      </c>
      <c r="E35" s="146"/>
      <c r="F35" s="148"/>
      <c r="G35" s="150"/>
      <c r="H35" s="35"/>
    </row>
    <row r="36" spans="1:8" s="22" customFormat="1" x14ac:dyDescent="0.3">
      <c r="A36" s="143" t="s">
        <v>21</v>
      </c>
      <c r="B36" s="49" t="s">
        <v>555</v>
      </c>
      <c r="C36" s="50" t="s">
        <v>556</v>
      </c>
      <c r="D36" s="129" t="s">
        <v>806</v>
      </c>
      <c r="E36" s="145" t="s">
        <v>2</v>
      </c>
      <c r="F36" s="147">
        <v>14.07</v>
      </c>
      <c r="G36" s="149" t="s">
        <v>71</v>
      </c>
      <c r="H36" s="35"/>
    </row>
    <row r="37" spans="1:8" s="22" customFormat="1" x14ac:dyDescent="0.3">
      <c r="A37" s="144"/>
      <c r="B37" s="49" t="s">
        <v>575</v>
      </c>
      <c r="C37" s="50" t="s">
        <v>576</v>
      </c>
      <c r="D37" s="129" t="s">
        <v>806</v>
      </c>
      <c r="E37" s="146"/>
      <c r="F37" s="148"/>
      <c r="G37" s="150"/>
      <c r="H37" s="35"/>
    </row>
    <row r="38" spans="1:8" s="22" customFormat="1" x14ac:dyDescent="0.3">
      <c r="A38" s="143" t="s">
        <v>23</v>
      </c>
      <c r="B38" s="49" t="s">
        <v>33</v>
      </c>
      <c r="C38" s="50" t="s">
        <v>34</v>
      </c>
      <c r="D38" s="129" t="s">
        <v>558</v>
      </c>
      <c r="E38" s="145" t="s">
        <v>30</v>
      </c>
      <c r="F38" s="147" t="s">
        <v>820</v>
      </c>
      <c r="G38" s="149" t="s">
        <v>821</v>
      </c>
      <c r="H38" s="35"/>
    </row>
    <row r="39" spans="1:8" s="22" customFormat="1" x14ac:dyDescent="0.3">
      <c r="A39" s="144"/>
      <c r="B39" s="49" t="s">
        <v>35</v>
      </c>
      <c r="C39" s="50" t="s">
        <v>36</v>
      </c>
      <c r="D39" s="129" t="s">
        <v>580</v>
      </c>
      <c r="E39" s="146" t="s">
        <v>30</v>
      </c>
      <c r="F39" s="148"/>
      <c r="G39" s="150"/>
      <c r="H39" s="35"/>
    </row>
    <row r="42" spans="1:8" s="22" customFormat="1" x14ac:dyDescent="0.3">
      <c r="A42" s="40"/>
      <c r="B42" s="18" t="s">
        <v>822</v>
      </c>
      <c r="C42" s="90"/>
      <c r="D42" s="91"/>
      <c r="E42" s="74"/>
      <c r="F42" s="92"/>
      <c r="G42" s="74"/>
      <c r="H42" s="35"/>
    </row>
    <row r="43" spans="1:8" s="22" customFormat="1" x14ac:dyDescent="0.3">
      <c r="A43" s="140"/>
      <c r="B43" s="140"/>
      <c r="C43" s="140"/>
      <c r="D43" s="140"/>
    </row>
    <row r="44" spans="1:8" s="22" customFormat="1" x14ac:dyDescent="0.3">
      <c r="A44" s="23" t="s">
        <v>11</v>
      </c>
      <c r="B44" s="24" t="s">
        <v>12</v>
      </c>
      <c r="C44" s="25" t="s">
        <v>13</v>
      </c>
      <c r="D44" s="26" t="s">
        <v>14</v>
      </c>
      <c r="E44" s="23" t="s">
        <v>15</v>
      </c>
      <c r="F44" s="26" t="s">
        <v>804</v>
      </c>
      <c r="G44" s="28" t="s">
        <v>16</v>
      </c>
    </row>
    <row r="45" spans="1:8" s="22" customFormat="1" x14ac:dyDescent="0.3">
      <c r="A45" s="143" t="s">
        <v>17</v>
      </c>
      <c r="B45" s="49" t="s">
        <v>510</v>
      </c>
      <c r="C45" s="50" t="s">
        <v>656</v>
      </c>
      <c r="D45" s="129" t="s">
        <v>657</v>
      </c>
      <c r="E45" s="145" t="s">
        <v>154</v>
      </c>
      <c r="F45" s="147">
        <v>11.99</v>
      </c>
      <c r="G45" s="149"/>
      <c r="H45" s="35"/>
    </row>
    <row r="46" spans="1:8" s="22" customFormat="1" x14ac:dyDescent="0.3">
      <c r="A46" s="144"/>
      <c r="B46" s="49" t="s">
        <v>208</v>
      </c>
      <c r="C46" s="50" t="s">
        <v>636</v>
      </c>
      <c r="D46" s="129" t="s">
        <v>637</v>
      </c>
      <c r="E46" s="146"/>
      <c r="F46" s="148"/>
      <c r="G46" s="150"/>
      <c r="H46" s="35"/>
    </row>
    <row r="47" spans="1:8" s="22" customFormat="1" x14ac:dyDescent="0.3">
      <c r="A47" s="143" t="s">
        <v>18</v>
      </c>
      <c r="B47" s="49" t="s">
        <v>28</v>
      </c>
      <c r="C47" s="50" t="s">
        <v>29</v>
      </c>
      <c r="D47" s="129" t="s">
        <v>616</v>
      </c>
      <c r="E47" s="145" t="s">
        <v>30</v>
      </c>
      <c r="F47" s="147">
        <v>12.13</v>
      </c>
      <c r="G47" s="149" t="s">
        <v>821</v>
      </c>
      <c r="H47" s="35"/>
    </row>
    <row r="48" spans="1:8" s="22" customFormat="1" x14ac:dyDescent="0.3">
      <c r="A48" s="144"/>
      <c r="B48" s="49" t="s">
        <v>32</v>
      </c>
      <c r="C48" s="50" t="s">
        <v>29</v>
      </c>
      <c r="D48" s="129" t="s">
        <v>616</v>
      </c>
      <c r="E48" s="146" t="s">
        <v>30</v>
      </c>
      <c r="F48" s="148"/>
      <c r="G48" s="150"/>
      <c r="H48" s="35"/>
    </row>
    <row r="49" spans="4:4" x14ac:dyDescent="0.3">
      <c r="D49" s="62"/>
    </row>
    <row r="50" spans="4:4" x14ac:dyDescent="0.3">
      <c r="D50" s="62"/>
    </row>
  </sheetData>
  <mergeCells count="56">
    <mergeCell ref="F19:F20"/>
    <mergeCell ref="G19:G20"/>
    <mergeCell ref="A21:A22"/>
    <mergeCell ref="E21:E22"/>
    <mergeCell ref="F21:F22"/>
    <mergeCell ref="G21:G22"/>
    <mergeCell ref="F15:F16"/>
    <mergeCell ref="G15:G16"/>
    <mergeCell ref="A17:A18"/>
    <mergeCell ref="E17:E18"/>
    <mergeCell ref="F17:F18"/>
    <mergeCell ref="G17:G18"/>
    <mergeCell ref="A6:D6"/>
    <mergeCell ref="A8:A9"/>
    <mergeCell ref="E8:E9"/>
    <mergeCell ref="F8:F9"/>
    <mergeCell ref="G8:G9"/>
    <mergeCell ref="A13:D13"/>
    <mergeCell ref="A15:A16"/>
    <mergeCell ref="E15:E16"/>
    <mergeCell ref="A19:A20"/>
    <mergeCell ref="E19:E20"/>
    <mergeCell ref="A26:D26"/>
    <mergeCell ref="A28:A29"/>
    <mergeCell ref="E28:E29"/>
    <mergeCell ref="F28:F29"/>
    <mergeCell ref="G28:G29"/>
    <mergeCell ref="A30:A31"/>
    <mergeCell ref="E30:E31"/>
    <mergeCell ref="F30:F31"/>
    <mergeCell ref="G30:G31"/>
    <mergeCell ref="A32:A33"/>
    <mergeCell ref="E32:E33"/>
    <mergeCell ref="F32:F33"/>
    <mergeCell ref="G32:G33"/>
    <mergeCell ref="A34:A35"/>
    <mergeCell ref="E34:E35"/>
    <mergeCell ref="F34:F35"/>
    <mergeCell ref="G34:G35"/>
    <mergeCell ref="A36:A37"/>
    <mergeCell ref="E36:E37"/>
    <mergeCell ref="F36:F37"/>
    <mergeCell ref="G36:G37"/>
    <mergeCell ref="A38:A39"/>
    <mergeCell ref="E38:E39"/>
    <mergeCell ref="F38:F39"/>
    <mergeCell ref="G38:G39"/>
    <mergeCell ref="A43:D43"/>
    <mergeCell ref="A45:A46"/>
    <mergeCell ref="E45:E46"/>
    <mergeCell ref="F45:F46"/>
    <mergeCell ref="G45:G46"/>
    <mergeCell ref="A47:A48"/>
    <mergeCell ref="E47:E48"/>
    <mergeCell ref="F47:F48"/>
    <mergeCell ref="G47:G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opLeftCell="A13" zoomScale="120" zoomScaleNormal="120" workbookViewId="0">
      <selection activeCell="A96" sqref="A59:XFD96"/>
    </sheetView>
  </sheetViews>
  <sheetFormatPr defaultRowHeight="14.4" x14ac:dyDescent="0.3"/>
  <cols>
    <col min="2" max="2" width="11.88671875" customWidth="1"/>
    <col min="3" max="3" width="14.44140625" bestFit="1" customWidth="1"/>
    <col min="4" max="4" width="10.33203125" bestFit="1" customWidth="1"/>
    <col min="5" max="5" width="16.6640625" bestFit="1" customWidth="1"/>
    <col min="7" max="7" width="9" bestFit="1" customWidth="1"/>
    <col min="9" max="9" width="9.8867187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2"/>
      <c r="G1" s="12"/>
      <c r="H1" s="12"/>
      <c r="I1" s="12"/>
      <c r="J1" s="12"/>
      <c r="K1" s="13"/>
      <c r="L1" s="13"/>
      <c r="M1" s="13"/>
      <c r="N1" s="13"/>
    </row>
    <row r="2" spans="1:14" s="14" customFormat="1" ht="13.5" customHeight="1" x14ac:dyDescent="0.35">
      <c r="A2" s="10"/>
      <c r="B2" s="10"/>
      <c r="C2" s="10"/>
      <c r="D2" s="11"/>
      <c r="E2" s="10"/>
      <c r="F2" s="12"/>
      <c r="G2" s="12"/>
      <c r="H2" s="12"/>
      <c r="I2" s="12"/>
      <c r="J2" s="12"/>
      <c r="K2" s="13"/>
      <c r="L2" s="13"/>
      <c r="M2" s="13"/>
      <c r="N2" s="13"/>
    </row>
    <row r="3" spans="1:14" s="14" customFormat="1" ht="13.2" x14ac:dyDescent="0.25">
      <c r="K3" s="16" t="s">
        <v>9</v>
      </c>
      <c r="L3" s="15"/>
    </row>
    <row r="4" spans="1:14" s="14" customFormat="1" ht="15.6" x14ac:dyDescent="0.3">
      <c r="A4" s="17"/>
      <c r="B4" s="18" t="s">
        <v>433</v>
      </c>
      <c r="C4" s="19"/>
      <c r="G4" s="20"/>
      <c r="H4" s="20"/>
      <c r="I4" s="20"/>
      <c r="J4" s="20"/>
      <c r="K4" s="21" t="s">
        <v>2</v>
      </c>
    </row>
    <row r="6" spans="1:14" s="22" customFormat="1" x14ac:dyDescent="0.3">
      <c r="A6" s="140" t="s">
        <v>10</v>
      </c>
      <c r="B6" s="140"/>
      <c r="C6" s="140"/>
      <c r="D6" s="140"/>
    </row>
    <row r="7" spans="1:14" s="22" customFormat="1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s="22" customFormat="1" x14ac:dyDescent="0.3">
      <c r="A8" s="29" t="s">
        <v>17</v>
      </c>
      <c r="B8" s="38" t="s">
        <v>77</v>
      </c>
      <c r="C8" s="39" t="s">
        <v>78</v>
      </c>
      <c r="D8" s="63" t="s">
        <v>80</v>
      </c>
      <c r="E8" s="63" t="s">
        <v>2</v>
      </c>
      <c r="F8" s="98">
        <v>10.82</v>
      </c>
      <c r="G8" s="33">
        <v>35</v>
      </c>
      <c r="H8" s="33">
        <v>39.51</v>
      </c>
      <c r="I8" s="33"/>
      <c r="J8" s="67">
        <f t="shared" ref="J8:J13" si="0">G8+I8/2</f>
        <v>35</v>
      </c>
      <c r="K8" s="36" t="s">
        <v>79</v>
      </c>
      <c r="L8" s="35"/>
    </row>
    <row r="9" spans="1:14" s="22" customFormat="1" x14ac:dyDescent="0.3">
      <c r="A9" s="29" t="s">
        <v>18</v>
      </c>
      <c r="B9" s="52" t="s">
        <v>163</v>
      </c>
      <c r="C9" s="53" t="s">
        <v>164</v>
      </c>
      <c r="D9" s="101" t="s">
        <v>165</v>
      </c>
      <c r="E9" s="103" t="s">
        <v>2</v>
      </c>
      <c r="F9" s="98">
        <v>10.6</v>
      </c>
      <c r="G9" s="33">
        <v>33</v>
      </c>
      <c r="H9" s="33">
        <v>36.92</v>
      </c>
      <c r="I9" s="48"/>
      <c r="J9" s="67">
        <f t="shared" si="0"/>
        <v>33</v>
      </c>
      <c r="K9" s="105" t="s">
        <v>71</v>
      </c>
      <c r="L9" s="35"/>
    </row>
    <row r="10" spans="1:14" s="22" customFormat="1" x14ac:dyDescent="0.3">
      <c r="A10" s="29" t="s">
        <v>19</v>
      </c>
      <c r="B10" s="52" t="s">
        <v>124</v>
      </c>
      <c r="C10" s="53" t="s">
        <v>153</v>
      </c>
      <c r="D10" s="101" t="s">
        <v>156</v>
      </c>
      <c r="E10" s="103" t="s">
        <v>154</v>
      </c>
      <c r="F10" s="45">
        <v>10.44</v>
      </c>
      <c r="G10" s="33">
        <v>32</v>
      </c>
      <c r="H10" s="33">
        <v>36.67</v>
      </c>
      <c r="I10" s="48"/>
      <c r="J10" s="67">
        <f t="shared" si="0"/>
        <v>32</v>
      </c>
      <c r="K10" s="105" t="s">
        <v>155</v>
      </c>
      <c r="L10" s="35"/>
    </row>
    <row r="11" spans="1:14" s="22" customFormat="1" x14ac:dyDescent="0.3">
      <c r="A11" s="29" t="s">
        <v>20</v>
      </c>
      <c r="B11" s="38" t="s">
        <v>69</v>
      </c>
      <c r="C11" s="39" t="s">
        <v>70</v>
      </c>
      <c r="D11" s="63" t="s">
        <v>72</v>
      </c>
      <c r="E11" s="63" t="s">
        <v>2</v>
      </c>
      <c r="F11" s="98">
        <v>10.41</v>
      </c>
      <c r="G11" s="33">
        <v>31</v>
      </c>
      <c r="H11" s="33">
        <v>35.94</v>
      </c>
      <c r="I11" s="33"/>
      <c r="J11" s="67">
        <f t="shared" si="0"/>
        <v>31</v>
      </c>
      <c r="K11" s="36" t="s">
        <v>71</v>
      </c>
      <c r="L11" s="35"/>
    </row>
    <row r="12" spans="1:14" s="22" customFormat="1" x14ac:dyDescent="0.3">
      <c r="A12" s="29" t="s">
        <v>21</v>
      </c>
      <c r="B12" s="38" t="s">
        <v>85</v>
      </c>
      <c r="C12" s="39" t="s">
        <v>86</v>
      </c>
      <c r="D12" s="63" t="s">
        <v>87</v>
      </c>
      <c r="E12" s="63" t="s">
        <v>58</v>
      </c>
      <c r="F12" s="98">
        <v>10.77</v>
      </c>
      <c r="G12" s="33">
        <v>34</v>
      </c>
      <c r="H12" s="33">
        <v>47.74</v>
      </c>
      <c r="I12" s="33"/>
      <c r="J12" s="67">
        <f t="shared" si="0"/>
        <v>34</v>
      </c>
      <c r="K12" s="36" t="s">
        <v>59</v>
      </c>
      <c r="L12" s="35"/>
    </row>
    <row r="13" spans="1:14" s="22" customFormat="1" x14ac:dyDescent="0.3">
      <c r="A13" s="29" t="s">
        <v>23</v>
      </c>
      <c r="B13" s="38" t="s">
        <v>734</v>
      </c>
      <c r="C13" s="39" t="s">
        <v>735</v>
      </c>
      <c r="D13" s="63" t="s">
        <v>736</v>
      </c>
      <c r="E13" s="63" t="s">
        <v>2</v>
      </c>
      <c r="F13" s="98">
        <v>11.3</v>
      </c>
      <c r="G13" s="33">
        <v>36</v>
      </c>
      <c r="H13" s="33">
        <v>40.65</v>
      </c>
      <c r="I13" s="33"/>
      <c r="J13" s="67">
        <f t="shared" si="0"/>
        <v>36</v>
      </c>
      <c r="K13" s="36" t="s">
        <v>71</v>
      </c>
      <c r="L13" s="35"/>
    </row>
    <row r="14" spans="1:14" s="22" customFormat="1" x14ac:dyDescent="0.3">
      <c r="A14" s="140" t="s">
        <v>24</v>
      </c>
      <c r="B14" s="140"/>
      <c r="C14" s="140"/>
      <c r="D14" s="140"/>
    </row>
    <row r="15" spans="1:14" s="22" customFormat="1" x14ac:dyDescent="0.3">
      <c r="A15" s="23" t="s">
        <v>11</v>
      </c>
      <c r="B15" s="24" t="s">
        <v>12</v>
      </c>
      <c r="C15" s="25" t="s">
        <v>13</v>
      </c>
      <c r="D15" s="26" t="s">
        <v>14</v>
      </c>
      <c r="E15" s="23" t="s">
        <v>15</v>
      </c>
      <c r="F15" s="26" t="s">
        <v>724</v>
      </c>
      <c r="G15" s="27" t="s">
        <v>725</v>
      </c>
      <c r="H15" s="27" t="s">
        <v>726</v>
      </c>
      <c r="I15" s="27" t="s">
        <v>725</v>
      </c>
      <c r="J15" s="27" t="s">
        <v>727</v>
      </c>
      <c r="K15" s="28" t="s">
        <v>16</v>
      </c>
    </row>
    <row r="16" spans="1:14" s="22" customFormat="1" x14ac:dyDescent="0.3">
      <c r="A16" s="29" t="s">
        <v>17</v>
      </c>
      <c r="B16" s="38" t="s">
        <v>90</v>
      </c>
      <c r="C16" s="39" t="s">
        <v>91</v>
      </c>
      <c r="D16" s="63" t="s">
        <v>92</v>
      </c>
      <c r="E16" s="63" t="s">
        <v>43</v>
      </c>
      <c r="F16" s="98">
        <v>10.29</v>
      </c>
      <c r="G16" s="33">
        <v>29</v>
      </c>
      <c r="H16" s="132">
        <v>36.99</v>
      </c>
      <c r="I16" s="33"/>
      <c r="J16" s="67">
        <f t="shared" ref="J16:J21" si="1">G16+I16/2</f>
        <v>29</v>
      </c>
      <c r="K16" s="36" t="s">
        <v>44</v>
      </c>
      <c r="L16" s="35"/>
    </row>
    <row r="17" spans="1:12" s="22" customFormat="1" x14ac:dyDescent="0.3">
      <c r="A17" s="29" t="s">
        <v>18</v>
      </c>
      <c r="B17" s="38" t="s">
        <v>65</v>
      </c>
      <c r="C17" s="39" t="s">
        <v>66</v>
      </c>
      <c r="D17" s="63" t="s">
        <v>67</v>
      </c>
      <c r="E17" s="63" t="s">
        <v>22</v>
      </c>
      <c r="F17" s="98">
        <v>10.14</v>
      </c>
      <c r="G17" s="33">
        <v>27</v>
      </c>
      <c r="H17" s="132">
        <v>35.119999999999997</v>
      </c>
      <c r="I17" s="33"/>
      <c r="J17" s="67">
        <f t="shared" si="1"/>
        <v>27</v>
      </c>
      <c r="K17" s="36" t="s">
        <v>68</v>
      </c>
      <c r="L17" s="35"/>
    </row>
    <row r="18" spans="1:12" s="22" customFormat="1" x14ac:dyDescent="0.3">
      <c r="A18" s="29" t="s">
        <v>19</v>
      </c>
      <c r="B18" s="38" t="s">
        <v>77</v>
      </c>
      <c r="C18" s="39" t="s">
        <v>114</v>
      </c>
      <c r="D18" s="63" t="s">
        <v>115</v>
      </c>
      <c r="E18" s="63" t="s">
        <v>51</v>
      </c>
      <c r="F18" s="99">
        <v>10.11</v>
      </c>
      <c r="G18" s="33">
        <v>26</v>
      </c>
      <c r="H18" s="132">
        <v>34.340000000000003</v>
      </c>
      <c r="I18" s="32"/>
      <c r="J18" s="67">
        <f t="shared" si="1"/>
        <v>26</v>
      </c>
      <c r="K18" s="33" t="s">
        <v>52</v>
      </c>
      <c r="L18" s="35"/>
    </row>
    <row r="19" spans="1:12" s="22" customFormat="1" x14ac:dyDescent="0.3">
      <c r="A19" s="29" t="s">
        <v>20</v>
      </c>
      <c r="B19" s="38" t="s">
        <v>110</v>
      </c>
      <c r="C19" s="39" t="s">
        <v>111</v>
      </c>
      <c r="D19" s="63" t="s">
        <v>113</v>
      </c>
      <c r="E19" s="63" t="s">
        <v>2</v>
      </c>
      <c r="F19" s="99">
        <v>10.07</v>
      </c>
      <c r="G19" s="33">
        <v>25</v>
      </c>
      <c r="H19" s="132">
        <v>34.5</v>
      </c>
      <c r="I19" s="32"/>
      <c r="J19" s="67">
        <f t="shared" si="1"/>
        <v>25</v>
      </c>
      <c r="K19" s="33" t="s">
        <v>112</v>
      </c>
      <c r="L19" s="35"/>
    </row>
    <row r="20" spans="1:12" s="22" customFormat="1" x14ac:dyDescent="0.3">
      <c r="A20" s="29" t="s">
        <v>21</v>
      </c>
      <c r="B20" s="38" t="s">
        <v>98</v>
      </c>
      <c r="C20" s="39" t="s">
        <v>99</v>
      </c>
      <c r="D20" s="102" t="s">
        <v>100</v>
      </c>
      <c r="E20" s="104" t="s">
        <v>2</v>
      </c>
      <c r="F20" s="98">
        <v>10.24</v>
      </c>
      <c r="G20" s="33">
        <v>28</v>
      </c>
      <c r="H20" s="132">
        <v>35.94</v>
      </c>
      <c r="I20" s="32"/>
      <c r="J20" s="67">
        <f t="shared" si="1"/>
        <v>28</v>
      </c>
      <c r="K20" s="107" t="s">
        <v>71</v>
      </c>
      <c r="L20" s="35"/>
    </row>
    <row r="21" spans="1:12" s="22" customFormat="1" x14ac:dyDescent="0.3">
      <c r="A21" s="29" t="s">
        <v>23</v>
      </c>
      <c r="B21" s="38" t="s">
        <v>121</v>
      </c>
      <c r="C21" s="39" t="s">
        <v>122</v>
      </c>
      <c r="D21" s="63" t="s">
        <v>123</v>
      </c>
      <c r="E21" s="63" t="s">
        <v>58</v>
      </c>
      <c r="F21" s="98">
        <v>10.4</v>
      </c>
      <c r="G21" s="33">
        <v>30</v>
      </c>
      <c r="H21" s="132">
        <v>37.53</v>
      </c>
      <c r="I21" s="33"/>
      <c r="J21" s="67">
        <f t="shared" si="1"/>
        <v>30</v>
      </c>
      <c r="K21" s="36" t="s">
        <v>59</v>
      </c>
      <c r="L21" s="35"/>
    </row>
    <row r="22" spans="1:12" s="22" customFormat="1" x14ac:dyDescent="0.3">
      <c r="A22" s="140" t="s">
        <v>25</v>
      </c>
      <c r="B22" s="140"/>
      <c r="C22" s="140"/>
      <c r="D22" s="140"/>
    </row>
    <row r="23" spans="1:12" s="22" customFormat="1" x14ac:dyDescent="0.3">
      <c r="A23" s="23" t="s">
        <v>11</v>
      </c>
      <c r="B23" s="24" t="s">
        <v>12</v>
      </c>
      <c r="C23" s="25" t="s">
        <v>13</v>
      </c>
      <c r="D23" s="26" t="s">
        <v>14</v>
      </c>
      <c r="E23" s="23" t="s">
        <v>15</v>
      </c>
      <c r="F23" s="26" t="s">
        <v>724</v>
      </c>
      <c r="G23" s="27" t="s">
        <v>725</v>
      </c>
      <c r="H23" s="27" t="s">
        <v>726</v>
      </c>
      <c r="I23" s="27" t="s">
        <v>725</v>
      </c>
      <c r="J23" s="27" t="s">
        <v>727</v>
      </c>
      <c r="K23" s="28" t="s">
        <v>16</v>
      </c>
    </row>
    <row r="24" spans="1:12" s="22" customFormat="1" x14ac:dyDescent="0.3">
      <c r="A24" s="29" t="s">
        <v>17</v>
      </c>
      <c r="B24" s="38" t="s">
        <v>101</v>
      </c>
      <c r="C24" s="39" t="s">
        <v>102</v>
      </c>
      <c r="D24" s="63" t="s">
        <v>103</v>
      </c>
      <c r="E24" s="63" t="s">
        <v>2</v>
      </c>
      <c r="F24" s="98">
        <v>9.92</v>
      </c>
      <c r="G24" s="33">
        <v>23</v>
      </c>
      <c r="H24" s="132">
        <v>34.72</v>
      </c>
      <c r="I24" s="32"/>
      <c r="J24" s="67">
        <f t="shared" ref="J24:J29" si="2">G24+I24/2</f>
        <v>23</v>
      </c>
      <c r="K24" s="33" t="s">
        <v>75</v>
      </c>
      <c r="L24" s="35"/>
    </row>
    <row r="25" spans="1:12" s="22" customFormat="1" x14ac:dyDescent="0.3">
      <c r="A25" s="29" t="s">
        <v>18</v>
      </c>
      <c r="B25" s="38" t="s">
        <v>53</v>
      </c>
      <c r="C25" s="39" t="s">
        <v>54</v>
      </c>
      <c r="D25" s="63" t="s">
        <v>55</v>
      </c>
      <c r="E25" s="63" t="s">
        <v>2</v>
      </c>
      <c r="F25" s="98">
        <v>9.77</v>
      </c>
      <c r="G25" s="33">
        <v>20</v>
      </c>
      <c r="H25" s="132">
        <v>34.14</v>
      </c>
      <c r="I25" s="33"/>
      <c r="J25" s="67">
        <f t="shared" si="2"/>
        <v>20</v>
      </c>
      <c r="K25" s="36" t="s">
        <v>40</v>
      </c>
      <c r="L25" s="35"/>
    </row>
    <row r="26" spans="1:12" s="22" customFormat="1" x14ac:dyDescent="0.3">
      <c r="A26" s="29" t="s">
        <v>19</v>
      </c>
      <c r="B26" s="38" t="s">
        <v>104</v>
      </c>
      <c r="C26" s="39" t="s">
        <v>105</v>
      </c>
      <c r="D26" s="63" t="s">
        <v>106</v>
      </c>
      <c r="E26" s="63" t="s">
        <v>2</v>
      </c>
      <c r="F26" s="99">
        <v>9.77</v>
      </c>
      <c r="G26" s="33">
        <v>21</v>
      </c>
      <c r="H26" s="132">
        <v>33.58</v>
      </c>
      <c r="I26" s="32"/>
      <c r="J26" s="67">
        <f t="shared" si="2"/>
        <v>21</v>
      </c>
      <c r="K26" s="33" t="s">
        <v>79</v>
      </c>
      <c r="L26" s="35"/>
    </row>
    <row r="27" spans="1:12" s="22" customFormat="1" x14ac:dyDescent="0.3">
      <c r="A27" s="29" t="s">
        <v>20</v>
      </c>
      <c r="B27" s="52" t="s">
        <v>134</v>
      </c>
      <c r="C27" s="53" t="s">
        <v>135</v>
      </c>
      <c r="D27" s="101" t="s">
        <v>136</v>
      </c>
      <c r="E27" s="103" t="s">
        <v>43</v>
      </c>
      <c r="F27" s="98">
        <v>9.68</v>
      </c>
      <c r="G27" s="33">
        <v>19</v>
      </c>
      <c r="H27" s="132">
        <v>33.049999999999997</v>
      </c>
      <c r="I27" s="48"/>
      <c r="J27" s="67">
        <f t="shared" si="2"/>
        <v>19</v>
      </c>
      <c r="K27" s="105" t="s">
        <v>83</v>
      </c>
      <c r="L27" s="35"/>
    </row>
    <row r="28" spans="1:12" s="22" customFormat="1" x14ac:dyDescent="0.3">
      <c r="A28" s="29" t="s">
        <v>21</v>
      </c>
      <c r="B28" s="38" t="s">
        <v>104</v>
      </c>
      <c r="C28" s="39" t="s">
        <v>750</v>
      </c>
      <c r="D28" s="63" t="s">
        <v>120</v>
      </c>
      <c r="E28" s="63" t="s">
        <v>2</v>
      </c>
      <c r="F28" s="98">
        <v>9.91</v>
      </c>
      <c r="G28" s="33">
        <v>22</v>
      </c>
      <c r="H28" s="132" t="s">
        <v>790</v>
      </c>
      <c r="I28" s="33"/>
      <c r="J28" s="67">
        <f t="shared" si="2"/>
        <v>22</v>
      </c>
      <c r="K28" s="36" t="s">
        <v>71</v>
      </c>
      <c r="L28" s="35"/>
    </row>
    <row r="29" spans="1:12" s="22" customFormat="1" x14ac:dyDescent="0.3">
      <c r="A29" s="29" t="s">
        <v>23</v>
      </c>
      <c r="B29" s="52" t="s">
        <v>161</v>
      </c>
      <c r="C29" s="53" t="s">
        <v>162</v>
      </c>
      <c r="D29" s="101" t="s">
        <v>748</v>
      </c>
      <c r="E29" s="103" t="s">
        <v>2</v>
      </c>
      <c r="F29" s="45">
        <v>10.050000000000001</v>
      </c>
      <c r="G29" s="33">
        <v>24</v>
      </c>
      <c r="H29" s="132">
        <v>34.89</v>
      </c>
      <c r="I29" s="48"/>
      <c r="J29" s="67">
        <f t="shared" si="2"/>
        <v>24</v>
      </c>
      <c r="K29" s="105" t="s">
        <v>71</v>
      </c>
      <c r="L29" s="35"/>
    </row>
    <row r="30" spans="1:12" s="22" customFormat="1" x14ac:dyDescent="0.3">
      <c r="A30" s="140" t="s">
        <v>61</v>
      </c>
      <c r="B30" s="140"/>
      <c r="C30" s="140"/>
      <c r="D30" s="140"/>
    </row>
    <row r="31" spans="1:12" s="22" customFormat="1" x14ac:dyDescent="0.3">
      <c r="A31" s="23" t="s">
        <v>11</v>
      </c>
      <c r="B31" s="24" t="s">
        <v>12</v>
      </c>
      <c r="C31" s="25" t="s">
        <v>13</v>
      </c>
      <c r="D31" s="26" t="s">
        <v>14</v>
      </c>
      <c r="E31" s="23" t="s">
        <v>15</v>
      </c>
      <c r="F31" s="26" t="s">
        <v>724</v>
      </c>
      <c r="G31" s="27" t="s">
        <v>725</v>
      </c>
      <c r="H31" s="27" t="s">
        <v>726</v>
      </c>
      <c r="I31" s="27" t="s">
        <v>725</v>
      </c>
      <c r="J31" s="27" t="s">
        <v>727</v>
      </c>
      <c r="K31" s="28" t="s">
        <v>16</v>
      </c>
    </row>
    <row r="32" spans="1:12" s="22" customFormat="1" x14ac:dyDescent="0.3">
      <c r="A32" s="29" t="s">
        <v>17</v>
      </c>
      <c r="B32" s="52" t="s">
        <v>107</v>
      </c>
      <c r="C32" s="53" t="s">
        <v>146</v>
      </c>
      <c r="D32" s="101" t="s">
        <v>100</v>
      </c>
      <c r="E32" s="103" t="s">
        <v>2</v>
      </c>
      <c r="F32" s="98">
        <v>9.65</v>
      </c>
      <c r="G32" s="33">
        <v>17</v>
      </c>
      <c r="H32" s="132">
        <v>34.43</v>
      </c>
      <c r="I32" s="48"/>
      <c r="J32" s="67">
        <f t="shared" ref="J32:J37" si="3">G32+I32/2</f>
        <v>17</v>
      </c>
      <c r="K32" s="105" t="s">
        <v>71</v>
      </c>
      <c r="L32" s="35"/>
    </row>
    <row r="33" spans="1:12" s="22" customFormat="1" x14ac:dyDescent="0.3">
      <c r="A33" s="29" t="s">
        <v>18</v>
      </c>
      <c r="B33" s="52" t="s">
        <v>150</v>
      </c>
      <c r="C33" s="53" t="s">
        <v>151</v>
      </c>
      <c r="D33" s="101" t="s">
        <v>152</v>
      </c>
      <c r="E33" s="103" t="s">
        <v>51</v>
      </c>
      <c r="F33" s="45">
        <v>9.6</v>
      </c>
      <c r="G33" s="33">
        <v>15</v>
      </c>
      <c r="H33" s="132">
        <v>32.81</v>
      </c>
      <c r="I33" s="48"/>
      <c r="J33" s="67">
        <f t="shared" si="3"/>
        <v>15</v>
      </c>
      <c r="K33" s="105" t="s">
        <v>126</v>
      </c>
      <c r="L33" s="35"/>
    </row>
    <row r="34" spans="1:12" s="22" customFormat="1" x14ac:dyDescent="0.3">
      <c r="A34" s="29" t="s">
        <v>19</v>
      </c>
      <c r="B34" s="38" t="s">
        <v>124</v>
      </c>
      <c r="C34" s="39" t="s">
        <v>125</v>
      </c>
      <c r="D34" s="63" t="s">
        <v>127</v>
      </c>
      <c r="E34" s="63" t="s">
        <v>51</v>
      </c>
      <c r="F34" s="98">
        <v>9.56</v>
      </c>
      <c r="G34" s="33">
        <v>14</v>
      </c>
      <c r="H34" s="132">
        <v>32.35</v>
      </c>
      <c r="I34" s="33"/>
      <c r="J34" s="67">
        <f t="shared" si="3"/>
        <v>14</v>
      </c>
      <c r="K34" s="36" t="s">
        <v>126</v>
      </c>
      <c r="L34" s="35"/>
    </row>
    <row r="35" spans="1:12" s="22" customFormat="1" x14ac:dyDescent="0.3">
      <c r="A35" s="29" t="s">
        <v>20</v>
      </c>
      <c r="B35" s="38" t="s">
        <v>56</v>
      </c>
      <c r="C35" s="39" t="s">
        <v>57</v>
      </c>
      <c r="D35" s="63" t="s">
        <v>60</v>
      </c>
      <c r="E35" s="63" t="s">
        <v>58</v>
      </c>
      <c r="F35" s="98">
        <v>9.5500000000000007</v>
      </c>
      <c r="G35" s="33">
        <v>13</v>
      </c>
      <c r="H35" s="132">
        <v>32</v>
      </c>
      <c r="I35" s="33"/>
      <c r="J35" s="67">
        <f t="shared" si="3"/>
        <v>13</v>
      </c>
      <c r="K35" s="36" t="s">
        <v>59</v>
      </c>
      <c r="L35" s="35"/>
    </row>
    <row r="36" spans="1:12" s="22" customFormat="1" x14ac:dyDescent="0.3">
      <c r="A36" s="29" t="s">
        <v>21</v>
      </c>
      <c r="B36" s="38" t="s">
        <v>117</v>
      </c>
      <c r="C36" s="39" t="s">
        <v>118</v>
      </c>
      <c r="D36" s="63" t="s">
        <v>119</v>
      </c>
      <c r="E36" s="63" t="s">
        <v>2</v>
      </c>
      <c r="F36" s="99">
        <v>9.64</v>
      </c>
      <c r="G36" s="33">
        <v>16</v>
      </c>
      <c r="H36" s="132">
        <v>33.5</v>
      </c>
      <c r="I36" s="32"/>
      <c r="J36" s="67">
        <f t="shared" si="3"/>
        <v>16</v>
      </c>
      <c r="K36" s="33" t="s">
        <v>71</v>
      </c>
      <c r="L36" s="35"/>
    </row>
    <row r="37" spans="1:12" s="22" customFormat="1" x14ac:dyDescent="0.3">
      <c r="A37" s="29" t="s">
        <v>23</v>
      </c>
      <c r="B37" s="52" t="s">
        <v>128</v>
      </c>
      <c r="C37" s="53" t="s">
        <v>129</v>
      </c>
      <c r="D37" s="101" t="s">
        <v>130</v>
      </c>
      <c r="E37" s="103" t="s">
        <v>43</v>
      </c>
      <c r="F37" s="98">
        <v>9.67</v>
      </c>
      <c r="G37" s="33">
        <v>18</v>
      </c>
      <c r="H37" s="132">
        <v>32.979999999999997</v>
      </c>
      <c r="I37" s="48"/>
      <c r="J37" s="67">
        <f t="shared" si="3"/>
        <v>18</v>
      </c>
      <c r="K37" s="105" t="s">
        <v>44</v>
      </c>
      <c r="L37" s="35"/>
    </row>
    <row r="38" spans="1:12" s="22" customFormat="1" x14ac:dyDescent="0.3">
      <c r="A38" s="141" t="s">
        <v>62</v>
      </c>
      <c r="B38" s="141"/>
      <c r="C38" s="141"/>
      <c r="D38" s="141"/>
    </row>
    <row r="39" spans="1:12" s="22" customFormat="1" x14ac:dyDescent="0.3">
      <c r="A39" s="23" t="s">
        <v>11</v>
      </c>
      <c r="B39" s="24" t="s">
        <v>12</v>
      </c>
      <c r="C39" s="25" t="s">
        <v>13</v>
      </c>
      <c r="D39" s="26" t="s">
        <v>14</v>
      </c>
      <c r="E39" s="23" t="s">
        <v>15</v>
      </c>
      <c r="F39" s="26" t="s">
        <v>724</v>
      </c>
      <c r="G39" s="27" t="s">
        <v>725</v>
      </c>
      <c r="H39" s="27" t="s">
        <v>726</v>
      </c>
      <c r="I39" s="27" t="s">
        <v>725</v>
      </c>
      <c r="J39" s="27" t="s">
        <v>727</v>
      </c>
      <c r="K39" s="28" t="s">
        <v>16</v>
      </c>
    </row>
    <row r="40" spans="1:12" s="22" customFormat="1" x14ac:dyDescent="0.3">
      <c r="A40" s="29" t="s">
        <v>17</v>
      </c>
      <c r="B40" s="38" t="s">
        <v>88</v>
      </c>
      <c r="C40" s="39" t="s">
        <v>89</v>
      </c>
      <c r="D40" s="63" t="s">
        <v>116</v>
      </c>
      <c r="E40" s="63" t="s">
        <v>51</v>
      </c>
      <c r="F40" s="98">
        <v>9.51</v>
      </c>
      <c r="G40" s="33">
        <v>11</v>
      </c>
      <c r="H40" s="132">
        <v>32.99</v>
      </c>
      <c r="I40" s="33"/>
      <c r="J40" s="67">
        <f t="shared" ref="J40:J45" si="4">G40+I40/2</f>
        <v>11</v>
      </c>
      <c r="K40" s="36" t="s">
        <v>52</v>
      </c>
      <c r="L40" s="35"/>
    </row>
    <row r="41" spans="1:12" s="22" customFormat="1" x14ac:dyDescent="0.3">
      <c r="A41" s="29" t="s">
        <v>18</v>
      </c>
      <c r="B41" s="52" t="s">
        <v>147</v>
      </c>
      <c r="C41" s="53" t="s">
        <v>148</v>
      </c>
      <c r="D41" s="101" t="s">
        <v>149</v>
      </c>
      <c r="E41" s="103" t="s">
        <v>43</v>
      </c>
      <c r="F41" s="98">
        <v>9.4700000000000006</v>
      </c>
      <c r="G41" s="33">
        <v>9</v>
      </c>
      <c r="H41" s="132">
        <v>31.75</v>
      </c>
      <c r="I41" s="48"/>
      <c r="J41" s="67">
        <f t="shared" si="4"/>
        <v>9</v>
      </c>
      <c r="K41" s="105" t="s">
        <v>44</v>
      </c>
      <c r="L41" s="35"/>
    </row>
    <row r="42" spans="1:12" s="22" customFormat="1" x14ac:dyDescent="0.3">
      <c r="A42" s="29" t="s">
        <v>19</v>
      </c>
      <c r="B42" s="38" t="s">
        <v>73</v>
      </c>
      <c r="C42" s="39" t="s">
        <v>74</v>
      </c>
      <c r="D42" s="102" t="s">
        <v>76</v>
      </c>
      <c r="E42" s="104" t="s">
        <v>2</v>
      </c>
      <c r="F42" s="98">
        <v>9.3699999999999992</v>
      </c>
      <c r="G42" s="33">
        <v>7</v>
      </c>
      <c r="H42" s="132">
        <v>31.64</v>
      </c>
      <c r="I42" s="33"/>
      <c r="J42" s="67">
        <f t="shared" si="4"/>
        <v>7</v>
      </c>
      <c r="K42" s="106" t="s">
        <v>75</v>
      </c>
      <c r="L42" s="35"/>
    </row>
    <row r="43" spans="1:12" s="22" customFormat="1" x14ac:dyDescent="0.3">
      <c r="A43" s="29" t="s">
        <v>20</v>
      </c>
      <c r="B43" s="52" t="s">
        <v>131</v>
      </c>
      <c r="C43" s="53" t="s">
        <v>132</v>
      </c>
      <c r="D43" s="64" t="s">
        <v>133</v>
      </c>
      <c r="E43" s="47" t="s">
        <v>51</v>
      </c>
      <c r="F43" s="98">
        <v>9.3699999999999992</v>
      </c>
      <c r="G43" s="33">
        <v>8</v>
      </c>
      <c r="H43" s="132">
        <v>32.31</v>
      </c>
      <c r="I43" s="48"/>
      <c r="J43" s="67">
        <f t="shared" si="4"/>
        <v>8</v>
      </c>
      <c r="K43" s="66" t="s">
        <v>126</v>
      </c>
      <c r="L43" s="35"/>
    </row>
    <row r="44" spans="1:12" s="22" customFormat="1" x14ac:dyDescent="0.3">
      <c r="A44" s="29" t="s">
        <v>21</v>
      </c>
      <c r="B44" s="38" t="s">
        <v>93</v>
      </c>
      <c r="C44" s="39" t="s">
        <v>94</v>
      </c>
      <c r="D44" s="102" t="s">
        <v>97</v>
      </c>
      <c r="E44" s="104" t="s">
        <v>95</v>
      </c>
      <c r="F44" s="98">
        <v>9.5</v>
      </c>
      <c r="G44" s="33">
        <v>10</v>
      </c>
      <c r="H44" s="132">
        <v>35.1</v>
      </c>
      <c r="I44" s="32"/>
      <c r="J44" s="67">
        <f t="shared" si="4"/>
        <v>10</v>
      </c>
      <c r="K44" s="107" t="s">
        <v>96</v>
      </c>
      <c r="L44" s="35"/>
    </row>
    <row r="45" spans="1:12" s="22" customFormat="1" x14ac:dyDescent="0.3">
      <c r="A45" s="29" t="s">
        <v>23</v>
      </c>
      <c r="B45" s="52" t="s">
        <v>170</v>
      </c>
      <c r="C45" s="53" t="s">
        <v>171</v>
      </c>
      <c r="D45" s="64" t="s">
        <v>172</v>
      </c>
      <c r="E45" s="47" t="s">
        <v>51</v>
      </c>
      <c r="F45" s="98">
        <v>9.5299999999999994</v>
      </c>
      <c r="G45" s="33">
        <v>12</v>
      </c>
      <c r="H45" s="132">
        <v>32.24</v>
      </c>
      <c r="I45" s="48"/>
      <c r="J45" s="67">
        <f t="shared" si="4"/>
        <v>12</v>
      </c>
      <c r="K45" s="66" t="s">
        <v>52</v>
      </c>
      <c r="L45" s="35"/>
    </row>
    <row r="46" spans="1:12" s="22" customFormat="1" x14ac:dyDescent="0.3">
      <c r="A46" s="142" t="s">
        <v>63</v>
      </c>
      <c r="B46" s="142"/>
      <c r="C46" s="142"/>
      <c r="D46" s="142"/>
    </row>
    <row r="47" spans="1:12" s="22" customFormat="1" x14ac:dyDescent="0.3">
      <c r="A47" s="23" t="s">
        <v>11</v>
      </c>
      <c r="B47" s="24" t="s">
        <v>12</v>
      </c>
      <c r="C47" s="25" t="s">
        <v>13</v>
      </c>
      <c r="D47" s="26" t="s">
        <v>14</v>
      </c>
      <c r="E47" s="23" t="s">
        <v>15</v>
      </c>
      <c r="F47" s="26" t="s">
        <v>724</v>
      </c>
      <c r="G47" s="27" t="s">
        <v>725</v>
      </c>
      <c r="H47" s="27" t="s">
        <v>726</v>
      </c>
      <c r="I47" s="27" t="s">
        <v>725</v>
      </c>
      <c r="J47" s="27" t="s">
        <v>727</v>
      </c>
      <c r="K47" s="28" t="s">
        <v>16</v>
      </c>
    </row>
    <row r="48" spans="1:12" s="22" customFormat="1" x14ac:dyDescent="0.3">
      <c r="A48" s="29" t="s">
        <v>17</v>
      </c>
      <c r="B48" s="38" t="s">
        <v>41</v>
      </c>
      <c r="C48" s="39" t="s">
        <v>42</v>
      </c>
      <c r="D48" s="102" t="s">
        <v>45</v>
      </c>
      <c r="E48" s="104" t="s">
        <v>43</v>
      </c>
      <c r="F48" s="98">
        <v>9.19</v>
      </c>
      <c r="G48" s="33">
        <v>5</v>
      </c>
      <c r="H48" s="132">
        <v>30.8</v>
      </c>
      <c r="I48" s="33"/>
      <c r="J48" s="67">
        <f t="shared" ref="J48:J57" si="5">G48+I48/2</f>
        <v>5</v>
      </c>
      <c r="K48" s="106" t="s">
        <v>44</v>
      </c>
      <c r="L48" s="35"/>
    </row>
    <row r="49" spans="1:12" s="22" customFormat="1" x14ac:dyDescent="0.3">
      <c r="A49" s="29" t="s">
        <v>18</v>
      </c>
      <c r="B49" s="52" t="s">
        <v>140</v>
      </c>
      <c r="C49" s="53" t="s">
        <v>141</v>
      </c>
      <c r="D49" s="64" t="s">
        <v>160</v>
      </c>
      <c r="E49" s="47" t="s">
        <v>142</v>
      </c>
      <c r="F49" s="98">
        <v>8.99</v>
      </c>
      <c r="G49" s="33">
        <v>3</v>
      </c>
      <c r="H49" s="132">
        <v>30.26</v>
      </c>
      <c r="I49" s="48"/>
      <c r="J49" s="67">
        <f t="shared" si="5"/>
        <v>3</v>
      </c>
      <c r="K49" s="66" t="s">
        <v>143</v>
      </c>
      <c r="L49" s="35"/>
    </row>
    <row r="50" spans="1:12" s="22" customFormat="1" x14ac:dyDescent="0.3">
      <c r="A50" s="29" t="s">
        <v>19</v>
      </c>
      <c r="B50" s="38" t="s">
        <v>46</v>
      </c>
      <c r="C50" s="39" t="s">
        <v>47</v>
      </c>
      <c r="D50" s="102" t="s">
        <v>50</v>
      </c>
      <c r="E50" s="104" t="s">
        <v>48</v>
      </c>
      <c r="F50" s="98">
        <v>8.6999999999999993</v>
      </c>
      <c r="G50" s="33">
        <v>2</v>
      </c>
      <c r="H50" s="132">
        <v>29.19</v>
      </c>
      <c r="I50" s="33"/>
      <c r="J50" s="67">
        <f t="shared" si="5"/>
        <v>2</v>
      </c>
      <c r="K50" s="106" t="s">
        <v>49</v>
      </c>
      <c r="L50" s="35"/>
    </row>
    <row r="51" spans="1:12" s="22" customFormat="1" x14ac:dyDescent="0.3">
      <c r="A51" s="29" t="s">
        <v>20</v>
      </c>
      <c r="B51" s="52" t="s">
        <v>107</v>
      </c>
      <c r="C51" s="53" t="s">
        <v>138</v>
      </c>
      <c r="D51" s="64" t="s">
        <v>139</v>
      </c>
      <c r="E51" s="47" t="s">
        <v>22</v>
      </c>
      <c r="F51" s="98">
        <v>8.4499999999999993</v>
      </c>
      <c r="G51" s="33">
        <v>1</v>
      </c>
      <c r="H51" s="132">
        <v>29.24</v>
      </c>
      <c r="I51" s="48"/>
      <c r="J51" s="67">
        <f t="shared" si="5"/>
        <v>1</v>
      </c>
      <c r="K51" s="66" t="s">
        <v>40</v>
      </c>
      <c r="L51" s="35"/>
    </row>
    <row r="52" spans="1:12" s="22" customFormat="1" x14ac:dyDescent="0.3">
      <c r="A52" s="29" t="s">
        <v>21</v>
      </c>
      <c r="B52" s="38" t="s">
        <v>73</v>
      </c>
      <c r="C52" s="39" t="s">
        <v>173</v>
      </c>
      <c r="D52" s="102" t="s">
        <v>174</v>
      </c>
      <c r="E52" s="104" t="s">
        <v>154</v>
      </c>
      <c r="F52" s="98">
        <v>9.11</v>
      </c>
      <c r="G52" s="33">
        <v>4</v>
      </c>
      <c r="H52" s="132">
        <v>30.68</v>
      </c>
      <c r="I52" s="33"/>
      <c r="J52" s="67">
        <f t="shared" si="5"/>
        <v>4</v>
      </c>
      <c r="K52" s="106" t="s">
        <v>155</v>
      </c>
      <c r="L52" s="35"/>
    </row>
    <row r="53" spans="1:12" s="22" customFormat="1" x14ac:dyDescent="0.3">
      <c r="A53" s="29" t="s">
        <v>23</v>
      </c>
      <c r="B53" s="52" t="s">
        <v>144</v>
      </c>
      <c r="C53" s="53" t="s">
        <v>105</v>
      </c>
      <c r="D53" s="64" t="s">
        <v>145</v>
      </c>
      <c r="E53" s="47" t="s">
        <v>2</v>
      </c>
      <c r="F53" s="98">
        <v>9.27</v>
      </c>
      <c r="G53" s="33">
        <v>6</v>
      </c>
      <c r="H53" s="132">
        <v>31.58</v>
      </c>
      <c r="I53" s="48"/>
      <c r="J53" s="67">
        <f t="shared" si="5"/>
        <v>6</v>
      </c>
      <c r="K53" s="66" t="s">
        <v>79</v>
      </c>
      <c r="L53" s="35"/>
    </row>
    <row r="54" spans="1:12" s="22" customFormat="1" x14ac:dyDescent="0.3">
      <c r="A54" s="29"/>
      <c r="B54" s="38" t="s">
        <v>81</v>
      </c>
      <c r="C54" s="39" t="s">
        <v>82</v>
      </c>
      <c r="D54" s="102" t="s">
        <v>84</v>
      </c>
      <c r="E54" s="104" t="s">
        <v>43</v>
      </c>
      <c r="F54" s="45" t="s">
        <v>749</v>
      </c>
      <c r="G54" s="33"/>
      <c r="H54" s="33"/>
      <c r="I54" s="33"/>
      <c r="J54" s="67">
        <f t="shared" si="5"/>
        <v>0</v>
      </c>
      <c r="K54" s="106" t="s">
        <v>83</v>
      </c>
      <c r="L54" s="35"/>
    </row>
    <row r="55" spans="1:12" s="22" customFormat="1" x14ac:dyDescent="0.3">
      <c r="A55" s="29"/>
      <c r="B55" s="38" t="s">
        <v>107</v>
      </c>
      <c r="C55" s="39" t="s">
        <v>108</v>
      </c>
      <c r="D55" s="102" t="s">
        <v>109</v>
      </c>
      <c r="E55" s="104" t="s">
        <v>2</v>
      </c>
      <c r="F55" s="99" t="s">
        <v>749</v>
      </c>
      <c r="G55" s="32"/>
      <c r="H55" s="32"/>
      <c r="I55" s="32"/>
      <c r="J55" s="67">
        <f t="shared" si="5"/>
        <v>0</v>
      </c>
      <c r="K55" s="107" t="s">
        <v>71</v>
      </c>
      <c r="L55" s="35"/>
    </row>
    <row r="56" spans="1:12" s="22" customFormat="1" ht="15" customHeight="1" x14ac:dyDescent="0.3">
      <c r="A56" s="29"/>
      <c r="B56" s="52" t="s">
        <v>166</v>
      </c>
      <c r="C56" s="53" t="s">
        <v>167</v>
      </c>
      <c r="D56" s="64" t="s">
        <v>169</v>
      </c>
      <c r="E56" s="47" t="s">
        <v>154</v>
      </c>
      <c r="F56" s="98" t="s">
        <v>749</v>
      </c>
      <c r="G56" s="48"/>
      <c r="H56" s="48"/>
      <c r="I56" s="48"/>
      <c r="J56" s="67">
        <f t="shared" si="5"/>
        <v>0</v>
      </c>
      <c r="K56" s="66" t="s">
        <v>168</v>
      </c>
      <c r="L56" s="35"/>
    </row>
    <row r="57" spans="1:12" s="22" customFormat="1" x14ac:dyDescent="0.3">
      <c r="A57" s="29"/>
      <c r="B57" s="52" t="s">
        <v>157</v>
      </c>
      <c r="C57" s="53" t="s">
        <v>158</v>
      </c>
      <c r="D57" s="64" t="s">
        <v>159</v>
      </c>
      <c r="E57" s="47" t="s">
        <v>58</v>
      </c>
      <c r="F57" s="45" t="s">
        <v>749</v>
      </c>
      <c r="G57" s="48"/>
      <c r="H57" s="48"/>
      <c r="I57" s="48"/>
      <c r="J57" s="67">
        <f t="shared" si="5"/>
        <v>0</v>
      </c>
      <c r="K57" s="66" t="s">
        <v>59</v>
      </c>
      <c r="L57" s="35"/>
    </row>
    <row r="59" spans="1:12" s="14" customFormat="1" ht="15.6" x14ac:dyDescent="0.3">
      <c r="A59" s="17"/>
      <c r="B59" s="18" t="s">
        <v>589</v>
      </c>
      <c r="C59" s="19"/>
      <c r="G59" s="20"/>
      <c r="H59" s="20"/>
      <c r="I59" s="20"/>
      <c r="J59" s="20"/>
      <c r="K59" s="21"/>
    </row>
    <row r="61" spans="1:12" s="22" customFormat="1" x14ac:dyDescent="0.3">
      <c r="A61" s="140" t="s">
        <v>10</v>
      </c>
      <c r="B61" s="140"/>
      <c r="C61" s="140"/>
      <c r="D61" s="140"/>
    </row>
    <row r="62" spans="1:12" s="22" customFormat="1" x14ac:dyDescent="0.3">
      <c r="A62" s="23" t="s">
        <v>11</v>
      </c>
      <c r="B62" s="60" t="s">
        <v>12</v>
      </c>
      <c r="C62" s="61" t="s">
        <v>13</v>
      </c>
      <c r="D62" s="26" t="s">
        <v>14</v>
      </c>
      <c r="E62" s="23" t="s">
        <v>15</v>
      </c>
      <c r="F62" s="26" t="s">
        <v>724</v>
      </c>
      <c r="G62" s="27" t="s">
        <v>725</v>
      </c>
      <c r="H62" s="27" t="s">
        <v>726</v>
      </c>
      <c r="I62" s="27" t="s">
        <v>725</v>
      </c>
      <c r="J62" s="27" t="s">
        <v>727</v>
      </c>
      <c r="K62" s="28" t="s">
        <v>16</v>
      </c>
    </row>
    <row r="63" spans="1:12" s="22" customFormat="1" x14ac:dyDescent="0.3">
      <c r="A63" s="29" t="s">
        <v>17</v>
      </c>
      <c r="B63" s="38" t="s">
        <v>185</v>
      </c>
      <c r="C63" s="39" t="s">
        <v>189</v>
      </c>
      <c r="D63" s="63" t="s">
        <v>190</v>
      </c>
      <c r="E63" s="63" t="s">
        <v>22</v>
      </c>
      <c r="F63" s="110">
        <v>11.69</v>
      </c>
      <c r="G63" s="33">
        <v>23</v>
      </c>
      <c r="H63" s="33">
        <v>43.71</v>
      </c>
      <c r="I63" s="33"/>
      <c r="J63" s="67">
        <f t="shared" ref="J63:J68" si="6">G63+I63/2</f>
        <v>23</v>
      </c>
      <c r="K63" s="36" t="s">
        <v>68</v>
      </c>
      <c r="L63" s="35"/>
    </row>
    <row r="64" spans="1:12" s="22" customFormat="1" x14ac:dyDescent="0.3">
      <c r="A64" s="29" t="s">
        <v>18</v>
      </c>
      <c r="B64" s="38" t="s">
        <v>214</v>
      </c>
      <c r="C64" s="39" t="s">
        <v>215</v>
      </c>
      <c r="D64" s="63" t="s">
        <v>216</v>
      </c>
      <c r="E64" s="63" t="s">
        <v>51</v>
      </c>
      <c r="F64" s="110">
        <v>10.53</v>
      </c>
      <c r="G64" s="33">
        <v>21</v>
      </c>
      <c r="H64" s="33">
        <v>35.82</v>
      </c>
      <c r="I64" s="33"/>
      <c r="J64" s="67">
        <f t="shared" si="6"/>
        <v>21</v>
      </c>
      <c r="K64" s="36" t="s">
        <v>52</v>
      </c>
      <c r="L64" s="35"/>
    </row>
    <row r="65" spans="1:12" s="22" customFormat="1" x14ac:dyDescent="0.3">
      <c r="A65" s="29" t="s">
        <v>19</v>
      </c>
      <c r="B65" s="57" t="s">
        <v>721</v>
      </c>
      <c r="C65" s="58" t="s">
        <v>722</v>
      </c>
      <c r="D65" s="109">
        <v>40474</v>
      </c>
      <c r="E65" s="36" t="s">
        <v>51</v>
      </c>
      <c r="F65" s="111">
        <v>10.26</v>
      </c>
      <c r="G65" s="33">
        <v>19</v>
      </c>
      <c r="H65" s="37">
        <v>35.25</v>
      </c>
      <c r="I65" s="37"/>
      <c r="J65" s="67">
        <f t="shared" si="6"/>
        <v>19</v>
      </c>
      <c r="K65" s="36" t="s">
        <v>723</v>
      </c>
      <c r="L65" s="35"/>
    </row>
    <row r="66" spans="1:12" s="22" customFormat="1" x14ac:dyDescent="0.3">
      <c r="A66" s="29" t="s">
        <v>20</v>
      </c>
      <c r="B66" s="38" t="s">
        <v>186</v>
      </c>
      <c r="C66" s="39" t="s">
        <v>187</v>
      </c>
      <c r="D66" s="63" t="s">
        <v>188</v>
      </c>
      <c r="E66" s="63" t="s">
        <v>2</v>
      </c>
      <c r="F66" s="110">
        <v>10.08</v>
      </c>
      <c r="G66" s="33">
        <v>18</v>
      </c>
      <c r="H66" s="33">
        <v>36.53</v>
      </c>
      <c r="I66" s="33"/>
      <c r="J66" s="67">
        <f t="shared" si="6"/>
        <v>18</v>
      </c>
      <c r="K66" s="36" t="s">
        <v>75</v>
      </c>
      <c r="L66" s="35"/>
    </row>
    <row r="67" spans="1:12" s="22" customFormat="1" x14ac:dyDescent="0.3">
      <c r="A67" s="29" t="s">
        <v>21</v>
      </c>
      <c r="B67" s="38" t="s">
        <v>186</v>
      </c>
      <c r="C67" s="39" t="s">
        <v>232</v>
      </c>
      <c r="D67" s="108" t="s">
        <v>233</v>
      </c>
      <c r="E67" s="63" t="s">
        <v>51</v>
      </c>
      <c r="F67" s="110">
        <v>10.27</v>
      </c>
      <c r="G67" s="33">
        <v>20</v>
      </c>
      <c r="H67" s="33">
        <v>33.520000000000003</v>
      </c>
      <c r="I67" s="33"/>
      <c r="J67" s="67">
        <f t="shared" si="6"/>
        <v>20</v>
      </c>
      <c r="K67" s="36" t="s">
        <v>126</v>
      </c>
      <c r="L67" s="35"/>
    </row>
    <row r="68" spans="1:12" s="22" customFormat="1" x14ac:dyDescent="0.3">
      <c r="A68" s="29" t="s">
        <v>23</v>
      </c>
      <c r="B68" s="38" t="s">
        <v>713</v>
      </c>
      <c r="C68" s="39" t="s">
        <v>739</v>
      </c>
      <c r="D68" s="63" t="s">
        <v>740</v>
      </c>
      <c r="E68" s="63" t="s">
        <v>2</v>
      </c>
      <c r="F68" s="110">
        <v>11.15</v>
      </c>
      <c r="G68" s="33">
        <v>22</v>
      </c>
      <c r="H68" s="33">
        <v>37.880000000000003</v>
      </c>
      <c r="I68" s="33"/>
      <c r="J68" s="67">
        <f t="shared" si="6"/>
        <v>22</v>
      </c>
      <c r="K68" s="36" t="s">
        <v>68</v>
      </c>
      <c r="L68" s="35"/>
    </row>
    <row r="69" spans="1:12" s="22" customFormat="1" x14ac:dyDescent="0.3">
      <c r="A69" s="140" t="s">
        <v>24</v>
      </c>
      <c r="B69" s="140"/>
      <c r="C69" s="140"/>
      <c r="D69" s="140"/>
    </row>
    <row r="70" spans="1:12" s="22" customFormat="1" x14ac:dyDescent="0.3">
      <c r="A70" s="23" t="s">
        <v>11</v>
      </c>
      <c r="B70" s="60" t="s">
        <v>12</v>
      </c>
      <c r="C70" s="61" t="s">
        <v>13</v>
      </c>
      <c r="D70" s="26" t="s">
        <v>14</v>
      </c>
      <c r="E70" s="23" t="s">
        <v>15</v>
      </c>
      <c r="F70" s="26" t="s">
        <v>724</v>
      </c>
      <c r="G70" s="27" t="s">
        <v>725</v>
      </c>
      <c r="H70" s="27" t="s">
        <v>726</v>
      </c>
      <c r="I70" s="27" t="s">
        <v>725</v>
      </c>
      <c r="J70" s="27" t="s">
        <v>727</v>
      </c>
      <c r="K70" s="28" t="s">
        <v>16</v>
      </c>
    </row>
    <row r="71" spans="1:12" s="22" customFormat="1" x14ac:dyDescent="0.3">
      <c r="A71" s="29" t="s">
        <v>17</v>
      </c>
      <c r="B71" s="38" t="s">
        <v>35</v>
      </c>
      <c r="C71" s="39" t="s">
        <v>198</v>
      </c>
      <c r="D71" s="63" t="s">
        <v>165</v>
      </c>
      <c r="E71" s="63" t="s">
        <v>2</v>
      </c>
      <c r="F71" s="110">
        <v>10.06</v>
      </c>
      <c r="G71" s="33">
        <v>17</v>
      </c>
      <c r="H71" s="33" t="s">
        <v>749</v>
      </c>
      <c r="I71" s="33"/>
      <c r="J71" s="67">
        <f t="shared" ref="J71:J76" si="7">G71+I71/2</f>
        <v>17</v>
      </c>
      <c r="K71" s="36" t="s">
        <v>40</v>
      </c>
      <c r="L71" s="35"/>
    </row>
    <row r="72" spans="1:12" s="22" customFormat="1" x14ac:dyDescent="0.3">
      <c r="A72" s="29" t="s">
        <v>18</v>
      </c>
      <c r="B72" s="38" t="s">
        <v>182</v>
      </c>
      <c r="C72" s="39" t="s">
        <v>191</v>
      </c>
      <c r="D72" s="63" t="s">
        <v>192</v>
      </c>
      <c r="E72" s="63" t="s">
        <v>58</v>
      </c>
      <c r="F72" s="110">
        <v>9.9499999999999993</v>
      </c>
      <c r="G72" s="33">
        <v>15</v>
      </c>
      <c r="H72" s="33">
        <v>35.51</v>
      </c>
      <c r="I72" s="33"/>
      <c r="J72" s="67">
        <f t="shared" si="7"/>
        <v>15</v>
      </c>
      <c r="K72" s="36" t="s">
        <v>59</v>
      </c>
      <c r="L72" s="35"/>
    </row>
    <row r="73" spans="1:12" s="22" customFormat="1" x14ac:dyDescent="0.3">
      <c r="A73" s="29" t="s">
        <v>19</v>
      </c>
      <c r="B73" s="38" t="s">
        <v>241</v>
      </c>
      <c r="C73" s="39" t="s">
        <v>242</v>
      </c>
      <c r="D73" s="63" t="s">
        <v>243</v>
      </c>
      <c r="E73" s="63" t="s">
        <v>154</v>
      </c>
      <c r="F73" s="110">
        <v>9.8800000000000008</v>
      </c>
      <c r="G73" s="33">
        <v>13</v>
      </c>
      <c r="H73" s="37">
        <v>34.07</v>
      </c>
      <c r="I73" s="33"/>
      <c r="J73" s="67">
        <f t="shared" si="7"/>
        <v>13</v>
      </c>
      <c r="K73" s="36" t="s">
        <v>155</v>
      </c>
      <c r="L73" s="35"/>
    </row>
    <row r="74" spans="1:12" s="22" customFormat="1" x14ac:dyDescent="0.3">
      <c r="A74" s="29" t="s">
        <v>20</v>
      </c>
      <c r="B74" s="38" t="s">
        <v>234</v>
      </c>
      <c r="C74" s="39" t="s">
        <v>235</v>
      </c>
      <c r="D74" s="63" t="s">
        <v>236</v>
      </c>
      <c r="E74" s="63" t="s">
        <v>43</v>
      </c>
      <c r="F74" s="110">
        <v>9.4499999999999993</v>
      </c>
      <c r="G74" s="33">
        <v>12</v>
      </c>
      <c r="H74" s="33">
        <v>30.45</v>
      </c>
      <c r="I74" s="33"/>
      <c r="J74" s="67">
        <f t="shared" si="7"/>
        <v>12</v>
      </c>
      <c r="K74" s="36" t="s">
        <v>83</v>
      </c>
      <c r="L74" s="35"/>
    </row>
    <row r="75" spans="1:12" s="22" customFormat="1" x14ac:dyDescent="0.3">
      <c r="A75" s="29" t="s">
        <v>21</v>
      </c>
      <c r="B75" s="38" t="s">
        <v>182</v>
      </c>
      <c r="C75" s="39" t="s">
        <v>183</v>
      </c>
      <c r="D75" s="63" t="s">
        <v>184</v>
      </c>
      <c r="E75" s="63" t="s">
        <v>58</v>
      </c>
      <c r="F75" s="110">
        <v>9.93</v>
      </c>
      <c r="G75" s="33">
        <v>14</v>
      </c>
      <c r="H75" s="33">
        <v>36.61</v>
      </c>
      <c r="I75" s="33"/>
      <c r="J75" s="67">
        <f t="shared" si="7"/>
        <v>14</v>
      </c>
      <c r="K75" s="36" t="s">
        <v>59</v>
      </c>
      <c r="L75" s="35"/>
    </row>
    <row r="76" spans="1:12" s="22" customFormat="1" x14ac:dyDescent="0.3">
      <c r="A76" s="29" t="s">
        <v>23</v>
      </c>
      <c r="B76" s="38" t="s">
        <v>193</v>
      </c>
      <c r="C76" s="39" t="s">
        <v>194</v>
      </c>
      <c r="D76" s="63" t="s">
        <v>195</v>
      </c>
      <c r="E76" s="63" t="s">
        <v>95</v>
      </c>
      <c r="F76" s="110">
        <v>9.9600000000000009</v>
      </c>
      <c r="G76" s="33">
        <v>16</v>
      </c>
      <c r="H76" s="132">
        <v>34.700000000000003</v>
      </c>
      <c r="I76" s="33"/>
      <c r="J76" s="67">
        <f t="shared" si="7"/>
        <v>16</v>
      </c>
      <c r="K76" s="36" t="s">
        <v>96</v>
      </c>
      <c r="L76" s="35"/>
    </row>
    <row r="77" spans="1:12" s="22" customFormat="1" x14ac:dyDescent="0.3">
      <c r="A77" s="140" t="s">
        <v>25</v>
      </c>
      <c r="B77" s="140"/>
      <c r="C77" s="140"/>
      <c r="D77" s="140"/>
    </row>
    <row r="78" spans="1:12" s="22" customFormat="1" x14ac:dyDescent="0.3">
      <c r="A78" s="23" t="s">
        <v>11</v>
      </c>
      <c r="B78" s="60" t="s">
        <v>12</v>
      </c>
      <c r="C78" s="61" t="s">
        <v>13</v>
      </c>
      <c r="D78" s="26" t="s">
        <v>14</v>
      </c>
      <c r="E78" s="23" t="s">
        <v>15</v>
      </c>
      <c r="F78" s="26" t="s">
        <v>724</v>
      </c>
      <c r="G78" s="27" t="s">
        <v>725</v>
      </c>
      <c r="H78" s="27" t="s">
        <v>726</v>
      </c>
      <c r="I78" s="27" t="s">
        <v>725</v>
      </c>
      <c r="J78" s="27" t="s">
        <v>727</v>
      </c>
      <c r="K78" s="28" t="s">
        <v>16</v>
      </c>
    </row>
    <row r="79" spans="1:12" s="22" customFormat="1" x14ac:dyDescent="0.3">
      <c r="A79" s="29" t="s">
        <v>17</v>
      </c>
      <c r="B79" s="38" t="s">
        <v>208</v>
      </c>
      <c r="C79" s="39" t="s">
        <v>209</v>
      </c>
      <c r="D79" s="63" t="s">
        <v>210</v>
      </c>
      <c r="E79" s="63" t="s">
        <v>58</v>
      </c>
      <c r="F79" s="110">
        <v>9.36</v>
      </c>
      <c r="G79" s="33">
        <v>11</v>
      </c>
      <c r="H79" s="33">
        <v>33.67</v>
      </c>
      <c r="I79" s="33"/>
      <c r="J79" s="67">
        <f t="shared" ref="J79:J84" si="8">G79+I79/2</f>
        <v>11</v>
      </c>
      <c r="K79" s="36" t="s">
        <v>59</v>
      </c>
      <c r="L79" s="35"/>
    </row>
    <row r="80" spans="1:12" s="22" customFormat="1" x14ac:dyDescent="0.3">
      <c r="A80" s="29" t="s">
        <v>18</v>
      </c>
      <c r="B80" s="38" t="s">
        <v>229</v>
      </c>
      <c r="C80" s="39" t="s">
        <v>230</v>
      </c>
      <c r="D80" s="63" t="s">
        <v>231</v>
      </c>
      <c r="E80" s="63" t="s">
        <v>2</v>
      </c>
      <c r="F80" s="110">
        <v>9.3000000000000007</v>
      </c>
      <c r="G80" s="33">
        <v>10</v>
      </c>
      <c r="H80" s="33">
        <v>32.450000000000003</v>
      </c>
      <c r="I80" s="33"/>
      <c r="J80" s="67">
        <f t="shared" si="8"/>
        <v>10</v>
      </c>
      <c r="K80" s="36" t="s">
        <v>40</v>
      </c>
      <c r="L80" s="35"/>
    </row>
    <row r="81" spans="1:12" s="22" customFormat="1" x14ac:dyDescent="0.3">
      <c r="A81" s="29" t="s">
        <v>19</v>
      </c>
      <c r="B81" s="38" t="s">
        <v>203</v>
      </c>
      <c r="C81" s="39" t="s">
        <v>204</v>
      </c>
      <c r="D81" s="63" t="s">
        <v>205</v>
      </c>
      <c r="E81" s="63" t="s">
        <v>51</v>
      </c>
      <c r="F81" s="110">
        <v>9.1199999999999992</v>
      </c>
      <c r="G81" s="33">
        <v>7</v>
      </c>
      <c r="H81" s="33">
        <v>31.52</v>
      </c>
      <c r="I81" s="33"/>
      <c r="J81" s="67">
        <f t="shared" si="8"/>
        <v>7</v>
      </c>
      <c r="K81" s="36" t="s">
        <v>126</v>
      </c>
      <c r="L81" s="35"/>
    </row>
    <row r="82" spans="1:12" s="22" customFormat="1" x14ac:dyDescent="0.3">
      <c r="A82" s="29" t="s">
        <v>20</v>
      </c>
      <c r="B82" s="38" t="s">
        <v>217</v>
      </c>
      <c r="C82" s="39" t="s">
        <v>218</v>
      </c>
      <c r="D82" s="63" t="s">
        <v>219</v>
      </c>
      <c r="E82" s="63" t="s">
        <v>43</v>
      </c>
      <c r="F82" s="110">
        <v>9.1</v>
      </c>
      <c r="G82" s="33">
        <v>6</v>
      </c>
      <c r="H82" s="33">
        <v>30.48</v>
      </c>
      <c r="I82" s="33"/>
      <c r="J82" s="67">
        <f t="shared" si="8"/>
        <v>6</v>
      </c>
      <c r="K82" s="36" t="s">
        <v>83</v>
      </c>
      <c r="L82" s="35"/>
    </row>
    <row r="83" spans="1:12" s="22" customFormat="1" x14ac:dyDescent="0.3">
      <c r="A83" s="29" t="s">
        <v>21</v>
      </c>
      <c r="B83" s="38" t="s">
        <v>237</v>
      </c>
      <c r="C83" s="39" t="s">
        <v>238</v>
      </c>
      <c r="D83" s="63" t="s">
        <v>240</v>
      </c>
      <c r="E83" s="63" t="s">
        <v>51</v>
      </c>
      <c r="F83" s="110">
        <v>9.14</v>
      </c>
      <c r="G83" s="33">
        <v>8</v>
      </c>
      <c r="H83" s="33">
        <v>30.61</v>
      </c>
      <c r="I83" s="33"/>
      <c r="J83" s="67">
        <f t="shared" si="8"/>
        <v>8</v>
      </c>
      <c r="K83" s="36" t="s">
        <v>239</v>
      </c>
      <c r="L83" s="35"/>
    </row>
    <row r="84" spans="1:12" s="22" customFormat="1" x14ac:dyDescent="0.3">
      <c r="A84" s="29" t="s">
        <v>23</v>
      </c>
      <c r="B84" s="38" t="s">
        <v>199</v>
      </c>
      <c r="C84" s="39" t="s">
        <v>200</v>
      </c>
      <c r="D84" s="63" t="s">
        <v>202</v>
      </c>
      <c r="E84" s="63" t="s">
        <v>30</v>
      </c>
      <c r="F84" s="110">
        <v>9.3000000000000007</v>
      </c>
      <c r="G84" s="33">
        <v>9</v>
      </c>
      <c r="H84" s="33">
        <v>31.45</v>
      </c>
      <c r="I84" s="33"/>
      <c r="J84" s="67">
        <f t="shared" si="8"/>
        <v>9</v>
      </c>
      <c r="K84" s="36" t="s">
        <v>201</v>
      </c>
      <c r="L84" s="35"/>
    </row>
    <row r="85" spans="1:12" s="22" customFormat="1" x14ac:dyDescent="0.3">
      <c r="A85" s="140" t="s">
        <v>61</v>
      </c>
      <c r="B85" s="140"/>
      <c r="C85" s="140"/>
      <c r="D85" s="140"/>
    </row>
    <row r="86" spans="1:12" s="22" customFormat="1" x14ac:dyDescent="0.3">
      <c r="A86" s="23" t="s">
        <v>11</v>
      </c>
      <c r="B86" s="60" t="s">
        <v>12</v>
      </c>
      <c r="C86" s="61" t="s">
        <v>13</v>
      </c>
      <c r="D86" s="26" t="s">
        <v>14</v>
      </c>
      <c r="E86" s="23" t="s">
        <v>15</v>
      </c>
      <c r="F86" s="26" t="s">
        <v>724</v>
      </c>
      <c r="G86" s="27" t="s">
        <v>725</v>
      </c>
      <c r="H86" s="27" t="s">
        <v>726</v>
      </c>
      <c r="I86" s="27" t="s">
        <v>725</v>
      </c>
      <c r="J86" s="27" t="s">
        <v>727</v>
      </c>
      <c r="K86" s="28" t="s">
        <v>16</v>
      </c>
    </row>
    <row r="87" spans="1:12" s="22" customFormat="1" x14ac:dyDescent="0.3">
      <c r="A87" s="29">
        <v>1</v>
      </c>
      <c r="B87" s="38"/>
      <c r="C87" s="39"/>
      <c r="D87" s="63"/>
      <c r="E87" s="63"/>
      <c r="F87" s="110"/>
      <c r="G87" s="33"/>
      <c r="H87" s="33"/>
      <c r="I87" s="33"/>
      <c r="J87" s="67"/>
      <c r="K87" s="36"/>
      <c r="L87" s="35"/>
    </row>
    <row r="88" spans="1:12" s="22" customFormat="1" x14ac:dyDescent="0.3">
      <c r="A88" s="29" t="s">
        <v>18</v>
      </c>
      <c r="B88" s="38" t="s">
        <v>226</v>
      </c>
      <c r="C88" s="39" t="s">
        <v>227</v>
      </c>
      <c r="D88" s="63" t="s">
        <v>228</v>
      </c>
      <c r="E88" s="63" t="s">
        <v>51</v>
      </c>
      <c r="F88" s="110">
        <v>8.91</v>
      </c>
      <c r="G88" s="33">
        <v>4</v>
      </c>
      <c r="H88" s="33">
        <v>29.62</v>
      </c>
      <c r="I88" s="33"/>
      <c r="J88" s="67">
        <f t="shared" ref="J88:J96" si="9">G88+I88/2</f>
        <v>4</v>
      </c>
      <c r="K88" s="36" t="s">
        <v>126</v>
      </c>
      <c r="L88" s="35"/>
    </row>
    <row r="89" spans="1:12" s="22" customFormat="1" x14ac:dyDescent="0.3">
      <c r="A89" s="29" t="s">
        <v>19</v>
      </c>
      <c r="B89" s="38" t="s">
        <v>220</v>
      </c>
      <c r="C89" s="39" t="s">
        <v>221</v>
      </c>
      <c r="D89" s="63" t="s">
        <v>224</v>
      </c>
      <c r="E89" s="63" t="s">
        <v>222</v>
      </c>
      <c r="F89" s="110">
        <v>8.69</v>
      </c>
      <c r="G89" s="33">
        <v>2</v>
      </c>
      <c r="H89" s="33">
        <v>28.21</v>
      </c>
      <c r="I89" s="33"/>
      <c r="J89" s="67">
        <f t="shared" si="9"/>
        <v>2</v>
      </c>
      <c r="K89" s="36" t="s">
        <v>225</v>
      </c>
      <c r="L89" s="35"/>
    </row>
    <row r="90" spans="1:12" s="22" customFormat="1" x14ac:dyDescent="0.3">
      <c r="A90" s="29" t="s">
        <v>20</v>
      </c>
      <c r="B90" s="38" t="s">
        <v>179</v>
      </c>
      <c r="C90" s="39" t="s">
        <v>180</v>
      </c>
      <c r="D90" s="63" t="s">
        <v>181</v>
      </c>
      <c r="E90" s="63" t="s">
        <v>22</v>
      </c>
      <c r="F90" s="110">
        <v>8.36</v>
      </c>
      <c r="G90" s="33">
        <v>1</v>
      </c>
      <c r="H90" s="33">
        <v>28.47</v>
      </c>
      <c r="I90" s="33"/>
      <c r="J90" s="67">
        <f t="shared" si="9"/>
        <v>1</v>
      </c>
      <c r="K90" s="36" t="s">
        <v>40</v>
      </c>
      <c r="L90" s="35"/>
    </row>
    <row r="91" spans="1:12" s="22" customFormat="1" x14ac:dyDescent="0.3">
      <c r="A91" s="29" t="s">
        <v>21</v>
      </c>
      <c r="B91" s="38" t="s">
        <v>244</v>
      </c>
      <c r="C91" s="39" t="s">
        <v>245</v>
      </c>
      <c r="D91" s="63" t="s">
        <v>247</v>
      </c>
      <c r="E91" s="63" t="s">
        <v>22</v>
      </c>
      <c r="F91" s="110">
        <v>8.91</v>
      </c>
      <c r="G91" s="33">
        <v>3</v>
      </c>
      <c r="H91" s="33">
        <v>30.08</v>
      </c>
      <c r="I91" s="33"/>
      <c r="J91" s="67">
        <f t="shared" si="9"/>
        <v>3</v>
      </c>
      <c r="K91" s="36" t="s">
        <v>246</v>
      </c>
      <c r="L91" s="35"/>
    </row>
    <row r="92" spans="1:12" s="22" customFormat="1" x14ac:dyDescent="0.3">
      <c r="A92" s="29" t="s">
        <v>23</v>
      </c>
      <c r="B92" s="38" t="s">
        <v>211</v>
      </c>
      <c r="C92" s="39" t="s">
        <v>212</v>
      </c>
      <c r="D92" s="63" t="s">
        <v>213</v>
      </c>
      <c r="E92" s="63" t="s">
        <v>30</v>
      </c>
      <c r="F92" s="110">
        <v>9.07</v>
      </c>
      <c r="G92" s="33">
        <v>5</v>
      </c>
      <c r="H92" s="33">
        <v>31.05</v>
      </c>
      <c r="I92" s="33"/>
      <c r="J92" s="67">
        <f t="shared" si="9"/>
        <v>5</v>
      </c>
      <c r="K92" s="36" t="s">
        <v>201</v>
      </c>
      <c r="L92" s="35"/>
    </row>
    <row r="93" spans="1:12" s="22" customFormat="1" x14ac:dyDescent="0.3">
      <c r="A93" s="29"/>
      <c r="B93" s="38" t="s">
        <v>248</v>
      </c>
      <c r="C93" s="39" t="s">
        <v>249</v>
      </c>
      <c r="D93" s="63" t="s">
        <v>250</v>
      </c>
      <c r="E93" s="63" t="s">
        <v>2</v>
      </c>
      <c r="F93" s="32" t="s">
        <v>749</v>
      </c>
      <c r="G93" s="33"/>
      <c r="H93" s="33"/>
      <c r="I93" s="33"/>
      <c r="J93" s="67">
        <f t="shared" si="9"/>
        <v>0</v>
      </c>
      <c r="K93" s="36" t="s">
        <v>79</v>
      </c>
      <c r="L93" s="35"/>
    </row>
    <row r="94" spans="1:12" s="22" customFormat="1" x14ac:dyDescent="0.3">
      <c r="A94" s="29"/>
      <c r="B94" s="38" t="s">
        <v>176</v>
      </c>
      <c r="C94" s="39" t="s">
        <v>177</v>
      </c>
      <c r="D94" s="63" t="s">
        <v>178</v>
      </c>
      <c r="E94" s="63" t="s">
        <v>43</v>
      </c>
      <c r="F94" s="32" t="s">
        <v>749</v>
      </c>
      <c r="G94" s="33"/>
      <c r="H94" s="33"/>
      <c r="I94" s="33"/>
      <c r="J94" s="67">
        <f t="shared" si="9"/>
        <v>0</v>
      </c>
      <c r="K94" s="36" t="s">
        <v>83</v>
      </c>
      <c r="L94" s="35"/>
    </row>
    <row r="95" spans="1:12" s="22" customFormat="1" x14ac:dyDescent="0.3">
      <c r="A95" s="29"/>
      <c r="B95" s="38" t="s">
        <v>39</v>
      </c>
      <c r="C95" s="39" t="s">
        <v>196</v>
      </c>
      <c r="D95" s="63" t="s">
        <v>197</v>
      </c>
      <c r="E95" s="63" t="s">
        <v>2</v>
      </c>
      <c r="F95" s="32" t="s">
        <v>749</v>
      </c>
      <c r="G95" s="33"/>
      <c r="H95" s="33"/>
      <c r="I95" s="33"/>
      <c r="J95" s="67">
        <f t="shared" si="9"/>
        <v>0</v>
      </c>
      <c r="K95" s="36" t="s">
        <v>40</v>
      </c>
      <c r="L95" s="35"/>
    </row>
    <row r="96" spans="1:12" s="22" customFormat="1" x14ac:dyDescent="0.3">
      <c r="A96" s="29"/>
      <c r="B96" s="38" t="s">
        <v>203</v>
      </c>
      <c r="C96" s="39" t="s">
        <v>206</v>
      </c>
      <c r="D96" s="63" t="s">
        <v>207</v>
      </c>
      <c r="E96" s="63" t="s">
        <v>43</v>
      </c>
      <c r="F96" s="32" t="s">
        <v>749</v>
      </c>
      <c r="G96" s="33"/>
      <c r="H96" s="33"/>
      <c r="I96" s="33"/>
      <c r="J96" s="67">
        <f t="shared" si="9"/>
        <v>0</v>
      </c>
      <c r="K96" s="36" t="s">
        <v>44</v>
      </c>
      <c r="L96" s="35"/>
    </row>
  </sheetData>
  <sortState ref="A88:N92">
    <sortCondition ref="A88:A92"/>
  </sortState>
  <mergeCells count="10">
    <mergeCell ref="A77:D77"/>
    <mergeCell ref="A85:D85"/>
    <mergeCell ref="A61:D61"/>
    <mergeCell ref="A69:D69"/>
    <mergeCell ref="A6:D6"/>
    <mergeCell ref="A14:D14"/>
    <mergeCell ref="A22:D22"/>
    <mergeCell ref="A30:D30"/>
    <mergeCell ref="A38:D38"/>
    <mergeCell ref="A46:D46"/>
  </mergeCells>
  <phoneticPr fontId="22" type="noConversion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46" zoomScale="120" zoomScaleNormal="120" workbookViewId="0">
      <selection activeCell="A4" sqref="A4:K78"/>
    </sheetView>
  </sheetViews>
  <sheetFormatPr defaultRowHeight="14.4" x14ac:dyDescent="0.3"/>
  <cols>
    <col min="2" max="2" width="11.88671875" customWidth="1"/>
    <col min="3" max="3" width="14.44140625" bestFit="1" customWidth="1"/>
    <col min="4" max="4" width="10.33203125" bestFit="1" customWidth="1"/>
    <col min="5" max="5" width="16.6640625" bestFit="1" customWidth="1"/>
    <col min="7" max="7" width="9" bestFit="1" customWidth="1"/>
    <col min="9" max="9" width="9.8867187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2"/>
      <c r="G1" s="12"/>
      <c r="H1" s="12"/>
      <c r="I1" s="12"/>
      <c r="J1" s="12"/>
      <c r="K1" s="13"/>
      <c r="L1" s="13"/>
      <c r="M1" s="13"/>
      <c r="N1" s="13"/>
    </row>
    <row r="2" spans="1:14" s="14" customFormat="1" ht="13.5" customHeight="1" x14ac:dyDescent="0.35">
      <c r="A2" s="10"/>
      <c r="B2" s="10"/>
      <c r="C2" s="10"/>
      <c r="D2" s="11"/>
      <c r="E2" s="10"/>
      <c r="F2" s="12"/>
      <c r="G2" s="12"/>
      <c r="H2" s="12"/>
      <c r="I2" s="12"/>
      <c r="J2" s="12"/>
      <c r="K2" s="13"/>
      <c r="L2" s="13"/>
      <c r="M2" s="13"/>
      <c r="N2" s="13"/>
    </row>
    <row r="3" spans="1:14" s="14" customFormat="1" ht="13.2" x14ac:dyDescent="0.25">
      <c r="K3" s="16" t="s">
        <v>9</v>
      </c>
      <c r="L3" s="15"/>
    </row>
    <row r="4" spans="1:14" s="14" customFormat="1" ht="15.6" x14ac:dyDescent="0.3">
      <c r="A4" s="17"/>
      <c r="B4" s="18" t="s">
        <v>433</v>
      </c>
      <c r="C4" s="19"/>
      <c r="G4" s="20"/>
      <c r="H4" s="20"/>
      <c r="I4" s="20"/>
      <c r="J4" s="20"/>
      <c r="K4" s="21" t="s">
        <v>2</v>
      </c>
    </row>
    <row r="6" spans="1:14" s="22" customFormat="1" x14ac:dyDescent="0.3">
      <c r="A6" s="23" t="s">
        <v>781</v>
      </c>
      <c r="B6" s="24" t="s">
        <v>12</v>
      </c>
      <c r="C6" s="25" t="s">
        <v>13</v>
      </c>
      <c r="D6" s="26" t="s">
        <v>14</v>
      </c>
      <c r="E6" s="23" t="s">
        <v>15</v>
      </c>
      <c r="F6" s="26" t="s">
        <v>724</v>
      </c>
      <c r="G6" s="27" t="s">
        <v>725</v>
      </c>
      <c r="H6" s="27" t="s">
        <v>726</v>
      </c>
      <c r="I6" s="27" t="s">
        <v>725</v>
      </c>
      <c r="J6" s="27" t="s">
        <v>727</v>
      </c>
      <c r="K6" s="28" t="s">
        <v>16</v>
      </c>
    </row>
    <row r="7" spans="1:14" s="22" customFormat="1" x14ac:dyDescent="0.3">
      <c r="A7" s="29" t="s">
        <v>17</v>
      </c>
      <c r="B7" s="52" t="s">
        <v>107</v>
      </c>
      <c r="C7" s="53" t="s">
        <v>138</v>
      </c>
      <c r="D7" s="101" t="s">
        <v>139</v>
      </c>
      <c r="E7" s="103" t="s">
        <v>22</v>
      </c>
      <c r="F7" s="98">
        <v>8.4499999999999993</v>
      </c>
      <c r="G7" s="33">
        <v>1</v>
      </c>
      <c r="H7" s="132">
        <v>29.24</v>
      </c>
      <c r="I7" s="33">
        <v>2</v>
      </c>
      <c r="J7" s="67">
        <f>G7+I7</f>
        <v>3</v>
      </c>
      <c r="K7" s="105" t="s">
        <v>40</v>
      </c>
      <c r="L7" s="133">
        <f>F7+H7</f>
        <v>37.69</v>
      </c>
    </row>
    <row r="8" spans="1:14" s="22" customFormat="1" x14ac:dyDescent="0.3">
      <c r="A8" s="29" t="s">
        <v>18</v>
      </c>
      <c r="B8" s="38" t="s">
        <v>46</v>
      </c>
      <c r="C8" s="39" t="s">
        <v>47</v>
      </c>
      <c r="D8" s="63" t="s">
        <v>50</v>
      </c>
      <c r="E8" s="63" t="s">
        <v>48</v>
      </c>
      <c r="F8" s="98">
        <v>8.6999999999999993</v>
      </c>
      <c r="G8" s="33">
        <v>2</v>
      </c>
      <c r="H8" s="132">
        <v>29.19</v>
      </c>
      <c r="I8" s="33">
        <v>1</v>
      </c>
      <c r="J8" s="67">
        <f>G8+I8</f>
        <v>3</v>
      </c>
      <c r="K8" s="36" t="s">
        <v>49</v>
      </c>
      <c r="L8" s="133">
        <f>F8+H8</f>
        <v>37.89</v>
      </c>
    </row>
    <row r="9" spans="1:14" s="22" customFormat="1" x14ac:dyDescent="0.3">
      <c r="A9" s="29" t="s">
        <v>19</v>
      </c>
      <c r="B9" s="52" t="s">
        <v>140</v>
      </c>
      <c r="C9" s="53" t="s">
        <v>141</v>
      </c>
      <c r="D9" s="101" t="s">
        <v>160</v>
      </c>
      <c r="E9" s="103" t="s">
        <v>142</v>
      </c>
      <c r="F9" s="98">
        <v>8.99</v>
      </c>
      <c r="G9" s="33">
        <v>3</v>
      </c>
      <c r="H9" s="132">
        <v>30.26</v>
      </c>
      <c r="I9" s="33">
        <v>3</v>
      </c>
      <c r="J9" s="67">
        <f t="shared" ref="J9:J42" si="0">G9+I9</f>
        <v>6</v>
      </c>
      <c r="K9" s="105" t="s">
        <v>143</v>
      </c>
      <c r="L9" s="35"/>
    </row>
    <row r="10" spans="1:14" s="22" customFormat="1" x14ac:dyDescent="0.3">
      <c r="A10" s="29" t="s">
        <v>20</v>
      </c>
      <c r="B10" s="38" t="s">
        <v>73</v>
      </c>
      <c r="C10" s="39" t="s">
        <v>173</v>
      </c>
      <c r="D10" s="63" t="s">
        <v>174</v>
      </c>
      <c r="E10" s="63" t="s">
        <v>154</v>
      </c>
      <c r="F10" s="98">
        <v>9.11</v>
      </c>
      <c r="G10" s="33">
        <v>4</v>
      </c>
      <c r="H10" s="132">
        <v>30.68</v>
      </c>
      <c r="I10" s="33">
        <v>4</v>
      </c>
      <c r="J10" s="67">
        <f t="shared" ref="J10:J41" si="1">G10+I10</f>
        <v>8</v>
      </c>
      <c r="K10" s="36" t="s">
        <v>155</v>
      </c>
      <c r="L10" s="35"/>
    </row>
    <row r="11" spans="1:14" s="22" customFormat="1" x14ac:dyDescent="0.3">
      <c r="A11" s="29" t="s">
        <v>21</v>
      </c>
      <c r="B11" s="38" t="s">
        <v>41</v>
      </c>
      <c r="C11" s="39" t="s">
        <v>42</v>
      </c>
      <c r="D11" s="63" t="s">
        <v>45</v>
      </c>
      <c r="E11" s="63" t="s">
        <v>43</v>
      </c>
      <c r="F11" s="98">
        <v>9.19</v>
      </c>
      <c r="G11" s="33">
        <v>5</v>
      </c>
      <c r="H11" s="132">
        <v>30.8</v>
      </c>
      <c r="I11" s="33">
        <v>5</v>
      </c>
      <c r="J11" s="67">
        <f t="shared" si="1"/>
        <v>10</v>
      </c>
      <c r="K11" s="36" t="s">
        <v>44</v>
      </c>
      <c r="L11" s="35"/>
    </row>
    <row r="12" spans="1:14" s="22" customFormat="1" x14ac:dyDescent="0.3">
      <c r="A12" s="29" t="s">
        <v>23</v>
      </c>
      <c r="B12" s="52" t="s">
        <v>144</v>
      </c>
      <c r="C12" s="53" t="s">
        <v>105</v>
      </c>
      <c r="D12" s="101" t="s">
        <v>145</v>
      </c>
      <c r="E12" s="103" t="s">
        <v>2</v>
      </c>
      <c r="F12" s="98">
        <v>9.27</v>
      </c>
      <c r="G12" s="33">
        <v>6</v>
      </c>
      <c r="H12" s="132">
        <v>31.58</v>
      </c>
      <c r="I12" s="33">
        <v>6</v>
      </c>
      <c r="J12" s="67">
        <f t="shared" si="1"/>
        <v>12</v>
      </c>
      <c r="K12" s="105" t="s">
        <v>79</v>
      </c>
      <c r="L12" s="35"/>
    </row>
    <row r="13" spans="1:14" s="22" customFormat="1" x14ac:dyDescent="0.3">
      <c r="A13" s="29" t="s">
        <v>751</v>
      </c>
      <c r="B13" s="38" t="s">
        <v>73</v>
      </c>
      <c r="C13" s="39" t="s">
        <v>74</v>
      </c>
      <c r="D13" s="63" t="s">
        <v>76</v>
      </c>
      <c r="E13" s="63" t="s">
        <v>2</v>
      </c>
      <c r="F13" s="98">
        <v>9.3699999999999992</v>
      </c>
      <c r="G13" s="33">
        <v>7</v>
      </c>
      <c r="H13" s="132">
        <v>31.64</v>
      </c>
      <c r="I13" s="33">
        <v>7</v>
      </c>
      <c r="J13" s="67">
        <f t="shared" si="1"/>
        <v>14</v>
      </c>
      <c r="K13" s="36" t="s">
        <v>75</v>
      </c>
      <c r="L13" s="35"/>
    </row>
    <row r="14" spans="1:14" s="22" customFormat="1" x14ac:dyDescent="0.3">
      <c r="A14" s="29" t="s">
        <v>752</v>
      </c>
      <c r="B14" s="52" t="s">
        <v>147</v>
      </c>
      <c r="C14" s="53" t="s">
        <v>148</v>
      </c>
      <c r="D14" s="101" t="s">
        <v>149</v>
      </c>
      <c r="E14" s="103" t="s">
        <v>43</v>
      </c>
      <c r="F14" s="98">
        <v>9.4700000000000006</v>
      </c>
      <c r="G14" s="33">
        <v>9</v>
      </c>
      <c r="H14" s="132">
        <v>31.75</v>
      </c>
      <c r="I14" s="33">
        <v>8</v>
      </c>
      <c r="J14" s="67">
        <f t="shared" si="1"/>
        <v>17</v>
      </c>
      <c r="K14" s="105" t="s">
        <v>44</v>
      </c>
      <c r="L14" s="35"/>
    </row>
    <row r="15" spans="1:14" s="22" customFormat="1" x14ac:dyDescent="0.3">
      <c r="A15" s="29" t="s">
        <v>753</v>
      </c>
      <c r="B15" s="52" t="s">
        <v>131</v>
      </c>
      <c r="C15" s="53" t="s">
        <v>132</v>
      </c>
      <c r="D15" s="101" t="s">
        <v>133</v>
      </c>
      <c r="E15" s="103" t="s">
        <v>51</v>
      </c>
      <c r="F15" s="98">
        <v>9.3699999999999992</v>
      </c>
      <c r="G15" s="33">
        <v>8</v>
      </c>
      <c r="H15" s="132">
        <v>32.31</v>
      </c>
      <c r="I15" s="33">
        <v>11</v>
      </c>
      <c r="J15" s="67">
        <f t="shared" si="1"/>
        <v>19</v>
      </c>
      <c r="K15" s="105" t="s">
        <v>126</v>
      </c>
      <c r="L15" s="35"/>
    </row>
    <row r="16" spans="1:14" s="22" customFormat="1" x14ac:dyDescent="0.3">
      <c r="A16" s="29" t="s">
        <v>754</v>
      </c>
      <c r="B16" s="38" t="s">
        <v>56</v>
      </c>
      <c r="C16" s="39" t="s">
        <v>57</v>
      </c>
      <c r="D16" s="63" t="s">
        <v>60</v>
      </c>
      <c r="E16" s="63" t="s">
        <v>58</v>
      </c>
      <c r="F16" s="98">
        <v>9.5500000000000007</v>
      </c>
      <c r="G16" s="33">
        <v>13</v>
      </c>
      <c r="H16" s="132">
        <v>32</v>
      </c>
      <c r="I16" s="33">
        <v>9</v>
      </c>
      <c r="J16" s="67">
        <f t="shared" si="1"/>
        <v>22</v>
      </c>
      <c r="K16" s="36" t="s">
        <v>59</v>
      </c>
      <c r="L16" s="133">
        <f t="shared" ref="L16:L17" si="2">F16+H16</f>
        <v>41.55</v>
      </c>
    </row>
    <row r="17" spans="1:12" s="22" customFormat="1" x14ac:dyDescent="0.3">
      <c r="A17" s="29" t="s">
        <v>755</v>
      </c>
      <c r="B17" s="52" t="s">
        <v>170</v>
      </c>
      <c r="C17" s="53" t="s">
        <v>171</v>
      </c>
      <c r="D17" s="64" t="s">
        <v>172</v>
      </c>
      <c r="E17" s="47" t="s">
        <v>51</v>
      </c>
      <c r="F17" s="98">
        <v>9.5299999999999994</v>
      </c>
      <c r="G17" s="33">
        <v>12</v>
      </c>
      <c r="H17" s="132">
        <v>32.24</v>
      </c>
      <c r="I17" s="33">
        <v>10</v>
      </c>
      <c r="J17" s="67">
        <f t="shared" si="1"/>
        <v>22</v>
      </c>
      <c r="K17" s="66" t="s">
        <v>52</v>
      </c>
      <c r="L17" s="133">
        <f t="shared" si="2"/>
        <v>41.77</v>
      </c>
    </row>
    <row r="18" spans="1:12" s="22" customFormat="1" x14ac:dyDescent="0.3">
      <c r="A18" s="29" t="s">
        <v>756</v>
      </c>
      <c r="B18" s="38" t="s">
        <v>124</v>
      </c>
      <c r="C18" s="39" t="s">
        <v>125</v>
      </c>
      <c r="D18" s="63" t="s">
        <v>127</v>
      </c>
      <c r="E18" s="63" t="s">
        <v>51</v>
      </c>
      <c r="F18" s="98">
        <v>9.56</v>
      </c>
      <c r="G18" s="33">
        <v>14</v>
      </c>
      <c r="H18" s="132">
        <v>32.35</v>
      </c>
      <c r="I18" s="33">
        <v>12</v>
      </c>
      <c r="J18" s="67">
        <f t="shared" si="1"/>
        <v>26</v>
      </c>
      <c r="K18" s="36" t="s">
        <v>126</v>
      </c>
      <c r="L18" s="35"/>
    </row>
    <row r="19" spans="1:12" s="22" customFormat="1" x14ac:dyDescent="0.3">
      <c r="A19" s="29" t="s">
        <v>757</v>
      </c>
      <c r="B19" s="38" t="s">
        <v>88</v>
      </c>
      <c r="C19" s="39" t="s">
        <v>89</v>
      </c>
      <c r="D19" s="63" t="s">
        <v>116</v>
      </c>
      <c r="E19" s="63" t="s">
        <v>51</v>
      </c>
      <c r="F19" s="98">
        <v>9.51</v>
      </c>
      <c r="G19" s="33">
        <v>11</v>
      </c>
      <c r="H19" s="132">
        <v>32.99</v>
      </c>
      <c r="I19" s="33">
        <v>15</v>
      </c>
      <c r="J19" s="67">
        <f t="shared" si="1"/>
        <v>26</v>
      </c>
      <c r="K19" s="36" t="s">
        <v>52</v>
      </c>
      <c r="L19" s="35"/>
    </row>
    <row r="20" spans="1:12" s="22" customFormat="1" x14ac:dyDescent="0.3">
      <c r="A20" s="29" t="s">
        <v>758</v>
      </c>
      <c r="B20" s="52" t="s">
        <v>150</v>
      </c>
      <c r="C20" s="53" t="s">
        <v>151</v>
      </c>
      <c r="D20" s="101" t="s">
        <v>152</v>
      </c>
      <c r="E20" s="103" t="s">
        <v>51</v>
      </c>
      <c r="F20" s="45">
        <v>9.6</v>
      </c>
      <c r="G20" s="33">
        <v>15</v>
      </c>
      <c r="H20" s="132">
        <v>32.81</v>
      </c>
      <c r="I20" s="33">
        <v>13</v>
      </c>
      <c r="J20" s="67">
        <f t="shared" si="1"/>
        <v>28</v>
      </c>
      <c r="K20" s="105" t="s">
        <v>126</v>
      </c>
      <c r="L20" s="35"/>
    </row>
    <row r="21" spans="1:12" s="22" customFormat="1" x14ac:dyDescent="0.3">
      <c r="A21" s="29" t="s">
        <v>759</v>
      </c>
      <c r="B21" s="52" t="s">
        <v>128</v>
      </c>
      <c r="C21" s="53" t="s">
        <v>129</v>
      </c>
      <c r="D21" s="101" t="s">
        <v>130</v>
      </c>
      <c r="E21" s="103" t="s">
        <v>43</v>
      </c>
      <c r="F21" s="98">
        <v>9.67</v>
      </c>
      <c r="G21" s="33">
        <v>18</v>
      </c>
      <c r="H21" s="132">
        <v>32.979999999999997</v>
      </c>
      <c r="I21" s="33">
        <v>14</v>
      </c>
      <c r="J21" s="67">
        <f t="shared" si="1"/>
        <v>32</v>
      </c>
      <c r="K21" s="105" t="s">
        <v>44</v>
      </c>
      <c r="L21" s="35"/>
    </row>
    <row r="22" spans="1:12" s="22" customFormat="1" x14ac:dyDescent="0.3">
      <c r="A22" s="29" t="s">
        <v>760</v>
      </c>
      <c r="B22" s="38" t="s">
        <v>117</v>
      </c>
      <c r="C22" s="39" t="s">
        <v>118</v>
      </c>
      <c r="D22" s="63" t="s">
        <v>119</v>
      </c>
      <c r="E22" s="63" t="s">
        <v>2</v>
      </c>
      <c r="F22" s="99">
        <v>9.64</v>
      </c>
      <c r="G22" s="33">
        <v>16</v>
      </c>
      <c r="H22" s="132">
        <v>33.5</v>
      </c>
      <c r="I22" s="33">
        <v>17</v>
      </c>
      <c r="J22" s="67">
        <f t="shared" si="1"/>
        <v>33</v>
      </c>
      <c r="K22" s="33" t="s">
        <v>71</v>
      </c>
      <c r="L22" s="35"/>
    </row>
    <row r="23" spans="1:12" s="22" customFormat="1" x14ac:dyDescent="0.3">
      <c r="A23" s="29" t="s">
        <v>761</v>
      </c>
      <c r="B23" s="52" t="s">
        <v>134</v>
      </c>
      <c r="C23" s="53" t="s">
        <v>135</v>
      </c>
      <c r="D23" s="101" t="s">
        <v>136</v>
      </c>
      <c r="E23" s="103" t="s">
        <v>43</v>
      </c>
      <c r="F23" s="98">
        <v>9.68</v>
      </c>
      <c r="G23" s="33">
        <v>19</v>
      </c>
      <c r="H23" s="132">
        <v>33.049999999999997</v>
      </c>
      <c r="I23" s="33">
        <v>16</v>
      </c>
      <c r="J23" s="67">
        <f t="shared" si="1"/>
        <v>35</v>
      </c>
      <c r="K23" s="105" t="s">
        <v>83</v>
      </c>
      <c r="L23" s="133">
        <f t="shared" ref="L23:L24" si="3">F23+H23</f>
        <v>42.73</v>
      </c>
    </row>
    <row r="24" spans="1:12" s="22" customFormat="1" x14ac:dyDescent="0.3">
      <c r="A24" s="29" t="s">
        <v>762</v>
      </c>
      <c r="B24" s="38" t="s">
        <v>93</v>
      </c>
      <c r="C24" s="39" t="s">
        <v>94</v>
      </c>
      <c r="D24" s="63" t="s">
        <v>97</v>
      </c>
      <c r="E24" s="63" t="s">
        <v>95</v>
      </c>
      <c r="F24" s="98">
        <v>9.5</v>
      </c>
      <c r="G24" s="33">
        <v>10</v>
      </c>
      <c r="H24" s="132">
        <v>35.1</v>
      </c>
      <c r="I24" s="33">
        <v>25</v>
      </c>
      <c r="J24" s="67">
        <f t="shared" si="1"/>
        <v>35</v>
      </c>
      <c r="K24" s="33" t="s">
        <v>96</v>
      </c>
      <c r="L24" s="133">
        <f t="shared" si="3"/>
        <v>44.6</v>
      </c>
    </row>
    <row r="25" spans="1:12" s="22" customFormat="1" x14ac:dyDescent="0.3">
      <c r="A25" s="29" t="s">
        <v>763</v>
      </c>
      <c r="B25" s="52" t="s">
        <v>107</v>
      </c>
      <c r="C25" s="53" t="s">
        <v>146</v>
      </c>
      <c r="D25" s="101" t="s">
        <v>100</v>
      </c>
      <c r="E25" s="103" t="s">
        <v>2</v>
      </c>
      <c r="F25" s="98">
        <v>9.65</v>
      </c>
      <c r="G25" s="33">
        <v>17</v>
      </c>
      <c r="H25" s="132">
        <v>34.43</v>
      </c>
      <c r="I25" s="33">
        <v>21</v>
      </c>
      <c r="J25" s="67">
        <f t="shared" si="1"/>
        <v>38</v>
      </c>
      <c r="K25" s="105" t="s">
        <v>71</v>
      </c>
      <c r="L25" s="35"/>
    </row>
    <row r="26" spans="1:12" s="22" customFormat="1" x14ac:dyDescent="0.3">
      <c r="A26" s="29" t="s">
        <v>764</v>
      </c>
      <c r="B26" s="38" t="s">
        <v>104</v>
      </c>
      <c r="C26" s="39" t="s">
        <v>105</v>
      </c>
      <c r="D26" s="63" t="s">
        <v>106</v>
      </c>
      <c r="E26" s="63" t="s">
        <v>2</v>
      </c>
      <c r="F26" s="99">
        <v>9.77</v>
      </c>
      <c r="G26" s="33">
        <v>21</v>
      </c>
      <c r="H26" s="132">
        <v>33.58</v>
      </c>
      <c r="I26" s="33">
        <v>18</v>
      </c>
      <c r="J26" s="67">
        <f t="shared" si="1"/>
        <v>39</v>
      </c>
      <c r="K26" s="33" t="s">
        <v>79</v>
      </c>
      <c r="L26" s="133">
        <f t="shared" ref="L26:L27" si="4">F26+H26</f>
        <v>43.349999999999994</v>
      </c>
    </row>
    <row r="27" spans="1:12" s="22" customFormat="1" x14ac:dyDescent="0.3">
      <c r="A27" s="29" t="s">
        <v>765</v>
      </c>
      <c r="B27" s="38" t="s">
        <v>53</v>
      </c>
      <c r="C27" s="39" t="s">
        <v>54</v>
      </c>
      <c r="D27" s="63" t="s">
        <v>55</v>
      </c>
      <c r="E27" s="63" t="s">
        <v>2</v>
      </c>
      <c r="F27" s="98">
        <v>9.77</v>
      </c>
      <c r="G27" s="33">
        <v>20</v>
      </c>
      <c r="H27" s="132">
        <v>34.14</v>
      </c>
      <c r="I27" s="33">
        <v>19</v>
      </c>
      <c r="J27" s="67">
        <f t="shared" si="1"/>
        <v>39</v>
      </c>
      <c r="K27" s="36" t="s">
        <v>40</v>
      </c>
      <c r="L27" s="133">
        <f t="shared" si="4"/>
        <v>43.91</v>
      </c>
    </row>
    <row r="28" spans="1:12" s="22" customFormat="1" x14ac:dyDescent="0.3">
      <c r="A28" s="29" t="s">
        <v>766</v>
      </c>
      <c r="B28" s="38" t="s">
        <v>77</v>
      </c>
      <c r="C28" s="39" t="s">
        <v>114</v>
      </c>
      <c r="D28" s="63" t="s">
        <v>115</v>
      </c>
      <c r="E28" s="63" t="s">
        <v>51</v>
      </c>
      <c r="F28" s="99">
        <v>10.11</v>
      </c>
      <c r="G28" s="33">
        <v>26</v>
      </c>
      <c r="H28" s="132">
        <v>34.340000000000003</v>
      </c>
      <c r="I28" s="33">
        <v>20</v>
      </c>
      <c r="J28" s="67">
        <f t="shared" si="1"/>
        <v>46</v>
      </c>
      <c r="K28" s="33" t="s">
        <v>52</v>
      </c>
      <c r="L28" s="35"/>
    </row>
    <row r="29" spans="1:12" s="22" customFormat="1" x14ac:dyDescent="0.3">
      <c r="A29" s="29" t="s">
        <v>767</v>
      </c>
      <c r="B29" s="38" t="s">
        <v>101</v>
      </c>
      <c r="C29" s="39" t="s">
        <v>102</v>
      </c>
      <c r="D29" s="63" t="s">
        <v>103</v>
      </c>
      <c r="E29" s="63" t="s">
        <v>2</v>
      </c>
      <c r="F29" s="98">
        <v>9.92</v>
      </c>
      <c r="G29" s="33">
        <v>23</v>
      </c>
      <c r="H29" s="132">
        <v>34.72</v>
      </c>
      <c r="I29" s="33">
        <v>23</v>
      </c>
      <c r="J29" s="67">
        <f t="shared" si="1"/>
        <v>46</v>
      </c>
      <c r="K29" s="33" t="s">
        <v>75</v>
      </c>
      <c r="L29" s="35"/>
    </row>
    <row r="30" spans="1:12" s="22" customFormat="1" x14ac:dyDescent="0.3">
      <c r="A30" s="29" t="s">
        <v>768</v>
      </c>
      <c r="B30" s="38" t="s">
        <v>110</v>
      </c>
      <c r="C30" s="39" t="s">
        <v>111</v>
      </c>
      <c r="D30" s="63" t="s">
        <v>113</v>
      </c>
      <c r="E30" s="63" t="s">
        <v>2</v>
      </c>
      <c r="F30" s="99">
        <v>10.07</v>
      </c>
      <c r="G30" s="33">
        <v>25</v>
      </c>
      <c r="H30" s="132">
        <v>34.5</v>
      </c>
      <c r="I30" s="33">
        <v>22</v>
      </c>
      <c r="J30" s="67">
        <f t="shared" si="1"/>
        <v>47</v>
      </c>
      <c r="K30" s="33" t="s">
        <v>112</v>
      </c>
      <c r="L30" s="35"/>
    </row>
    <row r="31" spans="1:12" s="22" customFormat="1" x14ac:dyDescent="0.3">
      <c r="A31" s="29" t="s">
        <v>769</v>
      </c>
      <c r="B31" s="52" t="s">
        <v>161</v>
      </c>
      <c r="C31" s="53" t="s">
        <v>162</v>
      </c>
      <c r="D31" s="101" t="s">
        <v>748</v>
      </c>
      <c r="E31" s="103" t="s">
        <v>2</v>
      </c>
      <c r="F31" s="45">
        <v>10.050000000000001</v>
      </c>
      <c r="G31" s="33">
        <v>24</v>
      </c>
      <c r="H31" s="132">
        <v>34.89</v>
      </c>
      <c r="I31" s="33">
        <v>24</v>
      </c>
      <c r="J31" s="67">
        <f t="shared" si="1"/>
        <v>48</v>
      </c>
      <c r="K31" s="105" t="s">
        <v>71</v>
      </c>
      <c r="L31" s="35"/>
    </row>
    <row r="32" spans="1:12" s="22" customFormat="1" x14ac:dyDescent="0.3">
      <c r="A32" s="29" t="s">
        <v>770</v>
      </c>
      <c r="B32" s="38" t="s">
        <v>65</v>
      </c>
      <c r="C32" s="39" t="s">
        <v>66</v>
      </c>
      <c r="D32" s="63" t="s">
        <v>67</v>
      </c>
      <c r="E32" s="63" t="s">
        <v>22</v>
      </c>
      <c r="F32" s="98">
        <v>10.14</v>
      </c>
      <c r="G32" s="33">
        <v>27</v>
      </c>
      <c r="H32" s="132">
        <v>35.119999999999997</v>
      </c>
      <c r="I32" s="33">
        <v>26</v>
      </c>
      <c r="J32" s="67">
        <f t="shared" si="1"/>
        <v>53</v>
      </c>
      <c r="K32" s="36" t="s">
        <v>68</v>
      </c>
      <c r="L32" s="35"/>
    </row>
    <row r="33" spans="1:12" s="22" customFormat="1" x14ac:dyDescent="0.3">
      <c r="A33" s="29" t="s">
        <v>771</v>
      </c>
      <c r="B33" s="38" t="s">
        <v>98</v>
      </c>
      <c r="C33" s="39" t="s">
        <v>99</v>
      </c>
      <c r="D33" s="102" t="s">
        <v>100</v>
      </c>
      <c r="E33" s="104" t="s">
        <v>2</v>
      </c>
      <c r="F33" s="98">
        <v>10.24</v>
      </c>
      <c r="G33" s="33">
        <v>28</v>
      </c>
      <c r="H33" s="132">
        <v>35.94</v>
      </c>
      <c r="I33" s="33">
        <v>28</v>
      </c>
      <c r="J33" s="67">
        <f t="shared" si="1"/>
        <v>56</v>
      </c>
      <c r="K33" s="107" t="s">
        <v>71</v>
      </c>
      <c r="L33" s="35"/>
    </row>
    <row r="34" spans="1:12" s="22" customFormat="1" x14ac:dyDescent="0.3">
      <c r="A34" s="29" t="s">
        <v>772</v>
      </c>
      <c r="B34" s="38" t="s">
        <v>69</v>
      </c>
      <c r="C34" s="39" t="s">
        <v>70</v>
      </c>
      <c r="D34" s="102" t="s">
        <v>72</v>
      </c>
      <c r="E34" s="104" t="s">
        <v>2</v>
      </c>
      <c r="F34" s="98">
        <v>10.41</v>
      </c>
      <c r="G34" s="33">
        <v>31</v>
      </c>
      <c r="H34" s="33">
        <v>35.94</v>
      </c>
      <c r="I34" s="33">
        <v>27</v>
      </c>
      <c r="J34" s="67">
        <f t="shared" si="1"/>
        <v>58</v>
      </c>
      <c r="K34" s="106" t="s">
        <v>71</v>
      </c>
      <c r="L34" s="35"/>
    </row>
    <row r="35" spans="1:12" s="22" customFormat="1" x14ac:dyDescent="0.3">
      <c r="A35" s="29" t="s">
        <v>773</v>
      </c>
      <c r="B35" s="38" t="s">
        <v>90</v>
      </c>
      <c r="C35" s="39" t="s">
        <v>91</v>
      </c>
      <c r="D35" s="102" t="s">
        <v>92</v>
      </c>
      <c r="E35" s="104" t="s">
        <v>43</v>
      </c>
      <c r="F35" s="98">
        <v>10.29</v>
      </c>
      <c r="G35" s="33">
        <v>29</v>
      </c>
      <c r="H35" s="132">
        <v>36.99</v>
      </c>
      <c r="I35" s="33">
        <v>31</v>
      </c>
      <c r="J35" s="67">
        <f t="shared" si="1"/>
        <v>60</v>
      </c>
      <c r="K35" s="106" t="s">
        <v>44</v>
      </c>
      <c r="L35" s="35"/>
    </row>
    <row r="36" spans="1:12" s="22" customFormat="1" x14ac:dyDescent="0.3">
      <c r="A36" s="29" t="s">
        <v>774</v>
      </c>
      <c r="B36" s="52" t="s">
        <v>124</v>
      </c>
      <c r="C36" s="53" t="s">
        <v>153</v>
      </c>
      <c r="D36" s="64" t="s">
        <v>156</v>
      </c>
      <c r="E36" s="47" t="s">
        <v>154</v>
      </c>
      <c r="F36" s="45">
        <v>10.44</v>
      </c>
      <c r="G36" s="33">
        <v>32</v>
      </c>
      <c r="H36" s="33">
        <v>36.67</v>
      </c>
      <c r="I36" s="33">
        <v>29</v>
      </c>
      <c r="J36" s="67">
        <f t="shared" si="1"/>
        <v>61</v>
      </c>
      <c r="K36" s="66" t="s">
        <v>155</v>
      </c>
      <c r="L36" s="35"/>
    </row>
    <row r="37" spans="1:12" s="22" customFormat="1" x14ac:dyDescent="0.3">
      <c r="A37" s="29" t="s">
        <v>775</v>
      </c>
      <c r="B37" s="38" t="s">
        <v>121</v>
      </c>
      <c r="C37" s="39" t="s">
        <v>122</v>
      </c>
      <c r="D37" s="102" t="s">
        <v>123</v>
      </c>
      <c r="E37" s="104" t="s">
        <v>58</v>
      </c>
      <c r="F37" s="98">
        <v>10.4</v>
      </c>
      <c r="G37" s="33">
        <v>30</v>
      </c>
      <c r="H37" s="132">
        <v>37.53</v>
      </c>
      <c r="I37" s="33">
        <v>32</v>
      </c>
      <c r="J37" s="67">
        <f t="shared" si="1"/>
        <v>62</v>
      </c>
      <c r="K37" s="106" t="s">
        <v>59</v>
      </c>
      <c r="L37" s="35"/>
    </row>
    <row r="38" spans="1:12" s="22" customFormat="1" x14ac:dyDescent="0.3">
      <c r="A38" s="29" t="s">
        <v>776</v>
      </c>
      <c r="B38" s="52" t="s">
        <v>163</v>
      </c>
      <c r="C38" s="53" t="s">
        <v>164</v>
      </c>
      <c r="D38" s="64" t="s">
        <v>165</v>
      </c>
      <c r="E38" s="47" t="s">
        <v>2</v>
      </c>
      <c r="F38" s="98">
        <v>10.6</v>
      </c>
      <c r="G38" s="33">
        <v>33</v>
      </c>
      <c r="H38" s="33">
        <v>36.92</v>
      </c>
      <c r="I38" s="33">
        <v>30</v>
      </c>
      <c r="J38" s="67">
        <f t="shared" si="1"/>
        <v>63</v>
      </c>
      <c r="K38" s="66" t="s">
        <v>71</v>
      </c>
      <c r="L38" s="35"/>
    </row>
    <row r="39" spans="1:12" s="22" customFormat="1" x14ac:dyDescent="0.3">
      <c r="A39" s="29" t="s">
        <v>777</v>
      </c>
      <c r="B39" s="38" t="s">
        <v>77</v>
      </c>
      <c r="C39" s="39" t="s">
        <v>78</v>
      </c>
      <c r="D39" s="102" t="s">
        <v>80</v>
      </c>
      <c r="E39" s="104" t="s">
        <v>2</v>
      </c>
      <c r="F39" s="98">
        <v>10.82</v>
      </c>
      <c r="G39" s="33">
        <v>35</v>
      </c>
      <c r="H39" s="33">
        <v>39.51</v>
      </c>
      <c r="I39" s="33">
        <v>33</v>
      </c>
      <c r="J39" s="67">
        <f t="shared" si="1"/>
        <v>68</v>
      </c>
      <c r="K39" s="106" t="s">
        <v>79</v>
      </c>
      <c r="L39" s="35"/>
    </row>
    <row r="40" spans="1:12" s="22" customFormat="1" x14ac:dyDescent="0.3">
      <c r="A40" s="29" t="s">
        <v>778</v>
      </c>
      <c r="B40" s="38" t="s">
        <v>85</v>
      </c>
      <c r="C40" s="39" t="s">
        <v>86</v>
      </c>
      <c r="D40" s="102" t="s">
        <v>87</v>
      </c>
      <c r="E40" s="104" t="s">
        <v>58</v>
      </c>
      <c r="F40" s="98">
        <v>10.77</v>
      </c>
      <c r="G40" s="33">
        <v>34</v>
      </c>
      <c r="H40" s="33">
        <v>47.74</v>
      </c>
      <c r="I40" s="33">
        <v>35</v>
      </c>
      <c r="J40" s="67">
        <f t="shared" si="1"/>
        <v>69</v>
      </c>
      <c r="K40" s="106" t="s">
        <v>59</v>
      </c>
      <c r="L40" s="35"/>
    </row>
    <row r="41" spans="1:12" s="22" customFormat="1" x14ac:dyDescent="0.3">
      <c r="A41" s="29" t="s">
        <v>779</v>
      </c>
      <c r="B41" s="38" t="s">
        <v>734</v>
      </c>
      <c r="C41" s="39" t="s">
        <v>735</v>
      </c>
      <c r="D41" s="102" t="s">
        <v>736</v>
      </c>
      <c r="E41" s="104" t="s">
        <v>2</v>
      </c>
      <c r="F41" s="98">
        <v>11.3</v>
      </c>
      <c r="G41" s="33">
        <v>36</v>
      </c>
      <c r="H41" s="33">
        <v>40.65</v>
      </c>
      <c r="I41" s="33">
        <v>34</v>
      </c>
      <c r="J41" s="67">
        <f t="shared" si="1"/>
        <v>70</v>
      </c>
      <c r="K41" s="106" t="s">
        <v>71</v>
      </c>
      <c r="L41" s="35"/>
    </row>
    <row r="42" spans="1:12" s="22" customFormat="1" x14ac:dyDescent="0.3">
      <c r="A42" s="29" t="s">
        <v>780</v>
      </c>
      <c r="B42" s="38" t="s">
        <v>104</v>
      </c>
      <c r="C42" s="39" t="s">
        <v>750</v>
      </c>
      <c r="D42" s="102" t="s">
        <v>120</v>
      </c>
      <c r="E42" s="104" t="s">
        <v>2</v>
      </c>
      <c r="F42" s="98">
        <v>9.91</v>
      </c>
      <c r="G42" s="33">
        <v>22</v>
      </c>
      <c r="H42" s="132" t="s">
        <v>790</v>
      </c>
      <c r="I42" s="33"/>
      <c r="J42" s="67">
        <f t="shared" si="0"/>
        <v>22</v>
      </c>
      <c r="K42" s="106" t="s">
        <v>71</v>
      </c>
      <c r="L42" s="35"/>
    </row>
    <row r="43" spans="1:12" s="22" customFormat="1" x14ac:dyDescent="0.3">
      <c r="A43" s="29"/>
      <c r="B43" s="38" t="s">
        <v>81</v>
      </c>
      <c r="C43" s="39" t="s">
        <v>82</v>
      </c>
      <c r="D43" s="102" t="s">
        <v>84</v>
      </c>
      <c r="E43" s="104" t="s">
        <v>43</v>
      </c>
      <c r="F43" s="45" t="s">
        <v>749</v>
      </c>
      <c r="G43" s="33"/>
      <c r="H43" s="33"/>
      <c r="I43" s="33"/>
      <c r="J43" s="67">
        <f>G43+I43/2</f>
        <v>0</v>
      </c>
      <c r="K43" s="106" t="s">
        <v>83</v>
      </c>
      <c r="L43" s="35"/>
    </row>
    <row r="44" spans="1:12" s="22" customFormat="1" x14ac:dyDescent="0.3">
      <c r="A44" s="29"/>
      <c r="B44" s="38" t="s">
        <v>107</v>
      </c>
      <c r="C44" s="39" t="s">
        <v>108</v>
      </c>
      <c r="D44" s="102" t="s">
        <v>109</v>
      </c>
      <c r="E44" s="104" t="s">
        <v>2</v>
      </c>
      <c r="F44" s="99" t="s">
        <v>749</v>
      </c>
      <c r="G44" s="32"/>
      <c r="H44" s="32"/>
      <c r="I44" s="32"/>
      <c r="J44" s="67">
        <f>G44+I44/2</f>
        <v>0</v>
      </c>
      <c r="K44" s="107" t="s">
        <v>71</v>
      </c>
      <c r="L44" s="35"/>
    </row>
    <row r="45" spans="1:12" s="22" customFormat="1" ht="15" customHeight="1" x14ac:dyDescent="0.3">
      <c r="A45" s="29"/>
      <c r="B45" s="52" t="s">
        <v>166</v>
      </c>
      <c r="C45" s="53" t="s">
        <v>167</v>
      </c>
      <c r="D45" s="64" t="s">
        <v>169</v>
      </c>
      <c r="E45" s="47" t="s">
        <v>154</v>
      </c>
      <c r="F45" s="98" t="s">
        <v>749</v>
      </c>
      <c r="G45" s="48"/>
      <c r="H45" s="48"/>
      <c r="I45" s="48"/>
      <c r="J45" s="67">
        <f>G45+I45/2</f>
        <v>0</v>
      </c>
      <c r="K45" s="66" t="s">
        <v>168</v>
      </c>
      <c r="L45" s="35"/>
    </row>
    <row r="46" spans="1:12" s="22" customFormat="1" x14ac:dyDescent="0.3">
      <c r="A46" s="29"/>
      <c r="B46" s="52" t="s">
        <v>157</v>
      </c>
      <c r="C46" s="53" t="s">
        <v>158</v>
      </c>
      <c r="D46" s="64" t="s">
        <v>159</v>
      </c>
      <c r="E46" s="47" t="s">
        <v>58</v>
      </c>
      <c r="F46" s="45" t="s">
        <v>749</v>
      </c>
      <c r="G46" s="48"/>
      <c r="H46" s="48"/>
      <c r="I46" s="48"/>
      <c r="J46" s="67">
        <f>G46+I46/2</f>
        <v>0</v>
      </c>
      <c r="K46" s="66" t="s">
        <v>59</v>
      </c>
      <c r="L46" s="35"/>
    </row>
    <row r="48" spans="1:12" s="14" customFormat="1" ht="15.6" x14ac:dyDescent="0.3">
      <c r="A48" s="17"/>
      <c r="B48" s="18" t="s">
        <v>589</v>
      </c>
      <c r="C48" s="19"/>
      <c r="G48" s="20"/>
      <c r="H48" s="20"/>
      <c r="I48" s="20"/>
      <c r="J48" s="20"/>
      <c r="K48" s="21"/>
    </row>
    <row r="50" spans="1:12" s="22" customFormat="1" x14ac:dyDescent="0.3">
      <c r="A50" s="140"/>
      <c r="B50" s="140"/>
      <c r="C50" s="140"/>
      <c r="D50" s="140"/>
    </row>
    <row r="51" spans="1:12" s="22" customFormat="1" x14ac:dyDescent="0.3">
      <c r="A51" s="23" t="s">
        <v>781</v>
      </c>
      <c r="B51" s="60" t="s">
        <v>12</v>
      </c>
      <c r="C51" s="61" t="s">
        <v>13</v>
      </c>
      <c r="D51" s="26" t="s">
        <v>14</v>
      </c>
      <c r="E51" s="23" t="s">
        <v>15</v>
      </c>
      <c r="F51" s="26" t="s">
        <v>724</v>
      </c>
      <c r="G51" s="27" t="s">
        <v>725</v>
      </c>
      <c r="H51" s="27" t="s">
        <v>726</v>
      </c>
      <c r="I51" s="27" t="s">
        <v>725</v>
      </c>
      <c r="J51" s="27" t="s">
        <v>727</v>
      </c>
      <c r="K51" s="28" t="s">
        <v>16</v>
      </c>
    </row>
    <row r="52" spans="1:12" s="22" customFormat="1" x14ac:dyDescent="0.3">
      <c r="A52" s="29" t="s">
        <v>17</v>
      </c>
      <c r="B52" s="38" t="s">
        <v>179</v>
      </c>
      <c r="C52" s="39" t="s">
        <v>180</v>
      </c>
      <c r="D52" s="63" t="s">
        <v>181</v>
      </c>
      <c r="E52" s="63" t="s">
        <v>22</v>
      </c>
      <c r="F52" s="110">
        <v>8.36</v>
      </c>
      <c r="G52" s="33">
        <v>1</v>
      </c>
      <c r="H52" s="33">
        <v>28.47</v>
      </c>
      <c r="I52" s="33">
        <v>2</v>
      </c>
      <c r="J52" s="67">
        <f>G52+I52</f>
        <v>3</v>
      </c>
      <c r="K52" s="36" t="s">
        <v>40</v>
      </c>
      <c r="L52" s="133">
        <f>F52+H52</f>
        <v>36.83</v>
      </c>
    </row>
    <row r="53" spans="1:12" s="22" customFormat="1" x14ac:dyDescent="0.3">
      <c r="A53" s="29" t="s">
        <v>18</v>
      </c>
      <c r="B53" s="38" t="s">
        <v>220</v>
      </c>
      <c r="C53" s="39" t="s">
        <v>221</v>
      </c>
      <c r="D53" s="63" t="s">
        <v>224</v>
      </c>
      <c r="E53" s="63" t="s">
        <v>222</v>
      </c>
      <c r="F53" s="110">
        <v>8.69</v>
      </c>
      <c r="G53" s="33">
        <v>2</v>
      </c>
      <c r="H53" s="33">
        <v>28.21</v>
      </c>
      <c r="I53" s="33">
        <v>1</v>
      </c>
      <c r="J53" s="67">
        <f>G53+I53</f>
        <v>3</v>
      </c>
      <c r="K53" s="36" t="s">
        <v>225</v>
      </c>
      <c r="L53" s="133">
        <f>F53+H53</f>
        <v>36.9</v>
      </c>
    </row>
    <row r="54" spans="1:12" s="22" customFormat="1" x14ac:dyDescent="0.3">
      <c r="A54" s="29" t="s">
        <v>19</v>
      </c>
      <c r="B54" s="38" t="s">
        <v>226</v>
      </c>
      <c r="C54" s="39" t="s">
        <v>227</v>
      </c>
      <c r="D54" s="63" t="s">
        <v>228</v>
      </c>
      <c r="E54" s="63" t="s">
        <v>51</v>
      </c>
      <c r="F54" s="110">
        <v>8.91</v>
      </c>
      <c r="G54" s="33">
        <v>4</v>
      </c>
      <c r="H54" s="33">
        <v>29.62</v>
      </c>
      <c r="I54" s="33">
        <v>3</v>
      </c>
      <c r="J54" s="67">
        <f t="shared" ref="J54:J74" si="5">G54+I54</f>
        <v>7</v>
      </c>
      <c r="K54" s="36" t="s">
        <v>126</v>
      </c>
      <c r="L54" s="133">
        <f t="shared" ref="L54:L55" si="6">F54+H54</f>
        <v>38.53</v>
      </c>
    </row>
    <row r="55" spans="1:12" s="22" customFormat="1" x14ac:dyDescent="0.3">
      <c r="A55" s="29" t="s">
        <v>20</v>
      </c>
      <c r="B55" s="38" t="s">
        <v>244</v>
      </c>
      <c r="C55" s="39" t="s">
        <v>245</v>
      </c>
      <c r="D55" s="63" t="s">
        <v>247</v>
      </c>
      <c r="E55" s="63" t="s">
        <v>22</v>
      </c>
      <c r="F55" s="110">
        <v>8.91</v>
      </c>
      <c r="G55" s="33">
        <v>3</v>
      </c>
      <c r="H55" s="33">
        <v>30.08</v>
      </c>
      <c r="I55" s="33">
        <v>4</v>
      </c>
      <c r="J55" s="67">
        <f t="shared" si="5"/>
        <v>7</v>
      </c>
      <c r="K55" s="36" t="s">
        <v>246</v>
      </c>
      <c r="L55" s="133">
        <f t="shared" si="6"/>
        <v>38.989999999999995</v>
      </c>
    </row>
    <row r="56" spans="1:12" s="22" customFormat="1" x14ac:dyDescent="0.3">
      <c r="A56" s="29" t="s">
        <v>21</v>
      </c>
      <c r="B56" s="38" t="s">
        <v>217</v>
      </c>
      <c r="C56" s="39" t="s">
        <v>218</v>
      </c>
      <c r="D56" s="108" t="s">
        <v>219</v>
      </c>
      <c r="E56" s="63" t="s">
        <v>43</v>
      </c>
      <c r="F56" s="110">
        <v>9.1</v>
      </c>
      <c r="G56" s="33">
        <v>6</v>
      </c>
      <c r="H56" s="33">
        <v>30.48</v>
      </c>
      <c r="I56" s="33">
        <v>6</v>
      </c>
      <c r="J56" s="67">
        <f t="shared" ref="J56:J73" si="7">G56+I56</f>
        <v>12</v>
      </c>
      <c r="K56" s="36" t="s">
        <v>83</v>
      </c>
      <c r="L56" s="35"/>
    </row>
    <row r="57" spans="1:12" s="22" customFormat="1" x14ac:dyDescent="0.3">
      <c r="A57" s="29" t="s">
        <v>23</v>
      </c>
      <c r="B57" s="38" t="s">
        <v>211</v>
      </c>
      <c r="C57" s="39" t="s">
        <v>212</v>
      </c>
      <c r="D57" s="63" t="s">
        <v>213</v>
      </c>
      <c r="E57" s="63" t="s">
        <v>30</v>
      </c>
      <c r="F57" s="110">
        <v>9.07</v>
      </c>
      <c r="G57" s="33">
        <v>5</v>
      </c>
      <c r="H57" s="33">
        <v>31.05</v>
      </c>
      <c r="I57" s="33">
        <v>8</v>
      </c>
      <c r="J57" s="67">
        <f t="shared" si="7"/>
        <v>13</v>
      </c>
      <c r="K57" s="36" t="s">
        <v>201</v>
      </c>
      <c r="L57" s="35"/>
    </row>
    <row r="58" spans="1:12" s="22" customFormat="1" x14ac:dyDescent="0.3">
      <c r="A58" s="29" t="s">
        <v>751</v>
      </c>
      <c r="B58" s="38" t="s">
        <v>237</v>
      </c>
      <c r="C58" s="39" t="s">
        <v>238</v>
      </c>
      <c r="D58" s="63" t="s">
        <v>240</v>
      </c>
      <c r="E58" s="63" t="s">
        <v>51</v>
      </c>
      <c r="F58" s="110">
        <v>9.14</v>
      </c>
      <c r="G58" s="33">
        <v>8</v>
      </c>
      <c r="H58" s="33">
        <v>30.61</v>
      </c>
      <c r="I58" s="33">
        <v>7</v>
      </c>
      <c r="J58" s="67">
        <f t="shared" si="7"/>
        <v>15</v>
      </c>
      <c r="K58" s="36" t="s">
        <v>239</v>
      </c>
      <c r="L58" s="35"/>
    </row>
    <row r="59" spans="1:12" s="22" customFormat="1" x14ac:dyDescent="0.3">
      <c r="A59" s="29" t="s">
        <v>752</v>
      </c>
      <c r="B59" s="38" t="s">
        <v>234</v>
      </c>
      <c r="C59" s="39" t="s">
        <v>235</v>
      </c>
      <c r="D59" s="63" t="s">
        <v>236</v>
      </c>
      <c r="E59" s="63" t="s">
        <v>43</v>
      </c>
      <c r="F59" s="110">
        <v>9.4499999999999993</v>
      </c>
      <c r="G59" s="33">
        <v>12</v>
      </c>
      <c r="H59" s="33">
        <v>30.45</v>
      </c>
      <c r="I59" s="33">
        <v>5</v>
      </c>
      <c r="J59" s="67">
        <f t="shared" si="7"/>
        <v>17</v>
      </c>
      <c r="K59" s="36" t="s">
        <v>83</v>
      </c>
      <c r="L59" s="35"/>
    </row>
    <row r="60" spans="1:12" s="22" customFormat="1" x14ac:dyDescent="0.3">
      <c r="A60" s="29" t="s">
        <v>753</v>
      </c>
      <c r="B60" s="38" t="s">
        <v>203</v>
      </c>
      <c r="C60" s="39" t="s">
        <v>204</v>
      </c>
      <c r="D60" s="63" t="s">
        <v>205</v>
      </c>
      <c r="E60" s="63" t="s">
        <v>51</v>
      </c>
      <c r="F60" s="110">
        <v>9.1199999999999992</v>
      </c>
      <c r="G60" s="33">
        <v>7</v>
      </c>
      <c r="H60" s="33">
        <v>31.52</v>
      </c>
      <c r="I60" s="33">
        <v>10</v>
      </c>
      <c r="J60" s="67">
        <f t="shared" si="7"/>
        <v>17</v>
      </c>
      <c r="K60" s="36" t="s">
        <v>126</v>
      </c>
      <c r="L60" s="35"/>
    </row>
    <row r="61" spans="1:12" s="22" customFormat="1" x14ac:dyDescent="0.3">
      <c r="A61" s="29" t="s">
        <v>754</v>
      </c>
      <c r="B61" s="38" t="s">
        <v>199</v>
      </c>
      <c r="C61" s="39" t="s">
        <v>200</v>
      </c>
      <c r="D61" s="63" t="s">
        <v>202</v>
      </c>
      <c r="E61" s="63" t="s">
        <v>30</v>
      </c>
      <c r="F61" s="110">
        <v>9.3000000000000007</v>
      </c>
      <c r="G61" s="33">
        <v>9</v>
      </c>
      <c r="H61" s="33">
        <v>31.45</v>
      </c>
      <c r="I61" s="33">
        <v>9</v>
      </c>
      <c r="J61" s="67">
        <f t="shared" si="7"/>
        <v>18</v>
      </c>
      <c r="K61" s="36" t="s">
        <v>201</v>
      </c>
      <c r="L61" s="35"/>
    </row>
    <row r="62" spans="1:12" s="22" customFormat="1" x14ac:dyDescent="0.3">
      <c r="A62" s="29" t="s">
        <v>755</v>
      </c>
      <c r="B62" s="38" t="s">
        <v>229</v>
      </c>
      <c r="C62" s="39" t="s">
        <v>230</v>
      </c>
      <c r="D62" s="63" t="s">
        <v>231</v>
      </c>
      <c r="E62" s="63" t="s">
        <v>2</v>
      </c>
      <c r="F62" s="110">
        <v>9.3000000000000007</v>
      </c>
      <c r="G62" s="33">
        <v>10</v>
      </c>
      <c r="H62" s="33">
        <v>32.450000000000003</v>
      </c>
      <c r="I62" s="33">
        <v>11</v>
      </c>
      <c r="J62" s="67">
        <f t="shared" si="7"/>
        <v>21</v>
      </c>
      <c r="K62" s="36" t="s">
        <v>40</v>
      </c>
      <c r="L62" s="35"/>
    </row>
    <row r="63" spans="1:12" s="22" customFormat="1" x14ac:dyDescent="0.3">
      <c r="A63" s="29" t="s">
        <v>756</v>
      </c>
      <c r="B63" s="38" t="s">
        <v>208</v>
      </c>
      <c r="C63" s="39" t="s">
        <v>209</v>
      </c>
      <c r="D63" s="63" t="s">
        <v>210</v>
      </c>
      <c r="E63" s="63" t="s">
        <v>58</v>
      </c>
      <c r="F63" s="110">
        <v>9.36</v>
      </c>
      <c r="G63" s="33">
        <v>11</v>
      </c>
      <c r="H63" s="33">
        <v>33.67</v>
      </c>
      <c r="I63" s="33">
        <v>13</v>
      </c>
      <c r="J63" s="67">
        <f t="shared" si="7"/>
        <v>24</v>
      </c>
      <c r="K63" s="36" t="s">
        <v>59</v>
      </c>
      <c r="L63" s="35"/>
    </row>
    <row r="64" spans="1:12" s="22" customFormat="1" x14ac:dyDescent="0.3">
      <c r="A64" s="29" t="s">
        <v>757</v>
      </c>
      <c r="B64" s="38" t="s">
        <v>241</v>
      </c>
      <c r="C64" s="39" t="s">
        <v>242</v>
      </c>
      <c r="D64" s="63" t="s">
        <v>243</v>
      </c>
      <c r="E64" s="63" t="s">
        <v>154</v>
      </c>
      <c r="F64" s="110">
        <v>9.8800000000000008</v>
      </c>
      <c r="G64" s="33">
        <v>13</v>
      </c>
      <c r="H64" s="37">
        <v>34.07</v>
      </c>
      <c r="I64" s="33">
        <v>14</v>
      </c>
      <c r="J64" s="67">
        <f t="shared" si="7"/>
        <v>27</v>
      </c>
      <c r="K64" s="36" t="s">
        <v>155</v>
      </c>
      <c r="L64" s="35"/>
    </row>
    <row r="65" spans="1:12" s="22" customFormat="1" x14ac:dyDescent="0.3">
      <c r="A65" s="29" t="s">
        <v>758</v>
      </c>
      <c r="B65" s="38" t="s">
        <v>193</v>
      </c>
      <c r="C65" s="39" t="s">
        <v>194</v>
      </c>
      <c r="D65" s="63" t="s">
        <v>195</v>
      </c>
      <c r="E65" s="63" t="s">
        <v>95</v>
      </c>
      <c r="F65" s="110">
        <v>9.9600000000000009</v>
      </c>
      <c r="G65" s="33">
        <v>16</v>
      </c>
      <c r="H65" s="132">
        <v>34.700000000000003</v>
      </c>
      <c r="I65" s="33">
        <v>15</v>
      </c>
      <c r="J65" s="67">
        <f t="shared" si="7"/>
        <v>31</v>
      </c>
      <c r="K65" s="36" t="s">
        <v>96</v>
      </c>
      <c r="L65" s="35"/>
    </row>
    <row r="66" spans="1:12" s="22" customFormat="1" x14ac:dyDescent="0.3">
      <c r="A66" s="29" t="s">
        <v>759</v>
      </c>
      <c r="B66" s="38" t="s">
        <v>186</v>
      </c>
      <c r="C66" s="39" t="s">
        <v>232</v>
      </c>
      <c r="D66" s="63" t="s">
        <v>233</v>
      </c>
      <c r="E66" s="63" t="s">
        <v>51</v>
      </c>
      <c r="F66" s="110">
        <v>10.27</v>
      </c>
      <c r="G66" s="33">
        <v>20</v>
      </c>
      <c r="H66" s="33">
        <v>33.520000000000003</v>
      </c>
      <c r="I66" s="33">
        <v>12</v>
      </c>
      <c r="J66" s="67">
        <f t="shared" si="7"/>
        <v>32</v>
      </c>
      <c r="K66" s="36" t="s">
        <v>126</v>
      </c>
      <c r="L66" s="35"/>
    </row>
    <row r="67" spans="1:12" s="22" customFormat="1" x14ac:dyDescent="0.3">
      <c r="A67" s="29" t="s">
        <v>760</v>
      </c>
      <c r="B67" s="38" t="s">
        <v>182</v>
      </c>
      <c r="C67" s="39" t="s">
        <v>191</v>
      </c>
      <c r="D67" s="63" t="s">
        <v>192</v>
      </c>
      <c r="E67" s="63" t="s">
        <v>58</v>
      </c>
      <c r="F67" s="110">
        <v>9.9499999999999993</v>
      </c>
      <c r="G67" s="33">
        <v>15</v>
      </c>
      <c r="H67" s="33">
        <v>35.51</v>
      </c>
      <c r="I67" s="33">
        <v>17</v>
      </c>
      <c r="J67" s="67">
        <f t="shared" si="7"/>
        <v>32</v>
      </c>
      <c r="K67" s="36" t="s">
        <v>59</v>
      </c>
      <c r="L67" s="35"/>
    </row>
    <row r="68" spans="1:12" s="22" customFormat="1" x14ac:dyDescent="0.3">
      <c r="A68" s="29" t="s">
        <v>761</v>
      </c>
      <c r="B68" s="38" t="s">
        <v>182</v>
      </c>
      <c r="C68" s="39" t="s">
        <v>183</v>
      </c>
      <c r="D68" s="63" t="s">
        <v>184</v>
      </c>
      <c r="E68" s="63" t="s">
        <v>58</v>
      </c>
      <c r="F68" s="110">
        <v>9.93</v>
      </c>
      <c r="G68" s="33">
        <v>14</v>
      </c>
      <c r="H68" s="33">
        <v>36.61</v>
      </c>
      <c r="I68" s="33">
        <v>20</v>
      </c>
      <c r="J68" s="67">
        <f t="shared" si="7"/>
        <v>34</v>
      </c>
      <c r="K68" s="36" t="s">
        <v>59</v>
      </c>
      <c r="L68" s="35"/>
    </row>
    <row r="69" spans="1:12" s="22" customFormat="1" x14ac:dyDescent="0.3">
      <c r="A69" s="29" t="s">
        <v>762</v>
      </c>
      <c r="B69" s="57" t="s">
        <v>721</v>
      </c>
      <c r="C69" s="58" t="s">
        <v>722</v>
      </c>
      <c r="D69" s="109">
        <v>40474</v>
      </c>
      <c r="E69" s="36" t="s">
        <v>51</v>
      </c>
      <c r="F69" s="111">
        <v>10.26</v>
      </c>
      <c r="G69" s="33">
        <v>19</v>
      </c>
      <c r="H69" s="37">
        <v>35.25</v>
      </c>
      <c r="I69" s="33">
        <v>16</v>
      </c>
      <c r="J69" s="67">
        <f t="shared" si="7"/>
        <v>35</v>
      </c>
      <c r="K69" s="36" t="s">
        <v>723</v>
      </c>
      <c r="L69" s="35"/>
    </row>
    <row r="70" spans="1:12" s="22" customFormat="1" x14ac:dyDescent="0.3">
      <c r="A70" s="29" t="s">
        <v>763</v>
      </c>
      <c r="B70" s="38" t="s">
        <v>186</v>
      </c>
      <c r="C70" s="39" t="s">
        <v>187</v>
      </c>
      <c r="D70" s="63" t="s">
        <v>188</v>
      </c>
      <c r="E70" s="63" t="s">
        <v>2</v>
      </c>
      <c r="F70" s="110">
        <v>10.08</v>
      </c>
      <c r="G70" s="33">
        <v>18</v>
      </c>
      <c r="H70" s="33">
        <v>36.53</v>
      </c>
      <c r="I70" s="33">
        <v>19</v>
      </c>
      <c r="J70" s="67">
        <f t="shared" si="7"/>
        <v>37</v>
      </c>
      <c r="K70" s="36" t="s">
        <v>75</v>
      </c>
      <c r="L70" s="35"/>
    </row>
    <row r="71" spans="1:12" s="22" customFormat="1" x14ac:dyDescent="0.3">
      <c r="A71" s="29" t="s">
        <v>764</v>
      </c>
      <c r="B71" s="38" t="s">
        <v>214</v>
      </c>
      <c r="C71" s="39" t="s">
        <v>215</v>
      </c>
      <c r="D71" s="63" t="s">
        <v>216</v>
      </c>
      <c r="E71" s="63" t="s">
        <v>51</v>
      </c>
      <c r="F71" s="110">
        <v>10.53</v>
      </c>
      <c r="G71" s="33">
        <v>21</v>
      </c>
      <c r="H71" s="33">
        <v>35.82</v>
      </c>
      <c r="I71" s="33">
        <v>18</v>
      </c>
      <c r="J71" s="67">
        <f t="shared" si="7"/>
        <v>39</v>
      </c>
      <c r="K71" s="36" t="s">
        <v>52</v>
      </c>
      <c r="L71" s="35"/>
    </row>
    <row r="72" spans="1:12" s="22" customFormat="1" x14ac:dyDescent="0.3">
      <c r="A72" s="29" t="s">
        <v>765</v>
      </c>
      <c r="B72" s="38" t="s">
        <v>713</v>
      </c>
      <c r="C72" s="39" t="s">
        <v>739</v>
      </c>
      <c r="D72" s="63" t="s">
        <v>740</v>
      </c>
      <c r="E72" s="63" t="s">
        <v>2</v>
      </c>
      <c r="F72" s="110">
        <v>11.15</v>
      </c>
      <c r="G72" s="33">
        <v>22</v>
      </c>
      <c r="H72" s="33">
        <v>37.880000000000003</v>
      </c>
      <c r="I72" s="33">
        <v>21</v>
      </c>
      <c r="J72" s="67">
        <f t="shared" si="7"/>
        <v>43</v>
      </c>
      <c r="K72" s="36" t="s">
        <v>68</v>
      </c>
      <c r="L72" s="35"/>
    </row>
    <row r="73" spans="1:12" s="22" customFormat="1" x14ac:dyDescent="0.3">
      <c r="A73" s="29" t="s">
        <v>766</v>
      </c>
      <c r="B73" s="38" t="s">
        <v>185</v>
      </c>
      <c r="C73" s="39" t="s">
        <v>189</v>
      </c>
      <c r="D73" s="63" t="s">
        <v>190</v>
      </c>
      <c r="E73" s="63" t="s">
        <v>22</v>
      </c>
      <c r="F73" s="110">
        <v>11.69</v>
      </c>
      <c r="G73" s="33">
        <v>23</v>
      </c>
      <c r="H73" s="33">
        <v>43.71</v>
      </c>
      <c r="I73" s="33">
        <v>22</v>
      </c>
      <c r="J73" s="67">
        <f t="shared" si="7"/>
        <v>45</v>
      </c>
      <c r="K73" s="36" t="s">
        <v>68</v>
      </c>
      <c r="L73" s="35"/>
    </row>
    <row r="74" spans="1:12" s="22" customFormat="1" x14ac:dyDescent="0.3">
      <c r="A74" s="29"/>
      <c r="B74" s="38" t="s">
        <v>35</v>
      </c>
      <c r="C74" s="39" t="s">
        <v>198</v>
      </c>
      <c r="D74" s="63" t="s">
        <v>165</v>
      </c>
      <c r="E74" s="63" t="s">
        <v>2</v>
      </c>
      <c r="F74" s="110">
        <v>10.06</v>
      </c>
      <c r="G74" s="33">
        <v>17</v>
      </c>
      <c r="H74" s="33" t="s">
        <v>749</v>
      </c>
      <c r="I74" s="33"/>
      <c r="J74" s="67">
        <f t="shared" si="5"/>
        <v>17</v>
      </c>
      <c r="K74" s="36" t="s">
        <v>40</v>
      </c>
      <c r="L74" s="35"/>
    </row>
    <row r="75" spans="1:12" s="22" customFormat="1" x14ac:dyDescent="0.3">
      <c r="A75" s="29"/>
      <c r="B75" s="38" t="s">
        <v>248</v>
      </c>
      <c r="C75" s="39" t="s">
        <v>249</v>
      </c>
      <c r="D75" s="63" t="s">
        <v>250</v>
      </c>
      <c r="E75" s="63" t="s">
        <v>2</v>
      </c>
      <c r="F75" s="32" t="s">
        <v>749</v>
      </c>
      <c r="G75" s="33"/>
      <c r="H75" s="33"/>
      <c r="I75" s="33"/>
      <c r="J75" s="67">
        <f>G75+I75/2</f>
        <v>0</v>
      </c>
      <c r="K75" s="36" t="s">
        <v>79</v>
      </c>
      <c r="L75" s="35"/>
    </row>
    <row r="76" spans="1:12" s="22" customFormat="1" x14ac:dyDescent="0.3">
      <c r="A76" s="29"/>
      <c r="B76" s="38" t="s">
        <v>176</v>
      </c>
      <c r="C76" s="39" t="s">
        <v>177</v>
      </c>
      <c r="D76" s="63" t="s">
        <v>178</v>
      </c>
      <c r="E76" s="63" t="s">
        <v>43</v>
      </c>
      <c r="F76" s="32" t="s">
        <v>749</v>
      </c>
      <c r="G76" s="33"/>
      <c r="H76" s="33"/>
      <c r="I76" s="33"/>
      <c r="J76" s="67">
        <f>G76+I76/2</f>
        <v>0</v>
      </c>
      <c r="K76" s="36" t="s">
        <v>83</v>
      </c>
      <c r="L76" s="35"/>
    </row>
    <row r="77" spans="1:12" s="22" customFormat="1" x14ac:dyDescent="0.3">
      <c r="A77" s="29"/>
      <c r="B77" s="38" t="s">
        <v>39</v>
      </c>
      <c r="C77" s="39" t="s">
        <v>196</v>
      </c>
      <c r="D77" s="63" t="s">
        <v>197</v>
      </c>
      <c r="E77" s="63" t="s">
        <v>2</v>
      </c>
      <c r="F77" s="32" t="s">
        <v>749</v>
      </c>
      <c r="G77" s="33"/>
      <c r="H77" s="33"/>
      <c r="I77" s="33"/>
      <c r="J77" s="67">
        <f>G77+I77/2</f>
        <v>0</v>
      </c>
      <c r="K77" s="36" t="s">
        <v>40</v>
      </c>
      <c r="L77" s="35"/>
    </row>
    <row r="78" spans="1:12" s="22" customFormat="1" x14ac:dyDescent="0.3">
      <c r="A78" s="29"/>
      <c r="B78" s="38" t="s">
        <v>203</v>
      </c>
      <c r="C78" s="39" t="s">
        <v>206</v>
      </c>
      <c r="D78" s="63" t="s">
        <v>207</v>
      </c>
      <c r="E78" s="63" t="s">
        <v>43</v>
      </c>
      <c r="F78" s="32" t="s">
        <v>749</v>
      </c>
      <c r="G78" s="33"/>
      <c r="H78" s="33"/>
      <c r="I78" s="33"/>
      <c r="J78" s="67">
        <f>G78+I78/2</f>
        <v>0</v>
      </c>
      <c r="K78" s="36" t="s">
        <v>44</v>
      </c>
      <c r="L78" s="35"/>
    </row>
  </sheetData>
  <sortState ref="A10:N41">
    <sortCondition ref="J10:J41"/>
  </sortState>
  <mergeCells count="1">
    <mergeCell ref="A50:D50"/>
  </mergeCells>
  <phoneticPr fontId="22" type="noConversion"/>
  <pageMargins left="0.70866141732283472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zoomScale="120" zoomScaleNormal="120" workbookViewId="0">
      <selection activeCell="H9" sqref="H9:H12"/>
    </sheetView>
  </sheetViews>
  <sheetFormatPr defaultRowHeight="14.4" x14ac:dyDescent="0.3"/>
  <cols>
    <col min="3" max="3" width="13.44140625" bestFit="1" customWidth="1"/>
    <col min="4" max="4" width="10.33203125" bestFit="1" customWidth="1"/>
    <col min="5" max="5" width="11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2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432</v>
      </c>
    </row>
    <row r="6" spans="1:14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52" t="s">
        <v>295</v>
      </c>
      <c r="C8" s="53" t="s">
        <v>296</v>
      </c>
      <c r="D8" s="64" t="s">
        <v>297</v>
      </c>
      <c r="E8" s="76" t="s">
        <v>175</v>
      </c>
      <c r="F8" s="98">
        <v>8.9700000000000006</v>
      </c>
      <c r="G8" s="33"/>
      <c r="H8" s="33">
        <v>35.56</v>
      </c>
      <c r="I8" s="33"/>
      <c r="J8" s="67">
        <f t="shared" ref="J8" si="0">G8+I8/2</f>
        <v>0</v>
      </c>
      <c r="K8" s="66" t="s">
        <v>254</v>
      </c>
    </row>
    <row r="9" spans="1:14" x14ac:dyDescent="0.3">
      <c r="A9" s="29" t="s">
        <v>18</v>
      </c>
      <c r="B9" s="52" t="s">
        <v>251</v>
      </c>
      <c r="C9" s="53" t="s">
        <v>252</v>
      </c>
      <c r="D9" s="64" t="s">
        <v>253</v>
      </c>
      <c r="E9" s="76" t="s">
        <v>175</v>
      </c>
      <c r="F9" s="98">
        <v>8.43</v>
      </c>
      <c r="G9" s="33"/>
      <c r="H9" s="33"/>
      <c r="I9" s="33"/>
      <c r="J9" s="67">
        <f t="shared" ref="J9:J13" si="1">G9+I9/2</f>
        <v>0</v>
      </c>
      <c r="K9" s="66" t="s">
        <v>254</v>
      </c>
    </row>
    <row r="10" spans="1:14" x14ac:dyDescent="0.3">
      <c r="A10" s="29" t="s">
        <v>19</v>
      </c>
      <c r="B10" s="52" t="s">
        <v>262</v>
      </c>
      <c r="C10" s="53" t="s">
        <v>263</v>
      </c>
      <c r="D10" s="64" t="s">
        <v>265</v>
      </c>
      <c r="E10" s="76" t="s">
        <v>48</v>
      </c>
      <c r="F10" s="98">
        <v>8.66</v>
      </c>
      <c r="G10" s="33"/>
      <c r="H10" s="33"/>
      <c r="I10" s="33"/>
      <c r="J10" s="67">
        <f t="shared" si="1"/>
        <v>0</v>
      </c>
      <c r="K10" s="66" t="s">
        <v>264</v>
      </c>
    </row>
    <row r="11" spans="1:14" x14ac:dyDescent="0.3">
      <c r="A11" s="29" t="s">
        <v>20</v>
      </c>
      <c r="B11" s="52" t="s">
        <v>121</v>
      </c>
      <c r="C11" s="53" t="s">
        <v>260</v>
      </c>
      <c r="D11" s="64" t="s">
        <v>261</v>
      </c>
      <c r="E11" s="76" t="s">
        <v>43</v>
      </c>
      <c r="F11" s="98">
        <v>8.74</v>
      </c>
      <c r="G11" s="33"/>
      <c r="H11" s="33"/>
      <c r="I11" s="33"/>
      <c r="J11" s="67">
        <f t="shared" si="1"/>
        <v>0</v>
      </c>
      <c r="K11" s="66" t="s">
        <v>83</v>
      </c>
    </row>
    <row r="12" spans="1:14" x14ac:dyDescent="0.3">
      <c r="A12" s="29" t="s">
        <v>21</v>
      </c>
      <c r="B12" s="52" t="s">
        <v>255</v>
      </c>
      <c r="C12" s="53" t="s">
        <v>256</v>
      </c>
      <c r="D12" s="64" t="s">
        <v>259</v>
      </c>
      <c r="E12" s="76" t="s">
        <v>257</v>
      </c>
      <c r="F12" s="98">
        <v>8.75</v>
      </c>
      <c r="G12" s="33"/>
      <c r="H12" s="33"/>
      <c r="I12" s="33"/>
      <c r="J12" s="67">
        <f t="shared" si="1"/>
        <v>0</v>
      </c>
      <c r="K12" s="66" t="s">
        <v>258</v>
      </c>
    </row>
    <row r="13" spans="1:14" x14ac:dyDescent="0.3">
      <c r="A13" s="29" t="s">
        <v>23</v>
      </c>
      <c r="B13" s="52" t="s">
        <v>266</v>
      </c>
      <c r="C13" s="53" t="s">
        <v>267</v>
      </c>
      <c r="D13" s="64" t="s">
        <v>268</v>
      </c>
      <c r="E13" s="76" t="s">
        <v>58</v>
      </c>
      <c r="F13" s="45" t="s">
        <v>749</v>
      </c>
      <c r="G13" s="33"/>
      <c r="H13" s="33"/>
      <c r="I13" s="33"/>
      <c r="J13" s="67">
        <f t="shared" si="1"/>
        <v>0</v>
      </c>
      <c r="K13" s="66" t="s">
        <v>59</v>
      </c>
    </row>
    <row r="16" spans="1:14" x14ac:dyDescent="0.3">
      <c r="A16" s="140" t="s">
        <v>24</v>
      </c>
      <c r="B16" s="140"/>
      <c r="C16" s="140"/>
      <c r="D16" s="140"/>
      <c r="E16" s="22"/>
      <c r="F16" s="22"/>
      <c r="G16" s="22"/>
      <c r="H16" s="22"/>
      <c r="I16" s="22"/>
      <c r="J16" s="22"/>
      <c r="K16" s="22"/>
    </row>
    <row r="17" spans="1:11" x14ac:dyDescent="0.3">
      <c r="A17" s="23" t="s">
        <v>11</v>
      </c>
      <c r="B17" s="24" t="s">
        <v>12</v>
      </c>
      <c r="C17" s="25" t="s">
        <v>13</v>
      </c>
      <c r="D17" s="26" t="s">
        <v>14</v>
      </c>
      <c r="E17" s="23" t="s">
        <v>15</v>
      </c>
      <c r="F17" s="26" t="s">
        <v>724</v>
      </c>
      <c r="G17" s="27" t="s">
        <v>725</v>
      </c>
      <c r="H17" s="27" t="s">
        <v>726</v>
      </c>
      <c r="I17" s="27" t="s">
        <v>725</v>
      </c>
      <c r="J17" s="27" t="s">
        <v>727</v>
      </c>
      <c r="K17" s="28" t="s">
        <v>16</v>
      </c>
    </row>
    <row r="18" spans="1:11" x14ac:dyDescent="0.3">
      <c r="A18" s="29" t="s">
        <v>17</v>
      </c>
      <c r="B18" s="52"/>
      <c r="C18" s="53"/>
      <c r="D18" s="64"/>
      <c r="E18" s="76"/>
      <c r="F18" s="98"/>
      <c r="G18" s="33"/>
      <c r="H18" s="33"/>
      <c r="I18" s="33"/>
      <c r="J18" s="67"/>
      <c r="K18" s="66"/>
    </row>
    <row r="19" spans="1:11" x14ac:dyDescent="0.3">
      <c r="A19" s="29" t="s">
        <v>18</v>
      </c>
      <c r="B19" s="52" t="s">
        <v>262</v>
      </c>
      <c r="C19" s="53" t="s">
        <v>275</v>
      </c>
      <c r="D19" s="64" t="s">
        <v>276</v>
      </c>
      <c r="E19" s="76" t="s">
        <v>22</v>
      </c>
      <c r="F19" s="98">
        <v>8.52</v>
      </c>
      <c r="G19" s="33"/>
      <c r="H19" s="33"/>
      <c r="I19" s="33"/>
      <c r="J19" s="67">
        <f t="shared" ref="J19:J23" si="2">G19+I19/2</f>
        <v>0</v>
      </c>
      <c r="K19" s="66" t="s">
        <v>40</v>
      </c>
    </row>
    <row r="20" spans="1:11" x14ac:dyDescent="0.3">
      <c r="A20" s="29" t="s">
        <v>19</v>
      </c>
      <c r="B20" s="52" t="s">
        <v>299</v>
      </c>
      <c r="C20" s="53" t="s">
        <v>300</v>
      </c>
      <c r="D20" s="64" t="s">
        <v>301</v>
      </c>
      <c r="E20" s="76" t="s">
        <v>2</v>
      </c>
      <c r="F20" s="98">
        <v>9.8000000000000007</v>
      </c>
      <c r="G20" s="33"/>
      <c r="H20" s="33"/>
      <c r="I20" s="33"/>
      <c r="J20" s="67">
        <f t="shared" si="2"/>
        <v>0</v>
      </c>
      <c r="K20" s="66" t="s">
        <v>71</v>
      </c>
    </row>
    <row r="21" spans="1:11" x14ac:dyDescent="0.3">
      <c r="A21" s="29" t="s">
        <v>20</v>
      </c>
      <c r="B21" s="52" t="s">
        <v>272</v>
      </c>
      <c r="C21" s="53" t="s">
        <v>273</v>
      </c>
      <c r="D21" s="64" t="s">
        <v>274</v>
      </c>
      <c r="E21" s="76" t="s">
        <v>22</v>
      </c>
      <c r="F21" s="98">
        <v>8.77</v>
      </c>
      <c r="G21" s="33"/>
      <c r="H21" s="33"/>
      <c r="I21" s="33"/>
      <c r="J21" s="67">
        <f t="shared" si="2"/>
        <v>0</v>
      </c>
      <c r="K21" s="66" t="s">
        <v>246</v>
      </c>
    </row>
    <row r="22" spans="1:11" x14ac:dyDescent="0.3">
      <c r="A22" s="29" t="s">
        <v>21</v>
      </c>
      <c r="B22" s="52" t="s">
        <v>277</v>
      </c>
      <c r="C22" s="53" t="s">
        <v>278</v>
      </c>
      <c r="D22" s="64" t="s">
        <v>279</v>
      </c>
      <c r="E22" s="76" t="s">
        <v>43</v>
      </c>
      <c r="F22" s="98">
        <v>9.19</v>
      </c>
      <c r="G22" s="33"/>
      <c r="H22" s="33"/>
      <c r="I22" s="33"/>
      <c r="J22" s="67">
        <f t="shared" si="2"/>
        <v>0</v>
      </c>
      <c r="K22" s="66" t="s">
        <v>83</v>
      </c>
    </row>
    <row r="23" spans="1:11" x14ac:dyDescent="0.3">
      <c r="A23" s="29" t="s">
        <v>23</v>
      </c>
      <c r="B23" s="52" t="s">
        <v>77</v>
      </c>
      <c r="C23" s="53" t="s">
        <v>282</v>
      </c>
      <c r="D23" s="64" t="s">
        <v>284</v>
      </c>
      <c r="E23" s="76" t="s">
        <v>51</v>
      </c>
      <c r="F23" s="98">
        <v>9.07</v>
      </c>
      <c r="G23" s="33"/>
      <c r="H23" s="33"/>
      <c r="I23" s="33"/>
      <c r="J23" s="67">
        <f t="shared" si="2"/>
        <v>0</v>
      </c>
      <c r="K23" s="66" t="s">
        <v>283</v>
      </c>
    </row>
    <row r="26" spans="1:11" x14ac:dyDescent="0.3">
      <c r="A26" s="140" t="s">
        <v>25</v>
      </c>
      <c r="B26" s="140"/>
      <c r="C26" s="140"/>
      <c r="D26" s="140"/>
      <c r="E26" s="22"/>
      <c r="F26" s="22"/>
      <c r="G26" s="22"/>
      <c r="H26" s="22"/>
      <c r="I26" s="22"/>
      <c r="J26" s="22"/>
      <c r="K26" s="22"/>
    </row>
    <row r="27" spans="1:11" x14ac:dyDescent="0.3">
      <c r="A27" s="23" t="s">
        <v>11</v>
      </c>
      <c r="B27" s="24" t="s">
        <v>12</v>
      </c>
      <c r="C27" s="25" t="s">
        <v>13</v>
      </c>
      <c r="D27" s="26" t="s">
        <v>14</v>
      </c>
      <c r="E27" s="23" t="s">
        <v>15</v>
      </c>
      <c r="F27" s="26" t="s">
        <v>724</v>
      </c>
      <c r="G27" s="27" t="s">
        <v>725</v>
      </c>
      <c r="H27" s="27" t="s">
        <v>726</v>
      </c>
      <c r="I27" s="27" t="s">
        <v>725</v>
      </c>
      <c r="J27" s="27" t="s">
        <v>727</v>
      </c>
      <c r="K27" s="28" t="s">
        <v>16</v>
      </c>
    </row>
    <row r="28" spans="1:11" x14ac:dyDescent="0.3">
      <c r="A28" s="29" t="s">
        <v>17</v>
      </c>
      <c r="B28" s="52" t="s">
        <v>292</v>
      </c>
      <c r="C28" s="53" t="s">
        <v>293</v>
      </c>
      <c r="D28" s="64" t="s">
        <v>294</v>
      </c>
      <c r="E28" s="76" t="s">
        <v>51</v>
      </c>
      <c r="F28" s="98">
        <v>8.8800000000000008</v>
      </c>
      <c r="G28" s="33"/>
      <c r="H28" s="33"/>
      <c r="I28" s="33"/>
      <c r="J28" s="67">
        <f t="shared" ref="J28" si="3">G28+I28/2</f>
        <v>0</v>
      </c>
      <c r="K28" s="66" t="s">
        <v>52</v>
      </c>
    </row>
    <row r="29" spans="1:11" x14ac:dyDescent="0.3">
      <c r="A29" s="29" t="s">
        <v>18</v>
      </c>
      <c r="B29" s="49" t="s">
        <v>308</v>
      </c>
      <c r="C29" s="50" t="s">
        <v>309</v>
      </c>
      <c r="D29" s="55" t="s">
        <v>310</v>
      </c>
      <c r="E29" s="31" t="s">
        <v>43</v>
      </c>
      <c r="F29" s="98">
        <v>8.61</v>
      </c>
      <c r="G29" s="33"/>
      <c r="H29" s="33"/>
      <c r="I29" s="33"/>
      <c r="J29" s="67">
        <f t="shared" ref="J29:J33" si="4">G29+I29/2</f>
        <v>0</v>
      </c>
      <c r="K29" s="34" t="s">
        <v>83</v>
      </c>
    </row>
    <row r="30" spans="1:11" x14ac:dyDescent="0.3">
      <c r="A30" s="29" t="s">
        <v>19</v>
      </c>
      <c r="B30" s="49" t="s">
        <v>302</v>
      </c>
      <c r="C30" s="50" t="s">
        <v>303</v>
      </c>
      <c r="D30" s="55" t="s">
        <v>304</v>
      </c>
      <c r="E30" s="31" t="s">
        <v>2</v>
      </c>
      <c r="F30" s="98">
        <v>8.76</v>
      </c>
      <c r="G30" s="33"/>
      <c r="H30" s="33"/>
      <c r="I30" s="33"/>
      <c r="J30" s="67">
        <f t="shared" si="4"/>
        <v>0</v>
      </c>
      <c r="K30" s="34" t="s">
        <v>40</v>
      </c>
    </row>
    <row r="31" spans="1:11" x14ac:dyDescent="0.3">
      <c r="A31" s="29" t="s">
        <v>20</v>
      </c>
      <c r="B31" s="49" t="s">
        <v>305</v>
      </c>
      <c r="C31" s="50" t="s">
        <v>306</v>
      </c>
      <c r="D31" s="55" t="s">
        <v>307</v>
      </c>
      <c r="E31" s="31" t="s">
        <v>257</v>
      </c>
      <c r="F31" s="98">
        <v>9.64</v>
      </c>
      <c r="G31" s="33"/>
      <c r="H31" s="33"/>
      <c r="I31" s="33"/>
      <c r="J31" s="67">
        <f t="shared" si="4"/>
        <v>0</v>
      </c>
      <c r="K31" s="34" t="s">
        <v>258</v>
      </c>
    </row>
    <row r="32" spans="1:11" x14ac:dyDescent="0.3">
      <c r="A32" s="29" t="s">
        <v>21</v>
      </c>
      <c r="B32" s="49" t="s">
        <v>314</v>
      </c>
      <c r="C32" s="50" t="s">
        <v>315</v>
      </c>
      <c r="D32" s="55" t="s">
        <v>317</v>
      </c>
      <c r="E32" s="31" t="s">
        <v>175</v>
      </c>
      <c r="F32" s="98">
        <v>8.8000000000000007</v>
      </c>
      <c r="G32" s="33"/>
      <c r="H32" s="33"/>
      <c r="I32" s="33"/>
      <c r="J32" s="67">
        <f t="shared" si="4"/>
        <v>0</v>
      </c>
      <c r="K32" s="34" t="s">
        <v>316</v>
      </c>
    </row>
    <row r="33" spans="1:11" x14ac:dyDescent="0.3">
      <c r="A33" s="29" t="s">
        <v>23</v>
      </c>
      <c r="B33" s="49" t="s">
        <v>311</v>
      </c>
      <c r="C33" s="50" t="s">
        <v>312</v>
      </c>
      <c r="D33" s="55" t="s">
        <v>313</v>
      </c>
      <c r="E33" s="31" t="s">
        <v>2</v>
      </c>
      <c r="F33" s="98">
        <v>8.69</v>
      </c>
      <c r="G33" s="33"/>
      <c r="H33" s="33"/>
      <c r="I33" s="33"/>
      <c r="J33" s="67">
        <f t="shared" si="4"/>
        <v>0</v>
      </c>
      <c r="K33" s="34" t="s">
        <v>71</v>
      </c>
    </row>
    <row r="36" spans="1:11" x14ac:dyDescent="0.3">
      <c r="A36" s="140" t="s">
        <v>61</v>
      </c>
      <c r="B36" s="140"/>
      <c r="C36" s="140"/>
      <c r="D36" s="140"/>
      <c r="E36" s="22"/>
      <c r="F36" s="22"/>
      <c r="G36" s="22"/>
      <c r="H36" s="22"/>
      <c r="I36" s="22"/>
      <c r="J36" s="22"/>
      <c r="K36" s="22"/>
    </row>
    <row r="37" spans="1:11" x14ac:dyDescent="0.3">
      <c r="A37" s="23" t="s">
        <v>11</v>
      </c>
      <c r="B37" s="24" t="s">
        <v>12</v>
      </c>
      <c r="C37" s="25" t="s">
        <v>13</v>
      </c>
      <c r="D37" s="26" t="s">
        <v>14</v>
      </c>
      <c r="E37" s="23" t="s">
        <v>15</v>
      </c>
      <c r="F37" s="26" t="s">
        <v>724</v>
      </c>
      <c r="G37" s="27" t="s">
        <v>725</v>
      </c>
      <c r="H37" s="27" t="s">
        <v>726</v>
      </c>
      <c r="I37" s="27" t="s">
        <v>725</v>
      </c>
      <c r="J37" s="27" t="s">
        <v>727</v>
      </c>
      <c r="K37" s="28" t="s">
        <v>16</v>
      </c>
    </row>
    <row r="38" spans="1:11" x14ac:dyDescent="0.3">
      <c r="A38" s="29" t="s">
        <v>17</v>
      </c>
      <c r="B38" s="52"/>
      <c r="C38" s="53"/>
      <c r="D38" s="64"/>
      <c r="E38" s="76"/>
      <c r="F38" s="98"/>
      <c r="G38" s="33"/>
      <c r="H38" s="33"/>
      <c r="I38" s="33"/>
      <c r="J38" s="67"/>
      <c r="K38" s="66"/>
    </row>
    <row r="39" spans="1:11" x14ac:dyDescent="0.3">
      <c r="A39" s="29" t="s">
        <v>18</v>
      </c>
      <c r="B39" s="52" t="s">
        <v>288</v>
      </c>
      <c r="C39" s="53" t="s">
        <v>289</v>
      </c>
      <c r="D39" s="64" t="s">
        <v>291</v>
      </c>
      <c r="E39" s="76" t="s">
        <v>175</v>
      </c>
      <c r="F39" s="98">
        <v>8.66</v>
      </c>
      <c r="G39" s="33"/>
      <c r="H39" s="33"/>
      <c r="I39" s="33"/>
      <c r="J39" s="67">
        <f t="shared" ref="J39" si="5">G39+I39/2</f>
        <v>0</v>
      </c>
      <c r="K39" s="66" t="s">
        <v>290</v>
      </c>
    </row>
    <row r="40" spans="1:11" x14ac:dyDescent="0.3">
      <c r="A40" s="29" t="s">
        <v>19</v>
      </c>
      <c r="B40" s="52" t="s">
        <v>322</v>
      </c>
      <c r="C40" s="53" t="s">
        <v>323</v>
      </c>
      <c r="D40" s="64" t="s">
        <v>324</v>
      </c>
      <c r="E40" s="76" t="s">
        <v>58</v>
      </c>
      <c r="F40" s="98" t="s">
        <v>749</v>
      </c>
      <c r="G40" s="33"/>
      <c r="H40" s="33"/>
      <c r="I40" s="33"/>
      <c r="J40" s="67">
        <f t="shared" ref="J40:J43" si="6">G40+I40/2</f>
        <v>0</v>
      </c>
      <c r="K40" s="66" t="s">
        <v>59</v>
      </c>
    </row>
    <row r="41" spans="1:11" x14ac:dyDescent="0.3">
      <c r="A41" s="29" t="s">
        <v>20</v>
      </c>
      <c r="B41" s="52" t="s">
        <v>163</v>
      </c>
      <c r="C41" s="53" t="s">
        <v>280</v>
      </c>
      <c r="D41" s="64" t="s">
        <v>281</v>
      </c>
      <c r="E41" s="76" t="s">
        <v>175</v>
      </c>
      <c r="F41" s="98">
        <v>8.89</v>
      </c>
      <c r="G41" s="33"/>
      <c r="H41" s="33"/>
      <c r="I41" s="33"/>
      <c r="J41" s="67">
        <f>G41+I41/2</f>
        <v>0</v>
      </c>
      <c r="K41" s="66" t="s">
        <v>254</v>
      </c>
    </row>
    <row r="42" spans="1:11" x14ac:dyDescent="0.3">
      <c r="A42" s="29" t="s">
        <v>21</v>
      </c>
      <c r="B42" s="52" t="s">
        <v>325</v>
      </c>
      <c r="C42" s="53" t="s">
        <v>326</v>
      </c>
      <c r="D42" s="64" t="s">
        <v>327</v>
      </c>
      <c r="E42" s="76" t="s">
        <v>154</v>
      </c>
      <c r="F42" s="98">
        <v>9.19</v>
      </c>
      <c r="G42" s="33"/>
      <c r="H42" s="33"/>
      <c r="I42" s="33"/>
      <c r="J42" s="67">
        <f t="shared" si="6"/>
        <v>0</v>
      </c>
      <c r="K42" s="66" t="s">
        <v>328</v>
      </c>
    </row>
    <row r="43" spans="1:11" x14ac:dyDescent="0.3">
      <c r="A43" s="29" t="s">
        <v>23</v>
      </c>
      <c r="B43" s="52" t="s">
        <v>319</v>
      </c>
      <c r="C43" s="53" t="s">
        <v>320</v>
      </c>
      <c r="D43" s="64" t="s">
        <v>321</v>
      </c>
      <c r="E43" s="76" t="s">
        <v>43</v>
      </c>
      <c r="F43" s="98">
        <v>9.74</v>
      </c>
      <c r="G43" s="33"/>
      <c r="H43" s="33"/>
      <c r="I43" s="33"/>
      <c r="J43" s="67">
        <f t="shared" si="6"/>
        <v>0</v>
      </c>
      <c r="K43" s="66" t="s">
        <v>83</v>
      </c>
    </row>
    <row r="46" spans="1:11" x14ac:dyDescent="0.3">
      <c r="A46" s="140" t="s">
        <v>62</v>
      </c>
      <c r="B46" s="140"/>
      <c r="C46" s="140"/>
      <c r="D46" s="140"/>
      <c r="E46" s="22"/>
      <c r="F46" s="22"/>
      <c r="G46" s="22"/>
      <c r="H46" s="22"/>
      <c r="I46" s="22"/>
      <c r="J46" s="22"/>
      <c r="K46" s="22"/>
    </row>
    <row r="47" spans="1:11" x14ac:dyDescent="0.3">
      <c r="A47" s="23" t="s">
        <v>11</v>
      </c>
      <c r="B47" s="24" t="s">
        <v>12</v>
      </c>
      <c r="C47" s="25" t="s">
        <v>13</v>
      </c>
      <c r="D47" s="26" t="s">
        <v>14</v>
      </c>
      <c r="E47" s="23" t="s">
        <v>15</v>
      </c>
      <c r="F47" s="26" t="s">
        <v>724</v>
      </c>
      <c r="G47" s="27" t="s">
        <v>725</v>
      </c>
      <c r="H47" s="27" t="s">
        <v>726</v>
      </c>
      <c r="I47" s="27" t="s">
        <v>725</v>
      </c>
      <c r="J47" s="27" t="s">
        <v>727</v>
      </c>
      <c r="K47" s="28" t="s">
        <v>16</v>
      </c>
    </row>
    <row r="48" spans="1:11" x14ac:dyDescent="0.3">
      <c r="A48" s="29" t="s">
        <v>17</v>
      </c>
      <c r="B48" s="49"/>
      <c r="C48" s="50"/>
      <c r="D48" s="55"/>
      <c r="E48" s="31"/>
      <c r="F48" s="98"/>
      <c r="G48" s="33"/>
      <c r="H48" s="33"/>
      <c r="I48" s="33"/>
      <c r="J48" s="67">
        <f>G48+I48/2</f>
        <v>0</v>
      </c>
      <c r="K48" s="34"/>
    </row>
    <row r="49" spans="1:11" x14ac:dyDescent="0.3">
      <c r="A49" s="29" t="s">
        <v>18</v>
      </c>
      <c r="B49" s="52" t="s">
        <v>336</v>
      </c>
      <c r="C49" s="53" t="s">
        <v>337</v>
      </c>
      <c r="D49" s="64" t="s">
        <v>338</v>
      </c>
      <c r="E49" s="76" t="s">
        <v>257</v>
      </c>
      <c r="F49" s="98">
        <v>9.1300000000000008</v>
      </c>
      <c r="G49" s="33"/>
      <c r="H49" s="33"/>
      <c r="I49" s="33"/>
      <c r="J49" s="67">
        <f t="shared" ref="J49:J53" si="7">G49+I49/2</f>
        <v>0</v>
      </c>
      <c r="K49" s="46" t="s">
        <v>258</v>
      </c>
    </row>
    <row r="50" spans="1:11" x14ac:dyDescent="0.3">
      <c r="A50" s="29" t="s">
        <v>19</v>
      </c>
      <c r="B50" s="52" t="s">
        <v>330</v>
      </c>
      <c r="C50" s="53" t="s">
        <v>331</v>
      </c>
      <c r="D50" s="64" t="s">
        <v>332</v>
      </c>
      <c r="E50" s="76" t="s">
        <v>22</v>
      </c>
      <c r="F50" s="98" t="s">
        <v>749</v>
      </c>
      <c r="G50" s="33"/>
      <c r="H50" s="33"/>
      <c r="I50" s="33"/>
      <c r="J50" s="67">
        <f t="shared" si="7"/>
        <v>0</v>
      </c>
      <c r="K50" s="46" t="s">
        <v>40</v>
      </c>
    </row>
    <row r="51" spans="1:11" x14ac:dyDescent="0.3">
      <c r="A51" s="29" t="s">
        <v>20</v>
      </c>
      <c r="B51" s="52" t="s">
        <v>329</v>
      </c>
      <c r="C51" s="53" t="s">
        <v>270</v>
      </c>
      <c r="D51" s="64" t="s">
        <v>271</v>
      </c>
      <c r="E51" s="76" t="s">
        <v>2</v>
      </c>
      <c r="F51" s="98">
        <v>10.01</v>
      </c>
      <c r="G51" s="33"/>
      <c r="H51" s="33"/>
      <c r="I51" s="33"/>
      <c r="J51" s="67">
        <f t="shared" si="7"/>
        <v>0</v>
      </c>
      <c r="K51" s="46" t="s">
        <v>71</v>
      </c>
    </row>
    <row r="52" spans="1:11" x14ac:dyDescent="0.3">
      <c r="A52" s="29" t="s">
        <v>21</v>
      </c>
      <c r="B52" s="52" t="s">
        <v>339</v>
      </c>
      <c r="C52" s="53" t="s">
        <v>340</v>
      </c>
      <c r="D52" s="64" t="s">
        <v>341</v>
      </c>
      <c r="E52" s="76" t="s">
        <v>175</v>
      </c>
      <c r="F52" s="98">
        <v>8.75</v>
      </c>
      <c r="G52" s="33"/>
      <c r="H52" s="33"/>
      <c r="I52" s="33"/>
      <c r="J52" s="67">
        <f t="shared" si="7"/>
        <v>0</v>
      </c>
      <c r="K52" s="46" t="s">
        <v>254</v>
      </c>
    </row>
    <row r="53" spans="1:11" x14ac:dyDescent="0.3">
      <c r="A53" s="29" t="s">
        <v>23</v>
      </c>
      <c r="B53" s="52" t="s">
        <v>333</v>
      </c>
      <c r="C53" s="53" t="s">
        <v>334</v>
      </c>
      <c r="D53" s="64" t="s">
        <v>335</v>
      </c>
      <c r="E53" s="76" t="s">
        <v>43</v>
      </c>
      <c r="F53" s="98">
        <v>8.8800000000000008</v>
      </c>
      <c r="G53" s="33"/>
      <c r="H53" s="33"/>
      <c r="I53" s="33"/>
      <c r="J53" s="67">
        <f t="shared" si="7"/>
        <v>0</v>
      </c>
      <c r="K53" s="46" t="s">
        <v>83</v>
      </c>
    </row>
    <row r="57" spans="1:11" x14ac:dyDescent="0.3">
      <c r="A57" s="140" t="s">
        <v>63</v>
      </c>
      <c r="B57" s="140"/>
      <c r="C57" s="140"/>
      <c r="D57" s="140"/>
      <c r="E57" s="22"/>
      <c r="F57" s="22"/>
      <c r="G57" s="22"/>
      <c r="H57" s="22"/>
      <c r="I57" s="22"/>
      <c r="J57" s="22"/>
      <c r="K57" s="22"/>
    </row>
    <row r="58" spans="1:11" x14ac:dyDescent="0.3">
      <c r="A58" s="23" t="s">
        <v>11</v>
      </c>
      <c r="B58" s="24" t="s">
        <v>12</v>
      </c>
      <c r="C58" s="25" t="s">
        <v>13</v>
      </c>
      <c r="D58" s="26" t="s">
        <v>14</v>
      </c>
      <c r="E58" s="23" t="s">
        <v>15</v>
      </c>
      <c r="F58" s="26" t="s">
        <v>724</v>
      </c>
      <c r="G58" s="27" t="s">
        <v>725</v>
      </c>
      <c r="H58" s="27" t="s">
        <v>726</v>
      </c>
      <c r="I58" s="27" t="s">
        <v>725</v>
      </c>
      <c r="J58" s="27" t="s">
        <v>727</v>
      </c>
      <c r="K58" s="28" t="s">
        <v>16</v>
      </c>
    </row>
    <row r="59" spans="1:11" x14ac:dyDescent="0.3">
      <c r="A59" s="29" t="s">
        <v>17</v>
      </c>
      <c r="B59" s="49"/>
      <c r="C59" s="50"/>
      <c r="D59" s="55"/>
      <c r="E59" s="31"/>
      <c r="F59" s="98"/>
      <c r="G59" s="33"/>
      <c r="H59" s="33"/>
      <c r="I59" s="33"/>
      <c r="J59" s="67">
        <f>G59+I59/2</f>
        <v>0</v>
      </c>
      <c r="K59" s="34"/>
    </row>
    <row r="60" spans="1:11" x14ac:dyDescent="0.3">
      <c r="A60" s="29" t="s">
        <v>18</v>
      </c>
      <c r="B60" s="52" t="s">
        <v>285</v>
      </c>
      <c r="C60" s="53" t="s">
        <v>286</v>
      </c>
      <c r="D60" s="64" t="s">
        <v>287</v>
      </c>
      <c r="E60" s="76" t="s">
        <v>22</v>
      </c>
      <c r="F60" s="98">
        <v>9.09</v>
      </c>
      <c r="G60" s="33"/>
      <c r="H60" s="33"/>
      <c r="I60" s="33"/>
      <c r="J60" s="67">
        <f t="shared" ref="J60:J63" si="8">G60+I60/2</f>
        <v>0</v>
      </c>
      <c r="K60" s="46" t="s">
        <v>246</v>
      </c>
    </row>
    <row r="61" spans="1:11" x14ac:dyDescent="0.3">
      <c r="A61" s="29" t="s">
        <v>19</v>
      </c>
      <c r="B61" s="52" t="s">
        <v>342</v>
      </c>
      <c r="C61" s="53" t="s">
        <v>343</v>
      </c>
      <c r="D61" s="64" t="s">
        <v>344</v>
      </c>
      <c r="E61" s="76" t="s">
        <v>175</v>
      </c>
      <c r="F61" s="98">
        <v>8.7899999999999991</v>
      </c>
      <c r="G61" s="33"/>
      <c r="H61" s="33"/>
      <c r="I61" s="33"/>
      <c r="J61" s="67">
        <f t="shared" si="8"/>
        <v>0</v>
      </c>
      <c r="K61" s="46" t="s">
        <v>254</v>
      </c>
    </row>
    <row r="62" spans="1:11" x14ac:dyDescent="0.3">
      <c r="A62" s="29" t="s">
        <v>20</v>
      </c>
      <c r="B62" s="52" t="s">
        <v>269</v>
      </c>
      <c r="C62" s="53" t="s">
        <v>270</v>
      </c>
      <c r="D62" s="64" t="s">
        <v>271</v>
      </c>
      <c r="E62" s="76" t="s">
        <v>2</v>
      </c>
      <c r="F62" s="98">
        <v>10.15</v>
      </c>
      <c r="G62" s="33"/>
      <c r="H62" s="33"/>
      <c r="I62" s="33"/>
      <c r="J62" s="67">
        <f t="shared" si="8"/>
        <v>0</v>
      </c>
      <c r="K62" s="46" t="s">
        <v>71</v>
      </c>
    </row>
    <row r="63" spans="1:11" x14ac:dyDescent="0.3">
      <c r="A63" s="29" t="s">
        <v>21</v>
      </c>
      <c r="B63" s="52" t="s">
        <v>345</v>
      </c>
      <c r="C63" s="53" t="s">
        <v>346</v>
      </c>
      <c r="D63" s="64" t="s">
        <v>347</v>
      </c>
      <c r="E63" s="76" t="s">
        <v>175</v>
      </c>
      <c r="F63" s="98">
        <v>8.57</v>
      </c>
      <c r="G63" s="33"/>
      <c r="H63" s="33"/>
      <c r="I63" s="33"/>
      <c r="J63" s="67">
        <f t="shared" si="8"/>
        <v>0</v>
      </c>
      <c r="K63" s="46" t="s">
        <v>318</v>
      </c>
    </row>
    <row r="64" spans="1:11" x14ac:dyDescent="0.3">
      <c r="A64" s="29" t="s">
        <v>23</v>
      </c>
      <c r="B64" s="52"/>
      <c r="C64" s="53"/>
      <c r="D64" s="64"/>
      <c r="E64" s="76"/>
      <c r="F64" s="98"/>
      <c r="G64" s="33"/>
      <c r="H64" s="33"/>
      <c r="I64" s="33"/>
      <c r="J64" s="67"/>
      <c r="K64" s="46"/>
    </row>
    <row r="67" spans="1:12" x14ac:dyDescent="0.3">
      <c r="B67" s="18" t="s">
        <v>590</v>
      </c>
    </row>
    <row r="69" spans="1:12" s="22" customFormat="1" x14ac:dyDescent="0.3">
      <c r="A69" s="140" t="s">
        <v>10</v>
      </c>
      <c r="B69" s="140"/>
      <c r="C69" s="140"/>
      <c r="D69" s="140"/>
    </row>
    <row r="70" spans="1:12" s="22" customFormat="1" x14ac:dyDescent="0.3">
      <c r="A70" s="23" t="s">
        <v>11</v>
      </c>
      <c r="B70" s="24" t="s">
        <v>12</v>
      </c>
      <c r="C70" s="25" t="s">
        <v>13</v>
      </c>
      <c r="D70" s="26" t="s">
        <v>14</v>
      </c>
      <c r="E70" s="23" t="s">
        <v>15</v>
      </c>
      <c r="F70" s="26" t="s">
        <v>724</v>
      </c>
      <c r="G70" s="27" t="s">
        <v>725</v>
      </c>
      <c r="H70" s="27" t="s">
        <v>726</v>
      </c>
      <c r="I70" s="27" t="s">
        <v>725</v>
      </c>
      <c r="J70" s="27" t="s">
        <v>727</v>
      </c>
      <c r="K70" s="28" t="s">
        <v>16</v>
      </c>
    </row>
    <row r="71" spans="1:12" s="22" customFormat="1" x14ac:dyDescent="0.3">
      <c r="A71" s="29" t="s">
        <v>17</v>
      </c>
      <c r="B71" s="49" t="s">
        <v>507</v>
      </c>
      <c r="C71" s="50" t="s">
        <v>741</v>
      </c>
      <c r="D71" s="55" t="s">
        <v>742</v>
      </c>
      <c r="E71" s="31" t="s">
        <v>380</v>
      </c>
      <c r="F71" s="98">
        <v>7.66</v>
      </c>
      <c r="G71" s="33"/>
      <c r="H71" s="33"/>
      <c r="I71" s="33"/>
      <c r="J71" s="67">
        <f>G71+I71/2</f>
        <v>0</v>
      </c>
      <c r="K71" s="34" t="s">
        <v>743</v>
      </c>
      <c r="L71" s="35"/>
    </row>
    <row r="72" spans="1:12" s="22" customFormat="1" x14ac:dyDescent="0.3">
      <c r="A72" s="29" t="s">
        <v>18</v>
      </c>
      <c r="B72" s="52" t="s">
        <v>507</v>
      </c>
      <c r="C72" s="53" t="s">
        <v>508</v>
      </c>
      <c r="D72" s="64" t="s">
        <v>509</v>
      </c>
      <c r="E72" s="76" t="s">
        <v>175</v>
      </c>
      <c r="F72" s="98">
        <v>8</v>
      </c>
      <c r="G72" s="33"/>
      <c r="H72" s="33"/>
      <c r="I72" s="33"/>
      <c r="J72" s="67">
        <f t="shared" ref="J72:J76" si="9">G72+I72/2</f>
        <v>0</v>
      </c>
      <c r="K72" s="46" t="s">
        <v>395</v>
      </c>
      <c r="L72" s="35"/>
    </row>
    <row r="73" spans="1:12" s="22" customFormat="1" x14ac:dyDescent="0.3">
      <c r="A73" s="29" t="s">
        <v>19</v>
      </c>
      <c r="B73" s="52" t="s">
        <v>510</v>
      </c>
      <c r="C73" s="53" t="s">
        <v>511</v>
      </c>
      <c r="D73" s="64" t="s">
        <v>512</v>
      </c>
      <c r="E73" s="76" t="s">
        <v>43</v>
      </c>
      <c r="F73" s="98">
        <v>8.33</v>
      </c>
      <c r="G73" s="33"/>
      <c r="H73" s="33"/>
      <c r="I73" s="33"/>
      <c r="J73" s="67">
        <f t="shared" si="9"/>
        <v>0</v>
      </c>
      <c r="K73" s="46" t="s">
        <v>44</v>
      </c>
      <c r="L73" s="35"/>
    </row>
    <row r="74" spans="1:12" s="22" customFormat="1" x14ac:dyDescent="0.3">
      <c r="A74" s="29" t="s">
        <v>20</v>
      </c>
      <c r="B74" s="52" t="s">
        <v>37</v>
      </c>
      <c r="C74" s="53" t="s">
        <v>38</v>
      </c>
      <c r="D74" s="64" t="s">
        <v>513</v>
      </c>
      <c r="E74" s="76" t="s">
        <v>30</v>
      </c>
      <c r="F74" s="98">
        <v>8.09</v>
      </c>
      <c r="G74" s="33"/>
      <c r="H74" s="33"/>
      <c r="I74" s="33"/>
      <c r="J74" s="67">
        <f t="shared" si="9"/>
        <v>0</v>
      </c>
      <c r="K74" s="46" t="s">
        <v>31</v>
      </c>
      <c r="L74" s="35"/>
    </row>
    <row r="75" spans="1:12" s="22" customFormat="1" x14ac:dyDescent="0.3">
      <c r="A75" s="29" t="s">
        <v>21</v>
      </c>
      <c r="B75" s="52" t="s">
        <v>514</v>
      </c>
      <c r="C75" s="53" t="s">
        <v>515</v>
      </c>
      <c r="D75" s="64" t="s">
        <v>516</v>
      </c>
      <c r="E75" s="76" t="s">
        <v>2</v>
      </c>
      <c r="F75" s="98">
        <v>9.7200000000000006</v>
      </c>
      <c r="G75" s="33"/>
      <c r="H75" s="33"/>
      <c r="I75" s="33"/>
      <c r="J75" s="67">
        <f t="shared" si="9"/>
        <v>0</v>
      </c>
      <c r="K75" s="46" t="s">
        <v>71</v>
      </c>
      <c r="L75" s="35"/>
    </row>
    <row r="76" spans="1:12" s="22" customFormat="1" x14ac:dyDescent="0.3">
      <c r="A76" s="29" t="s">
        <v>23</v>
      </c>
      <c r="B76" s="52" t="s">
        <v>220</v>
      </c>
      <c r="C76" s="53" t="s">
        <v>517</v>
      </c>
      <c r="D76" s="64" t="s">
        <v>518</v>
      </c>
      <c r="E76" s="76" t="s">
        <v>154</v>
      </c>
      <c r="F76" s="98">
        <v>7.9</v>
      </c>
      <c r="G76" s="33"/>
      <c r="H76" s="33"/>
      <c r="I76" s="33"/>
      <c r="J76" s="67">
        <f t="shared" si="9"/>
        <v>0</v>
      </c>
      <c r="K76" s="46" t="s">
        <v>328</v>
      </c>
      <c r="L76" s="35"/>
    </row>
    <row r="79" spans="1:12" s="22" customFormat="1" x14ac:dyDescent="0.3">
      <c r="A79" s="140" t="s">
        <v>24</v>
      </c>
      <c r="B79" s="140"/>
      <c r="C79" s="140"/>
      <c r="D79" s="140"/>
    </row>
    <row r="80" spans="1:12" s="22" customFormat="1" x14ac:dyDescent="0.3">
      <c r="A80" s="23" t="s">
        <v>11</v>
      </c>
      <c r="B80" s="24" t="s">
        <v>12</v>
      </c>
      <c r="C80" s="25" t="s">
        <v>13</v>
      </c>
      <c r="D80" s="26" t="s">
        <v>14</v>
      </c>
      <c r="E80" s="23" t="s">
        <v>15</v>
      </c>
      <c r="F80" s="26" t="s">
        <v>724</v>
      </c>
      <c r="G80" s="27" t="s">
        <v>725</v>
      </c>
      <c r="H80" s="27" t="s">
        <v>726</v>
      </c>
      <c r="I80" s="27" t="s">
        <v>725</v>
      </c>
      <c r="J80" s="27" t="s">
        <v>727</v>
      </c>
      <c r="K80" s="28" t="s">
        <v>16</v>
      </c>
    </row>
    <row r="81" spans="1:12" s="22" customFormat="1" x14ac:dyDescent="0.3">
      <c r="A81" s="29" t="s">
        <v>17</v>
      </c>
      <c r="B81" s="59"/>
      <c r="C81" s="51"/>
      <c r="D81" s="56"/>
      <c r="E81" s="36"/>
      <c r="F81" s="98"/>
      <c r="G81" s="33"/>
      <c r="H81" s="33"/>
      <c r="I81" s="33"/>
      <c r="J81" s="67"/>
      <c r="K81" s="46"/>
      <c r="L81" s="35"/>
    </row>
    <row r="82" spans="1:12" s="22" customFormat="1" x14ac:dyDescent="0.3">
      <c r="A82" s="29" t="s">
        <v>18</v>
      </c>
      <c r="B82" s="52" t="s">
        <v>525</v>
      </c>
      <c r="C82" s="53" t="s">
        <v>526</v>
      </c>
      <c r="D82" s="64" t="s">
        <v>527</v>
      </c>
      <c r="E82" s="76" t="s">
        <v>2</v>
      </c>
      <c r="F82" s="98">
        <v>8.43</v>
      </c>
      <c r="G82" s="33"/>
      <c r="H82" s="33"/>
      <c r="I82" s="33"/>
      <c r="J82" s="67">
        <f t="shared" ref="J82:J86" si="10">G82+I82/2</f>
        <v>0</v>
      </c>
      <c r="K82" s="46" t="s">
        <v>71</v>
      </c>
      <c r="L82" s="35"/>
    </row>
    <row r="83" spans="1:12" s="22" customFormat="1" x14ac:dyDescent="0.3">
      <c r="A83" s="29" t="s">
        <v>19</v>
      </c>
      <c r="B83" s="52" t="s">
        <v>522</v>
      </c>
      <c r="C83" s="53" t="s">
        <v>523</v>
      </c>
      <c r="D83" s="64" t="s">
        <v>524</v>
      </c>
      <c r="E83" s="76" t="s">
        <v>30</v>
      </c>
      <c r="F83" s="98">
        <v>8.32</v>
      </c>
      <c r="G83" s="33"/>
      <c r="H83" s="33"/>
      <c r="I83" s="33"/>
      <c r="J83" s="67">
        <f t="shared" si="10"/>
        <v>0</v>
      </c>
      <c r="K83" s="46" t="s">
        <v>393</v>
      </c>
      <c r="L83" s="35"/>
    </row>
    <row r="84" spans="1:12" s="22" customFormat="1" x14ac:dyDescent="0.3">
      <c r="A84" s="29" t="s">
        <v>20</v>
      </c>
      <c r="B84" s="52" t="s">
        <v>519</v>
      </c>
      <c r="C84" s="53" t="s">
        <v>520</v>
      </c>
      <c r="D84" s="64" t="s">
        <v>521</v>
      </c>
      <c r="E84" s="76" t="s">
        <v>43</v>
      </c>
      <c r="F84" s="98">
        <v>8.09</v>
      </c>
      <c r="G84" s="33"/>
      <c r="H84" s="33"/>
      <c r="I84" s="33"/>
      <c r="J84" s="67">
        <f t="shared" si="10"/>
        <v>0</v>
      </c>
      <c r="K84" s="46" t="s">
        <v>44</v>
      </c>
      <c r="L84" s="35"/>
    </row>
    <row r="85" spans="1:12" s="22" customFormat="1" x14ac:dyDescent="0.3">
      <c r="A85" s="29" t="s">
        <v>21</v>
      </c>
      <c r="B85" s="59" t="s">
        <v>514</v>
      </c>
      <c r="C85" s="51" t="s">
        <v>531</v>
      </c>
      <c r="D85" s="56" t="s">
        <v>532</v>
      </c>
      <c r="E85" s="36" t="s">
        <v>2</v>
      </c>
      <c r="F85" s="98">
        <v>9.83</v>
      </c>
      <c r="G85" s="33"/>
      <c r="H85" s="33"/>
      <c r="I85" s="33"/>
      <c r="J85" s="67">
        <f t="shared" si="10"/>
        <v>0</v>
      </c>
      <c r="K85" s="46" t="s">
        <v>71</v>
      </c>
      <c r="L85" s="35"/>
    </row>
    <row r="86" spans="1:12" s="22" customFormat="1" x14ac:dyDescent="0.3">
      <c r="A86" s="29" t="s">
        <v>23</v>
      </c>
      <c r="B86" s="59" t="s">
        <v>533</v>
      </c>
      <c r="C86" s="51" t="s">
        <v>534</v>
      </c>
      <c r="D86" s="56" t="s">
        <v>535</v>
      </c>
      <c r="E86" s="36" t="s">
        <v>95</v>
      </c>
      <c r="F86" s="98">
        <v>8.68</v>
      </c>
      <c r="G86" s="33"/>
      <c r="H86" s="33"/>
      <c r="I86" s="33"/>
      <c r="J86" s="67">
        <f t="shared" si="10"/>
        <v>0</v>
      </c>
      <c r="K86" s="46" t="s">
        <v>96</v>
      </c>
      <c r="L86" s="35"/>
    </row>
    <row r="89" spans="1:12" s="22" customFormat="1" x14ac:dyDescent="0.3">
      <c r="A89" s="140" t="s">
        <v>25</v>
      </c>
      <c r="B89" s="140"/>
      <c r="C89" s="140"/>
      <c r="D89" s="140"/>
    </row>
    <row r="90" spans="1:12" s="22" customFormat="1" x14ac:dyDescent="0.3">
      <c r="A90" s="23" t="s">
        <v>11</v>
      </c>
      <c r="B90" s="24" t="s">
        <v>12</v>
      </c>
      <c r="C90" s="25" t="s">
        <v>13</v>
      </c>
      <c r="D90" s="26" t="s">
        <v>14</v>
      </c>
      <c r="E90" s="23" t="s">
        <v>15</v>
      </c>
      <c r="F90" s="26" t="s">
        <v>724</v>
      </c>
      <c r="G90" s="27" t="s">
        <v>725</v>
      </c>
      <c r="H90" s="27" t="s">
        <v>726</v>
      </c>
      <c r="I90" s="27" t="s">
        <v>725</v>
      </c>
      <c r="J90" s="27" t="s">
        <v>727</v>
      </c>
      <c r="K90" s="28" t="s">
        <v>16</v>
      </c>
    </row>
    <row r="91" spans="1:12" s="22" customFormat="1" x14ac:dyDescent="0.3">
      <c r="A91" s="29" t="s">
        <v>17</v>
      </c>
      <c r="B91" s="49" t="s">
        <v>744</v>
      </c>
      <c r="C91" s="50" t="s">
        <v>745</v>
      </c>
      <c r="D91" s="55" t="s">
        <v>746</v>
      </c>
      <c r="E91" s="31" t="s">
        <v>2</v>
      </c>
      <c r="F91" s="98">
        <v>8.36</v>
      </c>
      <c r="G91" s="33"/>
      <c r="H91" s="33"/>
      <c r="I91" s="33"/>
      <c r="J91" s="67">
        <f>G91+I91/2</f>
        <v>0</v>
      </c>
      <c r="K91" s="34" t="s">
        <v>747</v>
      </c>
      <c r="L91" s="35"/>
    </row>
    <row r="92" spans="1:12" s="22" customFormat="1" x14ac:dyDescent="0.3">
      <c r="A92" s="29" t="s">
        <v>18</v>
      </c>
      <c r="B92" s="49" t="s">
        <v>203</v>
      </c>
      <c r="C92" s="50" t="s">
        <v>543</v>
      </c>
      <c r="D92" s="55" t="s">
        <v>544</v>
      </c>
      <c r="E92" s="31" t="s">
        <v>2</v>
      </c>
      <c r="F92" s="98">
        <v>9.19</v>
      </c>
      <c r="G92" s="33"/>
      <c r="H92" s="33"/>
      <c r="I92" s="33"/>
      <c r="J92" s="67">
        <f t="shared" ref="J92:J96" si="11">G92+I92/2</f>
        <v>0</v>
      </c>
      <c r="K92" s="34" t="s">
        <v>71</v>
      </c>
      <c r="L92" s="35"/>
    </row>
    <row r="93" spans="1:12" s="22" customFormat="1" x14ac:dyDescent="0.3">
      <c r="A93" s="29" t="s">
        <v>19</v>
      </c>
      <c r="B93" s="49" t="s">
        <v>208</v>
      </c>
      <c r="C93" s="50" t="s">
        <v>536</v>
      </c>
      <c r="D93" s="55" t="s">
        <v>537</v>
      </c>
      <c r="E93" s="31" t="s">
        <v>43</v>
      </c>
      <c r="F93" s="98">
        <v>8.7100000000000009</v>
      </c>
      <c r="G93" s="33"/>
      <c r="H93" s="33"/>
      <c r="I93" s="33"/>
      <c r="J93" s="67">
        <f t="shared" si="11"/>
        <v>0</v>
      </c>
      <c r="K93" s="34" t="s">
        <v>83</v>
      </c>
      <c r="L93" s="35"/>
    </row>
    <row r="94" spans="1:12" s="22" customFormat="1" x14ac:dyDescent="0.3">
      <c r="A94" s="29" t="s">
        <v>20</v>
      </c>
      <c r="B94" s="49" t="s">
        <v>540</v>
      </c>
      <c r="C94" s="50" t="s">
        <v>541</v>
      </c>
      <c r="D94" s="55" t="s">
        <v>542</v>
      </c>
      <c r="E94" s="31" t="s">
        <v>2</v>
      </c>
      <c r="F94" s="98" t="s">
        <v>749</v>
      </c>
      <c r="G94" s="33"/>
      <c r="H94" s="33"/>
      <c r="I94" s="33"/>
      <c r="J94" s="67">
        <f t="shared" si="11"/>
        <v>0</v>
      </c>
      <c r="K94" s="34" t="s">
        <v>71</v>
      </c>
      <c r="L94" s="35"/>
    </row>
    <row r="95" spans="1:12" s="22" customFormat="1" x14ac:dyDescent="0.3">
      <c r="A95" s="29" t="s">
        <v>21</v>
      </c>
      <c r="B95" s="49" t="s">
        <v>229</v>
      </c>
      <c r="C95" s="50" t="s">
        <v>538</v>
      </c>
      <c r="D95" s="55" t="s">
        <v>539</v>
      </c>
      <c r="E95" s="31" t="s">
        <v>2</v>
      </c>
      <c r="F95" s="98" t="s">
        <v>749</v>
      </c>
      <c r="G95" s="33"/>
      <c r="H95" s="33"/>
      <c r="I95" s="33"/>
      <c r="J95" s="67">
        <f t="shared" si="11"/>
        <v>0</v>
      </c>
      <c r="K95" s="34" t="s">
        <v>40</v>
      </c>
      <c r="L95" s="35"/>
    </row>
    <row r="96" spans="1:12" s="22" customFormat="1" x14ac:dyDescent="0.3">
      <c r="A96" s="29" t="s">
        <v>23</v>
      </c>
      <c r="B96" s="59" t="s">
        <v>514</v>
      </c>
      <c r="C96" s="51" t="s">
        <v>528</v>
      </c>
      <c r="D96" s="56" t="s">
        <v>530</v>
      </c>
      <c r="E96" s="36" t="s">
        <v>51</v>
      </c>
      <c r="F96" s="98">
        <v>8.1199999999999992</v>
      </c>
      <c r="G96" s="33"/>
      <c r="H96" s="33"/>
      <c r="I96" s="33"/>
      <c r="J96" s="67">
        <f t="shared" si="11"/>
        <v>0</v>
      </c>
      <c r="K96" s="46" t="s">
        <v>529</v>
      </c>
      <c r="L96" s="35"/>
    </row>
  </sheetData>
  <mergeCells count="9">
    <mergeCell ref="A79:D79"/>
    <mergeCell ref="A89:D89"/>
    <mergeCell ref="A57:D57"/>
    <mergeCell ref="A46:D46"/>
    <mergeCell ref="A6:D6"/>
    <mergeCell ref="A16:D16"/>
    <mergeCell ref="A26:D26"/>
    <mergeCell ref="A36:D36"/>
    <mergeCell ref="A69:D6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4" zoomScale="120" zoomScaleNormal="120" workbookViewId="0">
      <selection activeCell="H14" sqref="H14"/>
    </sheetView>
  </sheetViews>
  <sheetFormatPr defaultRowHeight="14.4" x14ac:dyDescent="0.3"/>
  <cols>
    <col min="3" max="3" width="13.44140625" bestFit="1" customWidth="1"/>
    <col min="4" max="4" width="10.33203125" bestFit="1" customWidth="1"/>
    <col min="5" max="5" width="11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2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432</v>
      </c>
    </row>
    <row r="6" spans="1:14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52" t="s">
        <v>269</v>
      </c>
      <c r="C8" s="53" t="s">
        <v>270</v>
      </c>
      <c r="D8" s="64" t="s">
        <v>271</v>
      </c>
      <c r="E8" s="76" t="s">
        <v>2</v>
      </c>
      <c r="F8" s="98">
        <v>10.15</v>
      </c>
      <c r="G8" s="33">
        <v>28</v>
      </c>
      <c r="H8" s="33">
        <v>35.56</v>
      </c>
      <c r="I8" s="33"/>
      <c r="J8" s="67">
        <f t="shared" ref="J8:J13" si="0">G8+I8/2</f>
        <v>28</v>
      </c>
      <c r="K8" s="66" t="s">
        <v>71</v>
      </c>
    </row>
    <row r="9" spans="1:14" x14ac:dyDescent="0.3">
      <c r="A9" s="29" t="s">
        <v>18</v>
      </c>
      <c r="B9" s="52" t="s">
        <v>299</v>
      </c>
      <c r="C9" s="53" t="s">
        <v>300</v>
      </c>
      <c r="D9" s="64" t="s">
        <v>301</v>
      </c>
      <c r="E9" s="76" t="s">
        <v>2</v>
      </c>
      <c r="F9" s="98">
        <v>9.8000000000000007</v>
      </c>
      <c r="G9" s="33">
        <v>26</v>
      </c>
      <c r="H9" s="33">
        <v>34.19</v>
      </c>
      <c r="I9" s="33"/>
      <c r="J9" s="67">
        <f t="shared" si="0"/>
        <v>26</v>
      </c>
      <c r="K9" s="66" t="s">
        <v>71</v>
      </c>
    </row>
    <row r="10" spans="1:14" x14ac:dyDescent="0.3">
      <c r="A10" s="29" t="s">
        <v>19</v>
      </c>
      <c r="B10" s="49" t="s">
        <v>305</v>
      </c>
      <c r="C10" s="50" t="s">
        <v>306</v>
      </c>
      <c r="D10" s="112" t="s">
        <v>307</v>
      </c>
      <c r="E10" s="114" t="s">
        <v>257</v>
      </c>
      <c r="F10" s="98">
        <v>9.64</v>
      </c>
      <c r="G10" s="33">
        <v>24</v>
      </c>
      <c r="H10" s="33">
        <v>32.119999999999997</v>
      </c>
      <c r="I10" s="33"/>
      <c r="J10" s="67">
        <f t="shared" si="0"/>
        <v>24</v>
      </c>
      <c r="K10" s="115" t="s">
        <v>258</v>
      </c>
    </row>
    <row r="11" spans="1:14" x14ac:dyDescent="0.3">
      <c r="A11" s="29" t="s">
        <v>20</v>
      </c>
      <c r="B11" s="52" t="s">
        <v>277</v>
      </c>
      <c r="C11" s="53" t="s">
        <v>278</v>
      </c>
      <c r="D11" s="64" t="s">
        <v>279</v>
      </c>
      <c r="E11" s="76" t="s">
        <v>43</v>
      </c>
      <c r="F11" s="98">
        <v>9.19</v>
      </c>
      <c r="G11" s="33">
        <v>22</v>
      </c>
      <c r="H11" s="33">
        <v>29.57</v>
      </c>
      <c r="I11" s="33"/>
      <c r="J11" s="67">
        <f t="shared" si="0"/>
        <v>22</v>
      </c>
      <c r="K11" s="66" t="s">
        <v>83</v>
      </c>
    </row>
    <row r="12" spans="1:14" x14ac:dyDescent="0.3">
      <c r="A12" s="29" t="s">
        <v>21</v>
      </c>
      <c r="B12" s="52" t="s">
        <v>319</v>
      </c>
      <c r="C12" s="53" t="s">
        <v>320</v>
      </c>
      <c r="D12" s="64" t="s">
        <v>321</v>
      </c>
      <c r="E12" s="76" t="s">
        <v>43</v>
      </c>
      <c r="F12" s="98">
        <v>9.74</v>
      </c>
      <c r="G12" s="33">
        <v>25</v>
      </c>
      <c r="H12" s="33">
        <v>33.15</v>
      </c>
      <c r="I12" s="33"/>
      <c r="J12" s="67">
        <f t="shared" si="0"/>
        <v>25</v>
      </c>
      <c r="K12" s="66" t="s">
        <v>83</v>
      </c>
    </row>
    <row r="13" spans="1:14" x14ac:dyDescent="0.3">
      <c r="A13" s="29" t="s">
        <v>23</v>
      </c>
      <c r="B13" s="52" t="s">
        <v>329</v>
      </c>
      <c r="C13" s="53" t="s">
        <v>270</v>
      </c>
      <c r="D13" s="64" t="s">
        <v>271</v>
      </c>
      <c r="E13" s="76" t="s">
        <v>2</v>
      </c>
      <c r="F13" s="98">
        <v>10.01</v>
      </c>
      <c r="G13" s="33">
        <v>27</v>
      </c>
      <c r="H13" s="33">
        <v>35.119999999999997</v>
      </c>
      <c r="I13" s="33"/>
      <c r="J13" s="67">
        <f t="shared" si="0"/>
        <v>27</v>
      </c>
      <c r="K13" s="66" t="s">
        <v>71</v>
      </c>
    </row>
    <row r="14" spans="1:14" x14ac:dyDescent="0.3">
      <c r="A14" s="134"/>
      <c r="B14" s="135"/>
      <c r="C14" s="136"/>
      <c r="D14" s="117"/>
      <c r="E14" s="75"/>
      <c r="F14" s="100"/>
      <c r="G14" s="72"/>
      <c r="H14" s="72"/>
      <c r="I14" s="72"/>
      <c r="J14" s="73"/>
      <c r="K14" s="77"/>
    </row>
    <row r="15" spans="1:14" x14ac:dyDescent="0.3">
      <c r="A15" s="142" t="s">
        <v>24</v>
      </c>
      <c r="B15" s="142"/>
      <c r="C15" s="142"/>
      <c r="D15" s="142"/>
      <c r="E15" s="22"/>
      <c r="F15" s="22"/>
      <c r="G15" s="22"/>
      <c r="H15" s="22"/>
      <c r="I15" s="22"/>
      <c r="J15" s="22"/>
      <c r="K15" s="22"/>
    </row>
    <row r="16" spans="1:14" x14ac:dyDescent="0.3">
      <c r="A16" s="23" t="s">
        <v>11</v>
      </c>
      <c r="B16" s="24" t="s">
        <v>12</v>
      </c>
      <c r="C16" s="25" t="s">
        <v>13</v>
      </c>
      <c r="D16" s="26" t="s">
        <v>14</v>
      </c>
      <c r="E16" s="23" t="s">
        <v>15</v>
      </c>
      <c r="F16" s="26" t="s">
        <v>724</v>
      </c>
      <c r="G16" s="27" t="s">
        <v>725</v>
      </c>
      <c r="H16" s="27" t="s">
        <v>726</v>
      </c>
      <c r="I16" s="27" t="s">
        <v>725</v>
      </c>
      <c r="J16" s="27" t="s">
        <v>727</v>
      </c>
      <c r="K16" s="28" t="s">
        <v>16</v>
      </c>
    </row>
    <row r="17" spans="1:11" x14ac:dyDescent="0.3">
      <c r="A17" s="29" t="s">
        <v>17</v>
      </c>
      <c r="B17" s="52" t="s">
        <v>325</v>
      </c>
      <c r="C17" s="53" t="s">
        <v>326</v>
      </c>
      <c r="D17" s="64" t="s">
        <v>327</v>
      </c>
      <c r="E17" s="76" t="s">
        <v>154</v>
      </c>
      <c r="F17" s="98">
        <v>9.19</v>
      </c>
      <c r="G17" s="33">
        <v>23</v>
      </c>
      <c r="H17" s="33">
        <v>31.21</v>
      </c>
      <c r="I17" s="33"/>
      <c r="J17" s="67">
        <f t="shared" ref="J17:J22" si="1">G17+I17/2</f>
        <v>23</v>
      </c>
      <c r="K17" s="66" t="s">
        <v>328</v>
      </c>
    </row>
    <row r="18" spans="1:11" x14ac:dyDescent="0.3">
      <c r="A18" s="29" t="s">
        <v>18</v>
      </c>
      <c r="B18" s="52" t="s">
        <v>285</v>
      </c>
      <c r="C18" s="53" t="s">
        <v>286</v>
      </c>
      <c r="D18" s="64" t="s">
        <v>287</v>
      </c>
      <c r="E18" s="76" t="s">
        <v>22</v>
      </c>
      <c r="F18" s="98">
        <v>9.09</v>
      </c>
      <c r="G18" s="33">
        <v>20</v>
      </c>
      <c r="H18" s="33">
        <v>30.77</v>
      </c>
      <c r="I18" s="33"/>
      <c r="J18" s="67">
        <f t="shared" si="1"/>
        <v>20</v>
      </c>
      <c r="K18" s="66" t="s">
        <v>246</v>
      </c>
    </row>
    <row r="19" spans="1:11" x14ac:dyDescent="0.3">
      <c r="A19" s="29" t="s">
        <v>19</v>
      </c>
      <c r="B19" s="52" t="s">
        <v>295</v>
      </c>
      <c r="C19" s="53" t="s">
        <v>296</v>
      </c>
      <c r="D19" s="64" t="s">
        <v>297</v>
      </c>
      <c r="E19" s="76" t="s">
        <v>175</v>
      </c>
      <c r="F19" s="98">
        <v>8.9700000000000006</v>
      </c>
      <c r="G19" s="33">
        <v>18</v>
      </c>
      <c r="H19" s="33">
        <v>29.89</v>
      </c>
      <c r="I19" s="33"/>
      <c r="J19" s="67">
        <f t="shared" si="1"/>
        <v>18</v>
      </c>
      <c r="K19" s="66" t="s">
        <v>254</v>
      </c>
    </row>
    <row r="20" spans="1:11" x14ac:dyDescent="0.3">
      <c r="A20" s="29" t="s">
        <v>20</v>
      </c>
      <c r="B20" s="52" t="s">
        <v>163</v>
      </c>
      <c r="C20" s="53" t="s">
        <v>280</v>
      </c>
      <c r="D20" s="64" t="s">
        <v>281</v>
      </c>
      <c r="E20" s="76" t="s">
        <v>175</v>
      </c>
      <c r="F20" s="98">
        <v>8.89</v>
      </c>
      <c r="G20" s="33">
        <v>17</v>
      </c>
      <c r="H20" s="33" t="s">
        <v>790</v>
      </c>
      <c r="I20" s="33"/>
      <c r="J20" s="67">
        <f t="shared" si="1"/>
        <v>17</v>
      </c>
      <c r="K20" s="66" t="s">
        <v>254</v>
      </c>
    </row>
    <row r="21" spans="1:11" x14ac:dyDescent="0.3">
      <c r="A21" s="29" t="s">
        <v>21</v>
      </c>
      <c r="B21" s="52" t="s">
        <v>77</v>
      </c>
      <c r="C21" s="53" t="s">
        <v>282</v>
      </c>
      <c r="D21" s="64" t="s">
        <v>284</v>
      </c>
      <c r="E21" s="76" t="s">
        <v>51</v>
      </c>
      <c r="F21" s="98">
        <v>9.07</v>
      </c>
      <c r="G21" s="33">
        <v>19</v>
      </c>
      <c r="H21" s="33">
        <v>31.07</v>
      </c>
      <c r="I21" s="33"/>
      <c r="J21" s="67">
        <f t="shared" si="1"/>
        <v>19</v>
      </c>
      <c r="K21" s="66" t="s">
        <v>283</v>
      </c>
    </row>
    <row r="22" spans="1:11" x14ac:dyDescent="0.3">
      <c r="A22" s="29" t="s">
        <v>23</v>
      </c>
      <c r="B22" s="52" t="s">
        <v>336</v>
      </c>
      <c r="C22" s="53" t="s">
        <v>337</v>
      </c>
      <c r="D22" s="64" t="s">
        <v>338</v>
      </c>
      <c r="E22" s="76" t="s">
        <v>257</v>
      </c>
      <c r="F22" s="98">
        <v>9.1300000000000008</v>
      </c>
      <c r="G22" s="33">
        <v>21</v>
      </c>
      <c r="H22" s="33">
        <v>31.91</v>
      </c>
      <c r="I22" s="33"/>
      <c r="J22" s="67">
        <f t="shared" si="1"/>
        <v>21</v>
      </c>
      <c r="K22" s="66" t="s">
        <v>258</v>
      </c>
    </row>
    <row r="23" spans="1:11" x14ac:dyDescent="0.3">
      <c r="A23" s="134"/>
      <c r="B23" s="135"/>
      <c r="C23" s="136"/>
      <c r="D23" s="117"/>
      <c r="E23" s="75"/>
      <c r="F23" s="100"/>
      <c r="G23" s="72"/>
      <c r="H23" s="72"/>
      <c r="I23" s="72"/>
      <c r="J23" s="73"/>
      <c r="K23" s="77"/>
    </row>
    <row r="24" spans="1:11" x14ac:dyDescent="0.3">
      <c r="A24" s="142" t="s">
        <v>25</v>
      </c>
      <c r="B24" s="142"/>
      <c r="C24" s="142"/>
      <c r="D24" s="142"/>
      <c r="E24" s="22"/>
      <c r="F24" s="22"/>
      <c r="G24" s="22"/>
      <c r="H24" s="22"/>
      <c r="I24" s="22"/>
      <c r="J24" s="22"/>
      <c r="K24" s="22"/>
    </row>
    <row r="25" spans="1:11" x14ac:dyDescent="0.3">
      <c r="A25" s="23" t="s">
        <v>11</v>
      </c>
      <c r="B25" s="24" t="s">
        <v>12</v>
      </c>
      <c r="C25" s="25" t="s">
        <v>13</v>
      </c>
      <c r="D25" s="26" t="s">
        <v>14</v>
      </c>
      <c r="E25" s="23" t="s">
        <v>15</v>
      </c>
      <c r="F25" s="26" t="s">
        <v>724</v>
      </c>
      <c r="G25" s="27" t="s">
        <v>725</v>
      </c>
      <c r="H25" s="27" t="s">
        <v>726</v>
      </c>
      <c r="I25" s="27" t="s">
        <v>725</v>
      </c>
      <c r="J25" s="27" t="s">
        <v>727</v>
      </c>
      <c r="K25" s="28" t="s">
        <v>16</v>
      </c>
    </row>
    <row r="26" spans="1:11" x14ac:dyDescent="0.3">
      <c r="A26" s="29" t="s">
        <v>17</v>
      </c>
      <c r="B26" s="52" t="s">
        <v>292</v>
      </c>
      <c r="C26" s="53" t="s">
        <v>293</v>
      </c>
      <c r="D26" s="113" t="s">
        <v>294</v>
      </c>
      <c r="E26" s="103" t="s">
        <v>51</v>
      </c>
      <c r="F26" s="98">
        <v>8.8800000000000008</v>
      </c>
      <c r="G26" s="33">
        <v>15</v>
      </c>
      <c r="H26" s="132">
        <v>30.4</v>
      </c>
      <c r="I26" s="33"/>
      <c r="J26" s="67">
        <f t="shared" ref="J26:J31" si="2">G26+I26/2</f>
        <v>15</v>
      </c>
      <c r="K26" s="105" t="s">
        <v>52</v>
      </c>
    </row>
    <row r="27" spans="1:11" x14ac:dyDescent="0.3">
      <c r="A27" s="29" t="s">
        <v>18</v>
      </c>
      <c r="B27" s="49" t="s">
        <v>314</v>
      </c>
      <c r="C27" s="50" t="s">
        <v>315</v>
      </c>
      <c r="D27" s="55" t="s">
        <v>317</v>
      </c>
      <c r="E27" s="31" t="s">
        <v>175</v>
      </c>
      <c r="F27" s="98">
        <v>8.8000000000000007</v>
      </c>
      <c r="G27" s="33">
        <v>14</v>
      </c>
      <c r="H27" s="33">
        <v>29.54</v>
      </c>
      <c r="I27" s="33"/>
      <c r="J27" s="67">
        <f t="shared" si="2"/>
        <v>14</v>
      </c>
      <c r="K27" s="34" t="s">
        <v>316</v>
      </c>
    </row>
    <row r="28" spans="1:11" x14ac:dyDescent="0.3">
      <c r="A28" s="29" t="s">
        <v>19</v>
      </c>
      <c r="B28" s="52" t="s">
        <v>272</v>
      </c>
      <c r="C28" s="53" t="s">
        <v>273</v>
      </c>
      <c r="D28" s="113" t="s">
        <v>274</v>
      </c>
      <c r="E28" s="103" t="s">
        <v>22</v>
      </c>
      <c r="F28" s="98">
        <v>8.77</v>
      </c>
      <c r="G28" s="33">
        <v>12</v>
      </c>
      <c r="H28" s="33">
        <v>29.38</v>
      </c>
      <c r="I28" s="33"/>
      <c r="J28" s="67">
        <f t="shared" si="2"/>
        <v>12</v>
      </c>
      <c r="K28" s="105" t="s">
        <v>246</v>
      </c>
    </row>
    <row r="29" spans="1:11" x14ac:dyDescent="0.3">
      <c r="A29" s="29" t="s">
        <v>20</v>
      </c>
      <c r="B29" s="49" t="s">
        <v>302</v>
      </c>
      <c r="C29" s="50" t="s">
        <v>303</v>
      </c>
      <c r="D29" s="55" t="s">
        <v>304</v>
      </c>
      <c r="E29" s="31" t="s">
        <v>2</v>
      </c>
      <c r="F29" s="98">
        <v>8.76</v>
      </c>
      <c r="G29" s="33">
        <v>11</v>
      </c>
      <c r="H29" s="33">
        <v>30.16</v>
      </c>
      <c r="I29" s="33"/>
      <c r="J29" s="67">
        <f t="shared" si="2"/>
        <v>11</v>
      </c>
      <c r="K29" s="34" t="s">
        <v>40</v>
      </c>
    </row>
    <row r="30" spans="1:11" x14ac:dyDescent="0.3">
      <c r="A30" s="29" t="s">
        <v>21</v>
      </c>
      <c r="B30" s="52" t="s">
        <v>342</v>
      </c>
      <c r="C30" s="53" t="s">
        <v>343</v>
      </c>
      <c r="D30" s="113" t="s">
        <v>344</v>
      </c>
      <c r="E30" s="103" t="s">
        <v>175</v>
      </c>
      <c r="F30" s="98">
        <v>8.7899999999999991</v>
      </c>
      <c r="G30" s="33">
        <v>13</v>
      </c>
      <c r="H30" s="33">
        <v>28.89</v>
      </c>
      <c r="I30" s="33"/>
      <c r="J30" s="67">
        <f t="shared" si="2"/>
        <v>13</v>
      </c>
      <c r="K30" s="105" t="s">
        <v>254</v>
      </c>
    </row>
    <row r="31" spans="1:11" x14ac:dyDescent="0.3">
      <c r="A31" s="29" t="s">
        <v>23</v>
      </c>
      <c r="B31" s="52" t="s">
        <v>333</v>
      </c>
      <c r="C31" s="53" t="s">
        <v>334</v>
      </c>
      <c r="D31" s="64" t="s">
        <v>335</v>
      </c>
      <c r="E31" s="76" t="s">
        <v>43</v>
      </c>
      <c r="F31" s="98">
        <v>8.8800000000000008</v>
      </c>
      <c r="G31" s="33">
        <v>16</v>
      </c>
      <c r="H31" s="33">
        <v>29.01</v>
      </c>
      <c r="I31" s="33"/>
      <c r="J31" s="67">
        <f t="shared" si="2"/>
        <v>16</v>
      </c>
      <c r="K31" s="66" t="s">
        <v>83</v>
      </c>
    </row>
    <row r="32" spans="1:11" x14ac:dyDescent="0.3">
      <c r="A32" s="134"/>
      <c r="B32" s="135"/>
      <c r="C32" s="136"/>
      <c r="D32" s="117"/>
      <c r="E32" s="75"/>
      <c r="F32" s="100"/>
      <c r="G32" s="72"/>
      <c r="H32" s="72"/>
      <c r="I32" s="72"/>
      <c r="J32" s="73"/>
      <c r="K32" s="77"/>
    </row>
    <row r="33" spans="1:11" x14ac:dyDescent="0.3">
      <c r="A33" s="134"/>
      <c r="B33" s="135"/>
      <c r="C33" s="136"/>
      <c r="D33" s="117"/>
      <c r="E33" s="75"/>
      <c r="F33" s="100"/>
      <c r="G33" s="72"/>
      <c r="H33" s="72"/>
      <c r="I33" s="72"/>
      <c r="J33" s="73"/>
      <c r="K33" s="77"/>
    </row>
    <row r="34" spans="1:11" x14ac:dyDescent="0.3">
      <c r="A34" s="142" t="s">
        <v>61</v>
      </c>
      <c r="B34" s="142"/>
      <c r="C34" s="142"/>
      <c r="D34" s="142"/>
      <c r="E34" s="22"/>
      <c r="F34" s="22"/>
      <c r="G34" s="22"/>
      <c r="H34" s="22"/>
      <c r="I34" s="22"/>
      <c r="J34" s="22"/>
      <c r="K34" s="22"/>
    </row>
    <row r="35" spans="1:11" x14ac:dyDescent="0.3">
      <c r="A35" s="23" t="s">
        <v>11</v>
      </c>
      <c r="B35" s="24" t="s">
        <v>12</v>
      </c>
      <c r="C35" s="25" t="s">
        <v>13</v>
      </c>
      <c r="D35" s="26" t="s">
        <v>14</v>
      </c>
      <c r="E35" s="23" t="s">
        <v>15</v>
      </c>
      <c r="F35" s="26" t="s">
        <v>724</v>
      </c>
      <c r="G35" s="27" t="s">
        <v>725</v>
      </c>
      <c r="H35" s="27" t="s">
        <v>726</v>
      </c>
      <c r="I35" s="27" t="s">
        <v>725</v>
      </c>
      <c r="J35" s="27" t="s">
        <v>727</v>
      </c>
      <c r="K35" s="28" t="s">
        <v>16</v>
      </c>
    </row>
    <row r="36" spans="1:11" x14ac:dyDescent="0.3">
      <c r="A36" s="29" t="s">
        <v>18</v>
      </c>
      <c r="B36" s="52" t="s">
        <v>339</v>
      </c>
      <c r="C36" s="53" t="s">
        <v>340</v>
      </c>
      <c r="D36" s="64" t="s">
        <v>341</v>
      </c>
      <c r="E36" s="76" t="s">
        <v>175</v>
      </c>
      <c r="F36" s="98">
        <v>8.75</v>
      </c>
      <c r="G36" s="33">
        <v>10</v>
      </c>
      <c r="H36" s="33">
        <v>29.31</v>
      </c>
      <c r="I36" s="33"/>
      <c r="J36" s="67">
        <f>G36+I36/2</f>
        <v>10</v>
      </c>
      <c r="K36" s="66" t="s">
        <v>254</v>
      </c>
    </row>
    <row r="37" spans="1:11" x14ac:dyDescent="0.3">
      <c r="A37" s="29" t="s">
        <v>19</v>
      </c>
      <c r="B37" s="49" t="s">
        <v>311</v>
      </c>
      <c r="C37" s="50" t="s">
        <v>312</v>
      </c>
      <c r="D37" s="112" t="s">
        <v>313</v>
      </c>
      <c r="E37" s="114" t="s">
        <v>2</v>
      </c>
      <c r="F37" s="98">
        <v>8.69</v>
      </c>
      <c r="G37" s="33">
        <v>7</v>
      </c>
      <c r="H37" s="33">
        <v>30.28</v>
      </c>
      <c r="I37" s="33"/>
      <c r="J37" s="67">
        <f>G37+I37/2</f>
        <v>7</v>
      </c>
      <c r="K37" s="115" t="s">
        <v>71</v>
      </c>
    </row>
    <row r="38" spans="1:11" x14ac:dyDescent="0.3">
      <c r="A38" s="29" t="s">
        <v>20</v>
      </c>
      <c r="B38" s="52" t="s">
        <v>262</v>
      </c>
      <c r="C38" s="53" t="s">
        <v>263</v>
      </c>
      <c r="D38" s="64" t="s">
        <v>265</v>
      </c>
      <c r="E38" s="76" t="s">
        <v>48</v>
      </c>
      <c r="F38" s="98">
        <v>8.66</v>
      </c>
      <c r="G38" s="33">
        <v>5</v>
      </c>
      <c r="H38" s="33">
        <v>30.19</v>
      </c>
      <c r="I38" s="33"/>
      <c r="J38" s="67">
        <f>G38+I38/2</f>
        <v>5</v>
      </c>
      <c r="K38" s="66" t="s">
        <v>264</v>
      </c>
    </row>
    <row r="39" spans="1:11" x14ac:dyDescent="0.3">
      <c r="A39" s="29" t="s">
        <v>21</v>
      </c>
      <c r="B39" s="52" t="s">
        <v>121</v>
      </c>
      <c r="C39" s="53" t="s">
        <v>260</v>
      </c>
      <c r="D39" s="64" t="s">
        <v>261</v>
      </c>
      <c r="E39" s="76" t="s">
        <v>43</v>
      </c>
      <c r="F39" s="98">
        <v>8.74</v>
      </c>
      <c r="G39" s="33">
        <v>8</v>
      </c>
      <c r="H39" s="33">
        <v>29.06</v>
      </c>
      <c r="I39" s="33"/>
      <c r="J39" s="67">
        <f>G39+I39/2</f>
        <v>8</v>
      </c>
      <c r="K39" s="66" t="s">
        <v>83</v>
      </c>
    </row>
    <row r="40" spans="1:11" x14ac:dyDescent="0.3">
      <c r="A40" s="29" t="s">
        <v>23</v>
      </c>
      <c r="B40" s="52" t="s">
        <v>255</v>
      </c>
      <c r="C40" s="53" t="s">
        <v>256</v>
      </c>
      <c r="D40" s="64" t="s">
        <v>259</v>
      </c>
      <c r="E40" s="76" t="s">
        <v>257</v>
      </c>
      <c r="F40" s="98">
        <v>8.75</v>
      </c>
      <c r="G40" s="33">
        <v>9</v>
      </c>
      <c r="H40" s="33">
        <v>28.78</v>
      </c>
      <c r="I40" s="33"/>
      <c r="J40" s="67">
        <f>G40+I40/2</f>
        <v>9</v>
      </c>
      <c r="K40" s="46" t="s">
        <v>258</v>
      </c>
    </row>
    <row r="41" spans="1:11" x14ac:dyDescent="0.3">
      <c r="A41" s="134"/>
      <c r="B41" s="135"/>
      <c r="C41" s="136"/>
      <c r="D41" s="117"/>
      <c r="E41" s="75"/>
      <c r="F41" s="100"/>
      <c r="G41" s="72"/>
      <c r="H41" s="72"/>
      <c r="I41" s="72"/>
      <c r="J41" s="73"/>
      <c r="K41" s="77"/>
    </row>
    <row r="42" spans="1:11" x14ac:dyDescent="0.3">
      <c r="A42" s="142" t="s">
        <v>62</v>
      </c>
      <c r="B42" s="142"/>
      <c r="C42" s="142"/>
      <c r="D42" s="142"/>
      <c r="E42" s="22"/>
      <c r="F42" s="22"/>
      <c r="G42" s="22"/>
      <c r="H42" s="22"/>
      <c r="I42" s="22"/>
      <c r="J42" s="22"/>
      <c r="K42" s="22"/>
    </row>
    <row r="43" spans="1:11" x14ac:dyDescent="0.3">
      <c r="A43" s="23" t="s">
        <v>11</v>
      </c>
      <c r="B43" s="24" t="s">
        <v>12</v>
      </c>
      <c r="C43" s="25" t="s">
        <v>13</v>
      </c>
      <c r="D43" s="26" t="s">
        <v>14</v>
      </c>
      <c r="E43" s="23" t="s">
        <v>15</v>
      </c>
      <c r="F43" s="26" t="s">
        <v>724</v>
      </c>
      <c r="G43" s="27" t="s">
        <v>725</v>
      </c>
      <c r="H43" s="27" t="s">
        <v>726</v>
      </c>
      <c r="I43" s="27" t="s">
        <v>725</v>
      </c>
      <c r="J43" s="27" t="s">
        <v>727</v>
      </c>
      <c r="K43" s="28" t="s">
        <v>16</v>
      </c>
    </row>
    <row r="44" spans="1:11" x14ac:dyDescent="0.3">
      <c r="A44" s="29" t="s">
        <v>18</v>
      </c>
      <c r="B44" s="49" t="s">
        <v>308</v>
      </c>
      <c r="C44" s="50" t="s">
        <v>309</v>
      </c>
      <c r="D44" s="112" t="s">
        <v>310</v>
      </c>
      <c r="E44" s="114" t="s">
        <v>43</v>
      </c>
      <c r="F44" s="98">
        <v>8.61</v>
      </c>
      <c r="G44" s="33">
        <v>4</v>
      </c>
      <c r="H44" s="33">
        <v>28.17</v>
      </c>
      <c r="I44" s="33"/>
      <c r="J44" s="67">
        <f t="shared" ref="J44:J51" si="3">G44+I44/2</f>
        <v>4</v>
      </c>
      <c r="K44" s="116" t="s">
        <v>83</v>
      </c>
    </row>
    <row r="45" spans="1:11" x14ac:dyDescent="0.3">
      <c r="A45" s="29" t="s">
        <v>19</v>
      </c>
      <c r="B45" s="52" t="s">
        <v>262</v>
      </c>
      <c r="C45" s="53" t="s">
        <v>275</v>
      </c>
      <c r="D45" s="64" t="s">
        <v>276</v>
      </c>
      <c r="E45" s="76" t="s">
        <v>22</v>
      </c>
      <c r="F45" s="98">
        <v>8.52</v>
      </c>
      <c r="G45" s="33">
        <v>2</v>
      </c>
      <c r="H45" s="33">
        <v>28.73</v>
      </c>
      <c r="I45" s="33"/>
      <c r="J45" s="67">
        <f t="shared" si="3"/>
        <v>2</v>
      </c>
      <c r="K45" s="46" t="s">
        <v>40</v>
      </c>
    </row>
    <row r="46" spans="1:11" x14ac:dyDescent="0.3">
      <c r="A46" s="29" t="s">
        <v>20</v>
      </c>
      <c r="B46" s="52" t="s">
        <v>251</v>
      </c>
      <c r="C46" s="53" t="s">
        <v>252</v>
      </c>
      <c r="D46" s="64" t="s">
        <v>253</v>
      </c>
      <c r="E46" s="76" t="s">
        <v>175</v>
      </c>
      <c r="F46" s="98">
        <v>8.43</v>
      </c>
      <c r="G46" s="33">
        <v>1</v>
      </c>
      <c r="H46" s="33">
        <v>27.45</v>
      </c>
      <c r="I46" s="33"/>
      <c r="J46" s="67">
        <f t="shared" si="3"/>
        <v>1</v>
      </c>
      <c r="K46" s="46" t="s">
        <v>254</v>
      </c>
    </row>
    <row r="47" spans="1:11" x14ac:dyDescent="0.3">
      <c r="A47" s="29" t="s">
        <v>21</v>
      </c>
      <c r="B47" s="52" t="s">
        <v>345</v>
      </c>
      <c r="C47" s="53" t="s">
        <v>346</v>
      </c>
      <c r="D47" s="64" t="s">
        <v>347</v>
      </c>
      <c r="E47" s="76" t="s">
        <v>175</v>
      </c>
      <c r="F47" s="98">
        <v>8.57</v>
      </c>
      <c r="G47" s="33">
        <v>3</v>
      </c>
      <c r="H47" s="33">
        <v>27.51</v>
      </c>
      <c r="I47" s="33"/>
      <c r="J47" s="67">
        <f t="shared" si="3"/>
        <v>3</v>
      </c>
      <c r="K47" s="46" t="s">
        <v>318</v>
      </c>
    </row>
    <row r="48" spans="1:11" ht="15.75" customHeight="1" x14ac:dyDescent="0.3">
      <c r="A48" s="29" t="s">
        <v>23</v>
      </c>
      <c r="B48" s="52" t="s">
        <v>288</v>
      </c>
      <c r="C48" s="53" t="s">
        <v>289</v>
      </c>
      <c r="D48" s="64" t="s">
        <v>291</v>
      </c>
      <c r="E48" s="76" t="s">
        <v>175</v>
      </c>
      <c r="F48" s="98">
        <v>8.66</v>
      </c>
      <c r="G48" s="33">
        <v>6</v>
      </c>
      <c r="H48" s="33">
        <v>28.61</v>
      </c>
      <c r="I48" s="33"/>
      <c r="J48" s="67">
        <f t="shared" si="3"/>
        <v>6</v>
      </c>
      <c r="K48" s="46" t="s">
        <v>290</v>
      </c>
    </row>
    <row r="49" spans="1:12" ht="15.75" customHeight="1" x14ac:dyDescent="0.3">
      <c r="A49" s="29"/>
      <c r="B49" s="52" t="s">
        <v>266</v>
      </c>
      <c r="C49" s="53" t="s">
        <v>267</v>
      </c>
      <c r="D49" s="64" t="s">
        <v>268</v>
      </c>
      <c r="E49" s="76" t="s">
        <v>58</v>
      </c>
      <c r="F49" s="45" t="s">
        <v>749</v>
      </c>
      <c r="G49" s="33"/>
      <c r="H49" s="33"/>
      <c r="I49" s="33"/>
      <c r="J49" s="67">
        <f t="shared" si="3"/>
        <v>0</v>
      </c>
      <c r="K49" s="46" t="s">
        <v>59</v>
      </c>
    </row>
    <row r="50" spans="1:12" ht="15.75" customHeight="1" x14ac:dyDescent="0.3">
      <c r="A50" s="29"/>
      <c r="B50" s="52" t="s">
        <v>322</v>
      </c>
      <c r="C50" s="53" t="s">
        <v>323</v>
      </c>
      <c r="D50" s="64" t="s">
        <v>324</v>
      </c>
      <c r="E50" s="76" t="s">
        <v>58</v>
      </c>
      <c r="F50" s="98" t="s">
        <v>749</v>
      </c>
      <c r="G50" s="33"/>
      <c r="H50" s="33"/>
      <c r="I50" s="33"/>
      <c r="J50" s="67">
        <f t="shared" si="3"/>
        <v>0</v>
      </c>
      <c r="K50" s="46" t="s">
        <v>59</v>
      </c>
    </row>
    <row r="51" spans="1:12" ht="15.75" customHeight="1" x14ac:dyDescent="0.3">
      <c r="A51" s="29"/>
      <c r="B51" s="52" t="s">
        <v>330</v>
      </c>
      <c r="C51" s="53" t="s">
        <v>331</v>
      </c>
      <c r="D51" s="64" t="s">
        <v>332</v>
      </c>
      <c r="E51" s="76" t="s">
        <v>22</v>
      </c>
      <c r="F51" s="98" t="s">
        <v>749</v>
      </c>
      <c r="G51" s="33"/>
      <c r="H51" s="33"/>
      <c r="I51" s="33"/>
      <c r="J51" s="67">
        <f t="shared" si="3"/>
        <v>0</v>
      </c>
      <c r="K51" s="46" t="s">
        <v>40</v>
      </c>
    </row>
    <row r="52" spans="1:12" ht="15.75" customHeight="1" x14ac:dyDescent="0.3"/>
    <row r="53" spans="1:12" ht="15.75" customHeight="1" x14ac:dyDescent="0.3"/>
    <row r="54" spans="1:12" x14ac:dyDescent="0.3">
      <c r="B54" s="18" t="s">
        <v>590</v>
      </c>
    </row>
    <row r="56" spans="1:12" s="22" customFormat="1" x14ac:dyDescent="0.3">
      <c r="A56" s="140" t="s">
        <v>10</v>
      </c>
      <c r="B56" s="140"/>
      <c r="C56" s="140"/>
      <c r="D56" s="140"/>
    </row>
    <row r="57" spans="1:12" s="22" customFormat="1" x14ac:dyDescent="0.3">
      <c r="A57" s="23" t="s">
        <v>781</v>
      </c>
      <c r="B57" s="24" t="s">
        <v>12</v>
      </c>
      <c r="C57" s="25" t="s">
        <v>13</v>
      </c>
      <c r="D57" s="26" t="s">
        <v>14</v>
      </c>
      <c r="E57" s="23" t="s">
        <v>15</v>
      </c>
      <c r="F57" s="26" t="s">
        <v>724</v>
      </c>
      <c r="G57" s="27" t="s">
        <v>725</v>
      </c>
      <c r="H57" s="27" t="s">
        <v>726</v>
      </c>
      <c r="I57" s="27" t="s">
        <v>725</v>
      </c>
      <c r="J57" s="27" t="s">
        <v>727</v>
      </c>
      <c r="K57" s="28" t="s">
        <v>16</v>
      </c>
    </row>
    <row r="58" spans="1:12" s="22" customFormat="1" x14ac:dyDescent="0.3">
      <c r="A58" s="29" t="s">
        <v>18</v>
      </c>
      <c r="B58" s="52" t="s">
        <v>514</v>
      </c>
      <c r="C58" s="53" t="s">
        <v>515</v>
      </c>
      <c r="D58" s="113" t="s">
        <v>516</v>
      </c>
      <c r="E58" s="103" t="s">
        <v>2</v>
      </c>
      <c r="F58" s="98">
        <v>9.7200000000000006</v>
      </c>
      <c r="G58" s="33">
        <v>14</v>
      </c>
      <c r="H58" s="33">
        <v>33.24</v>
      </c>
      <c r="I58" s="33"/>
      <c r="J58" s="67">
        <f>G58+I58/2</f>
        <v>14</v>
      </c>
      <c r="K58" s="105" t="s">
        <v>71</v>
      </c>
      <c r="L58" s="35"/>
    </row>
    <row r="59" spans="1:12" s="22" customFormat="1" x14ac:dyDescent="0.3">
      <c r="A59" s="29" t="s">
        <v>19</v>
      </c>
      <c r="B59" s="49" t="s">
        <v>208</v>
      </c>
      <c r="C59" s="50" t="s">
        <v>536</v>
      </c>
      <c r="D59" s="112" t="s">
        <v>537</v>
      </c>
      <c r="E59" s="114" t="s">
        <v>43</v>
      </c>
      <c r="F59" s="98">
        <v>8.7100000000000009</v>
      </c>
      <c r="G59" s="33">
        <v>12</v>
      </c>
      <c r="H59" s="33">
        <v>29.69</v>
      </c>
      <c r="I59" s="33"/>
      <c r="J59" s="67">
        <f>G59+I59/2</f>
        <v>12</v>
      </c>
      <c r="K59" s="116" t="s">
        <v>83</v>
      </c>
      <c r="L59" s="35"/>
    </row>
    <row r="60" spans="1:12" s="22" customFormat="1" x14ac:dyDescent="0.3">
      <c r="A60" s="29" t="s">
        <v>20</v>
      </c>
      <c r="B60" s="59" t="s">
        <v>533</v>
      </c>
      <c r="C60" s="51" t="s">
        <v>534</v>
      </c>
      <c r="D60" s="118" t="s">
        <v>535</v>
      </c>
      <c r="E60" s="122" t="s">
        <v>95</v>
      </c>
      <c r="F60" s="98">
        <v>8.68</v>
      </c>
      <c r="G60" s="33">
        <v>11</v>
      </c>
      <c r="H60" s="33">
        <v>29.28</v>
      </c>
      <c r="I60" s="33"/>
      <c r="J60" s="67">
        <f>G60+I60/2</f>
        <v>11</v>
      </c>
      <c r="K60" s="46" t="s">
        <v>96</v>
      </c>
      <c r="L60" s="35"/>
    </row>
    <row r="61" spans="1:12" s="22" customFormat="1" x14ac:dyDescent="0.3">
      <c r="A61" s="29" t="s">
        <v>21</v>
      </c>
      <c r="B61" s="49" t="s">
        <v>203</v>
      </c>
      <c r="C61" s="50" t="s">
        <v>543</v>
      </c>
      <c r="D61" s="112" t="s">
        <v>544</v>
      </c>
      <c r="E61" s="114" t="s">
        <v>2</v>
      </c>
      <c r="F61" s="98">
        <v>9.19</v>
      </c>
      <c r="G61" s="33">
        <v>13</v>
      </c>
      <c r="H61" s="132">
        <v>30</v>
      </c>
      <c r="I61" s="33"/>
      <c r="J61" s="67">
        <f>G61+I61/2</f>
        <v>13</v>
      </c>
      <c r="K61" s="116" t="s">
        <v>71</v>
      </c>
      <c r="L61" s="35"/>
    </row>
    <row r="62" spans="1:12" s="22" customFormat="1" x14ac:dyDescent="0.3">
      <c r="A62" s="29" t="s">
        <v>23</v>
      </c>
      <c r="B62" s="59" t="s">
        <v>514</v>
      </c>
      <c r="C62" s="51" t="s">
        <v>531</v>
      </c>
      <c r="D62" s="118" t="s">
        <v>532</v>
      </c>
      <c r="E62" s="122" t="s">
        <v>2</v>
      </c>
      <c r="F62" s="98">
        <v>9.83</v>
      </c>
      <c r="G62" s="33">
        <v>15</v>
      </c>
      <c r="H62" s="33">
        <v>33.18</v>
      </c>
      <c r="I62" s="33"/>
      <c r="J62" s="67">
        <f>G62+I62/2</f>
        <v>15</v>
      </c>
      <c r="K62" s="46" t="s">
        <v>71</v>
      </c>
      <c r="L62" s="35"/>
    </row>
    <row r="63" spans="1:12" s="22" customFormat="1" x14ac:dyDescent="0.3">
      <c r="A63" s="140" t="s">
        <v>24</v>
      </c>
      <c r="B63" s="140"/>
      <c r="C63" s="140"/>
      <c r="D63" s="140"/>
    </row>
    <row r="64" spans="1:12" s="22" customFormat="1" x14ac:dyDescent="0.3">
      <c r="A64" s="23" t="s">
        <v>781</v>
      </c>
      <c r="B64" s="24" t="s">
        <v>12</v>
      </c>
      <c r="C64" s="25" t="s">
        <v>13</v>
      </c>
      <c r="D64" s="26" t="s">
        <v>14</v>
      </c>
      <c r="E64" s="23" t="s">
        <v>15</v>
      </c>
      <c r="F64" s="26" t="s">
        <v>724</v>
      </c>
      <c r="G64" s="27" t="s">
        <v>725</v>
      </c>
      <c r="H64" s="27" t="s">
        <v>726</v>
      </c>
      <c r="I64" s="27" t="s">
        <v>725</v>
      </c>
      <c r="J64" s="27" t="s">
        <v>727</v>
      </c>
      <c r="K64" s="28" t="s">
        <v>16</v>
      </c>
    </row>
    <row r="65" spans="1:12" s="22" customFormat="1" x14ac:dyDescent="0.3">
      <c r="A65" s="29" t="s">
        <v>18</v>
      </c>
      <c r="B65" s="49" t="s">
        <v>744</v>
      </c>
      <c r="C65" s="50" t="s">
        <v>745</v>
      </c>
      <c r="D65" s="112" t="s">
        <v>746</v>
      </c>
      <c r="E65" s="114" t="s">
        <v>2</v>
      </c>
      <c r="F65" s="98">
        <v>8.36</v>
      </c>
      <c r="G65" s="33">
        <v>9</v>
      </c>
      <c r="H65" s="33">
        <v>27.29</v>
      </c>
      <c r="I65" s="33"/>
      <c r="J65" s="67">
        <f>G65+I65/2</f>
        <v>9</v>
      </c>
      <c r="K65" s="116" t="s">
        <v>747</v>
      </c>
      <c r="L65" s="35"/>
    </row>
    <row r="66" spans="1:12" s="22" customFormat="1" x14ac:dyDescent="0.3">
      <c r="A66" s="29" t="s">
        <v>19</v>
      </c>
      <c r="B66" s="52" t="s">
        <v>522</v>
      </c>
      <c r="C66" s="53" t="s">
        <v>523</v>
      </c>
      <c r="D66" s="64" t="s">
        <v>524</v>
      </c>
      <c r="E66" s="76" t="s">
        <v>30</v>
      </c>
      <c r="F66" s="98">
        <v>8.32</v>
      </c>
      <c r="G66" s="33">
        <v>7</v>
      </c>
      <c r="H66" s="33">
        <v>27.46</v>
      </c>
      <c r="I66" s="33"/>
      <c r="J66" s="67">
        <f>G66+I66/2</f>
        <v>7</v>
      </c>
      <c r="K66" s="46" t="s">
        <v>393</v>
      </c>
      <c r="L66" s="35"/>
    </row>
    <row r="67" spans="1:12" s="22" customFormat="1" x14ac:dyDescent="0.3">
      <c r="A67" s="29" t="s">
        <v>20</v>
      </c>
      <c r="B67" s="59" t="s">
        <v>514</v>
      </c>
      <c r="C67" s="51" t="s">
        <v>528</v>
      </c>
      <c r="D67" s="118" t="s">
        <v>530</v>
      </c>
      <c r="E67" s="122" t="s">
        <v>51</v>
      </c>
      <c r="F67" s="98">
        <v>8.1199999999999992</v>
      </c>
      <c r="G67" s="33">
        <v>6</v>
      </c>
      <c r="H67" s="33">
        <v>26.55</v>
      </c>
      <c r="I67" s="33"/>
      <c r="J67" s="67">
        <f>G67+I67/2</f>
        <v>6</v>
      </c>
      <c r="K67" s="46" t="s">
        <v>529</v>
      </c>
      <c r="L67" s="35"/>
    </row>
    <row r="68" spans="1:12" s="22" customFormat="1" x14ac:dyDescent="0.3">
      <c r="A68" s="29" t="s">
        <v>21</v>
      </c>
      <c r="B68" s="52" t="s">
        <v>510</v>
      </c>
      <c r="C68" s="53" t="s">
        <v>511</v>
      </c>
      <c r="D68" s="64" t="s">
        <v>512</v>
      </c>
      <c r="E68" s="76" t="s">
        <v>43</v>
      </c>
      <c r="F68" s="98">
        <v>8.33</v>
      </c>
      <c r="G68" s="33">
        <v>8</v>
      </c>
      <c r="H68" s="33">
        <v>26.92</v>
      </c>
      <c r="I68" s="33"/>
      <c r="J68" s="67">
        <f>G68+I68/2</f>
        <v>8</v>
      </c>
      <c r="K68" s="46" t="s">
        <v>44</v>
      </c>
      <c r="L68" s="35"/>
    </row>
    <row r="69" spans="1:12" s="22" customFormat="1" x14ac:dyDescent="0.3">
      <c r="A69" s="29" t="s">
        <v>23</v>
      </c>
      <c r="B69" s="52" t="s">
        <v>525</v>
      </c>
      <c r="C69" s="53" t="s">
        <v>526</v>
      </c>
      <c r="D69" s="121" t="s">
        <v>527</v>
      </c>
      <c r="E69" s="103" t="s">
        <v>2</v>
      </c>
      <c r="F69" s="98">
        <v>8.43</v>
      </c>
      <c r="G69" s="33">
        <v>10</v>
      </c>
      <c r="H69" s="33">
        <v>27.82</v>
      </c>
      <c r="I69" s="33"/>
      <c r="J69" s="67">
        <f>G69+I69/2</f>
        <v>10</v>
      </c>
      <c r="K69" s="46" t="s">
        <v>71</v>
      </c>
      <c r="L69" s="35"/>
    </row>
    <row r="70" spans="1:12" s="22" customFormat="1" x14ac:dyDescent="0.3">
      <c r="A70" s="140" t="s">
        <v>25</v>
      </c>
      <c r="B70" s="140"/>
      <c r="C70" s="140"/>
      <c r="D70" s="140"/>
    </row>
    <row r="71" spans="1:12" s="22" customFormat="1" x14ac:dyDescent="0.3">
      <c r="A71" s="23" t="s">
        <v>781</v>
      </c>
      <c r="B71" s="24" t="s">
        <v>12</v>
      </c>
      <c r="C71" s="25" t="s">
        <v>13</v>
      </c>
      <c r="D71" s="26" t="s">
        <v>14</v>
      </c>
      <c r="E71" s="23" t="s">
        <v>15</v>
      </c>
      <c r="F71" s="26" t="s">
        <v>724</v>
      </c>
      <c r="G71" s="27" t="s">
        <v>725</v>
      </c>
      <c r="H71" s="27" t="s">
        <v>726</v>
      </c>
      <c r="I71" s="27" t="s">
        <v>725</v>
      </c>
      <c r="J71" s="27" t="s">
        <v>727</v>
      </c>
      <c r="K71" s="28" t="s">
        <v>16</v>
      </c>
    </row>
    <row r="72" spans="1:12" s="22" customFormat="1" x14ac:dyDescent="0.3">
      <c r="A72" s="29" t="s">
        <v>18</v>
      </c>
      <c r="B72" s="52" t="s">
        <v>519</v>
      </c>
      <c r="C72" s="53" t="s">
        <v>520</v>
      </c>
      <c r="D72" s="121" t="s">
        <v>521</v>
      </c>
      <c r="E72" s="103" t="s">
        <v>43</v>
      </c>
      <c r="F72" s="98">
        <v>8.09</v>
      </c>
      <c r="G72" s="33">
        <v>5</v>
      </c>
      <c r="H72" s="33">
        <v>27.46</v>
      </c>
      <c r="I72" s="33"/>
      <c r="J72" s="67">
        <f t="shared" ref="J72:J78" si="4">G72+I72/2</f>
        <v>5</v>
      </c>
      <c r="K72" s="46" t="s">
        <v>44</v>
      </c>
      <c r="L72" s="35"/>
    </row>
    <row r="73" spans="1:12" s="22" customFormat="1" x14ac:dyDescent="0.3">
      <c r="A73" s="29" t="s">
        <v>19</v>
      </c>
      <c r="B73" s="52" t="s">
        <v>220</v>
      </c>
      <c r="C73" s="53" t="s">
        <v>517</v>
      </c>
      <c r="D73" s="113" t="s">
        <v>518</v>
      </c>
      <c r="E73" s="103" t="s">
        <v>154</v>
      </c>
      <c r="F73" s="98">
        <v>7.9</v>
      </c>
      <c r="G73" s="33">
        <v>2</v>
      </c>
      <c r="H73" s="33">
        <v>26.59</v>
      </c>
      <c r="I73" s="33"/>
      <c r="J73" s="67">
        <f t="shared" si="4"/>
        <v>2</v>
      </c>
      <c r="K73" s="105" t="s">
        <v>328</v>
      </c>
      <c r="L73" s="35"/>
    </row>
    <row r="74" spans="1:12" s="22" customFormat="1" x14ac:dyDescent="0.3">
      <c r="A74" s="29" t="s">
        <v>20</v>
      </c>
      <c r="B74" s="49" t="s">
        <v>507</v>
      </c>
      <c r="C74" s="50" t="s">
        <v>784</v>
      </c>
      <c r="D74" s="55" t="s">
        <v>742</v>
      </c>
      <c r="E74" s="31" t="s">
        <v>380</v>
      </c>
      <c r="F74" s="98">
        <v>7.66</v>
      </c>
      <c r="G74" s="33">
        <v>1</v>
      </c>
      <c r="H74" s="33">
        <v>25.02</v>
      </c>
      <c r="I74" s="33"/>
      <c r="J74" s="67">
        <f t="shared" si="4"/>
        <v>1</v>
      </c>
      <c r="K74" s="34" t="s">
        <v>743</v>
      </c>
      <c r="L74" s="35"/>
    </row>
    <row r="75" spans="1:12" s="22" customFormat="1" x14ac:dyDescent="0.3">
      <c r="A75" s="29" t="s">
        <v>21</v>
      </c>
      <c r="B75" s="52" t="s">
        <v>507</v>
      </c>
      <c r="C75" s="53" t="s">
        <v>508</v>
      </c>
      <c r="D75" s="113" t="s">
        <v>509</v>
      </c>
      <c r="E75" s="103" t="s">
        <v>175</v>
      </c>
      <c r="F75" s="98">
        <v>8</v>
      </c>
      <c r="G75" s="33">
        <v>3</v>
      </c>
      <c r="H75" s="33">
        <v>26.18</v>
      </c>
      <c r="I75" s="33"/>
      <c r="J75" s="67">
        <f t="shared" si="4"/>
        <v>3</v>
      </c>
      <c r="K75" s="105" t="s">
        <v>395</v>
      </c>
      <c r="L75" s="35"/>
    </row>
    <row r="76" spans="1:12" s="22" customFormat="1" x14ac:dyDescent="0.3">
      <c r="A76" s="29" t="s">
        <v>23</v>
      </c>
      <c r="B76" s="52" t="s">
        <v>37</v>
      </c>
      <c r="C76" s="53" t="s">
        <v>38</v>
      </c>
      <c r="D76" s="113" t="s">
        <v>513</v>
      </c>
      <c r="E76" s="103" t="s">
        <v>30</v>
      </c>
      <c r="F76" s="98">
        <v>8.09</v>
      </c>
      <c r="G76" s="33">
        <v>4</v>
      </c>
      <c r="H76" s="33">
        <v>30.27</v>
      </c>
      <c r="I76" s="33"/>
      <c r="J76" s="67">
        <f t="shared" si="4"/>
        <v>4</v>
      </c>
      <c r="K76" s="105" t="s">
        <v>31</v>
      </c>
      <c r="L76" s="35"/>
    </row>
    <row r="77" spans="1:12" s="22" customFormat="1" x14ac:dyDescent="0.3">
      <c r="A77" s="29"/>
      <c r="B77" s="49" t="s">
        <v>540</v>
      </c>
      <c r="C77" s="50" t="s">
        <v>541</v>
      </c>
      <c r="D77" s="55" t="s">
        <v>542</v>
      </c>
      <c r="E77" s="31" t="s">
        <v>2</v>
      </c>
      <c r="F77" s="98" t="s">
        <v>749</v>
      </c>
      <c r="G77" s="33"/>
      <c r="H77" s="33"/>
      <c r="I77" s="33"/>
      <c r="J77" s="67">
        <f t="shared" si="4"/>
        <v>0</v>
      </c>
      <c r="K77" s="34" t="s">
        <v>71</v>
      </c>
      <c r="L77" s="35"/>
    </row>
    <row r="78" spans="1:12" s="22" customFormat="1" x14ac:dyDescent="0.3">
      <c r="A78" s="29"/>
      <c r="B78" s="49" t="s">
        <v>229</v>
      </c>
      <c r="C78" s="50" t="s">
        <v>538</v>
      </c>
      <c r="D78" s="119" t="s">
        <v>539</v>
      </c>
      <c r="E78" s="31" t="s">
        <v>2</v>
      </c>
      <c r="F78" s="98" t="s">
        <v>749</v>
      </c>
      <c r="G78" s="33"/>
      <c r="H78" s="33"/>
      <c r="I78" s="33"/>
      <c r="J78" s="67">
        <f t="shared" si="4"/>
        <v>0</v>
      </c>
      <c r="K78" s="116" t="s">
        <v>40</v>
      </c>
      <c r="L78" s="35"/>
    </row>
  </sheetData>
  <sortState ref="A72:N76">
    <sortCondition ref="A72"/>
  </sortState>
  <mergeCells count="8">
    <mergeCell ref="A70:D70"/>
    <mergeCell ref="A56:D56"/>
    <mergeCell ref="A6:D6"/>
    <mergeCell ref="A15:D15"/>
    <mergeCell ref="A24:D24"/>
    <mergeCell ref="A42:D42"/>
    <mergeCell ref="A34:D34"/>
    <mergeCell ref="A63:D63"/>
  </mergeCells>
  <phoneticPr fontId="22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0" zoomScale="120" zoomScaleNormal="120" workbookViewId="0">
      <selection activeCell="H36" sqref="H36"/>
    </sheetView>
  </sheetViews>
  <sheetFormatPr defaultRowHeight="14.4" x14ac:dyDescent="0.3"/>
  <cols>
    <col min="3" max="3" width="13.44140625" bestFit="1" customWidth="1"/>
    <col min="4" max="4" width="10.33203125" bestFit="1" customWidth="1"/>
    <col min="5" max="5" width="11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2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432</v>
      </c>
    </row>
    <row r="6" spans="1:14" x14ac:dyDescent="0.3">
      <c r="A6" s="140"/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781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52" t="s">
        <v>251</v>
      </c>
      <c r="C8" s="53" t="s">
        <v>252</v>
      </c>
      <c r="D8" s="64" t="s">
        <v>253</v>
      </c>
      <c r="E8" s="76" t="s">
        <v>175</v>
      </c>
      <c r="F8" s="98">
        <v>8.43</v>
      </c>
      <c r="G8" s="33">
        <v>1</v>
      </c>
      <c r="H8" s="33">
        <v>27.45</v>
      </c>
      <c r="I8" s="33">
        <v>1</v>
      </c>
      <c r="J8" s="67">
        <f t="shared" ref="J8:J36" si="0">G8+I8</f>
        <v>2</v>
      </c>
      <c r="K8" s="66" t="s">
        <v>254</v>
      </c>
    </row>
    <row r="9" spans="1:14" x14ac:dyDescent="0.3">
      <c r="A9" s="29" t="s">
        <v>18</v>
      </c>
      <c r="B9" s="52" t="s">
        <v>345</v>
      </c>
      <c r="C9" s="53" t="s">
        <v>346</v>
      </c>
      <c r="D9" s="64" t="s">
        <v>347</v>
      </c>
      <c r="E9" s="76" t="s">
        <v>175</v>
      </c>
      <c r="F9" s="98">
        <v>8.57</v>
      </c>
      <c r="G9" s="33">
        <v>3</v>
      </c>
      <c r="H9" s="33">
        <v>27.51</v>
      </c>
      <c r="I9" s="33">
        <v>2</v>
      </c>
      <c r="J9" s="67">
        <f t="shared" si="0"/>
        <v>5</v>
      </c>
      <c r="K9" s="66" t="s">
        <v>318</v>
      </c>
    </row>
    <row r="10" spans="1:14" x14ac:dyDescent="0.3">
      <c r="A10" s="29" t="s">
        <v>19</v>
      </c>
      <c r="B10" s="49" t="s">
        <v>308</v>
      </c>
      <c r="C10" s="50" t="s">
        <v>309</v>
      </c>
      <c r="D10" s="112" t="s">
        <v>310</v>
      </c>
      <c r="E10" s="114" t="s">
        <v>43</v>
      </c>
      <c r="F10" s="98">
        <v>8.61</v>
      </c>
      <c r="G10" s="33">
        <v>4</v>
      </c>
      <c r="H10" s="33">
        <v>28.17</v>
      </c>
      <c r="I10" s="33">
        <v>3</v>
      </c>
      <c r="J10" s="67">
        <f t="shared" si="0"/>
        <v>7</v>
      </c>
      <c r="K10" s="115" t="s">
        <v>83</v>
      </c>
      <c r="L10" s="126">
        <f>F10+H10</f>
        <v>36.78</v>
      </c>
    </row>
    <row r="11" spans="1:14" x14ac:dyDescent="0.3">
      <c r="A11" s="29" t="s">
        <v>20</v>
      </c>
      <c r="B11" s="52" t="s">
        <v>262</v>
      </c>
      <c r="C11" s="53" t="s">
        <v>275</v>
      </c>
      <c r="D11" s="64" t="s">
        <v>276</v>
      </c>
      <c r="E11" s="76" t="s">
        <v>22</v>
      </c>
      <c r="F11" s="98">
        <v>8.52</v>
      </c>
      <c r="G11" s="33">
        <v>2</v>
      </c>
      <c r="H11" s="33">
        <v>28.73</v>
      </c>
      <c r="I11" s="33">
        <v>5</v>
      </c>
      <c r="J11" s="67">
        <f t="shared" si="0"/>
        <v>7</v>
      </c>
      <c r="K11" s="66" t="s">
        <v>40</v>
      </c>
      <c r="L11" s="126">
        <f>F11+H11</f>
        <v>37.25</v>
      </c>
    </row>
    <row r="12" spans="1:14" x14ac:dyDescent="0.3">
      <c r="A12" s="29" t="s">
        <v>21</v>
      </c>
      <c r="B12" s="52" t="s">
        <v>288</v>
      </c>
      <c r="C12" s="53" t="s">
        <v>289</v>
      </c>
      <c r="D12" s="64" t="s">
        <v>291</v>
      </c>
      <c r="E12" s="76" t="s">
        <v>175</v>
      </c>
      <c r="F12" s="98">
        <v>8.66</v>
      </c>
      <c r="G12" s="33">
        <v>6</v>
      </c>
      <c r="H12" s="33">
        <v>28.61</v>
      </c>
      <c r="I12" s="33">
        <v>4</v>
      </c>
      <c r="J12" s="67">
        <f t="shared" si="0"/>
        <v>10</v>
      </c>
      <c r="K12" s="66" t="s">
        <v>290</v>
      </c>
    </row>
    <row r="13" spans="1:14" x14ac:dyDescent="0.3">
      <c r="A13" s="29" t="s">
        <v>23</v>
      </c>
      <c r="B13" s="52" t="s">
        <v>255</v>
      </c>
      <c r="C13" s="53" t="s">
        <v>256</v>
      </c>
      <c r="D13" s="64" t="s">
        <v>259</v>
      </c>
      <c r="E13" s="76" t="s">
        <v>257</v>
      </c>
      <c r="F13" s="98">
        <v>8.75</v>
      </c>
      <c r="G13" s="33">
        <v>9</v>
      </c>
      <c r="H13" s="33">
        <v>28.78</v>
      </c>
      <c r="I13" s="33">
        <v>6</v>
      </c>
      <c r="J13" s="67">
        <f t="shared" si="0"/>
        <v>15</v>
      </c>
      <c r="K13" s="66" t="s">
        <v>258</v>
      </c>
    </row>
    <row r="14" spans="1:14" x14ac:dyDescent="0.3">
      <c r="A14" s="29" t="s">
        <v>751</v>
      </c>
      <c r="B14" s="52" t="s">
        <v>121</v>
      </c>
      <c r="C14" s="53" t="s">
        <v>260</v>
      </c>
      <c r="D14" s="64" t="s">
        <v>261</v>
      </c>
      <c r="E14" s="76" t="s">
        <v>43</v>
      </c>
      <c r="F14" s="98">
        <v>8.74</v>
      </c>
      <c r="G14" s="33">
        <v>8</v>
      </c>
      <c r="H14" s="33">
        <v>29.06</v>
      </c>
      <c r="I14" s="33">
        <v>9</v>
      </c>
      <c r="J14" s="67">
        <f t="shared" si="0"/>
        <v>17</v>
      </c>
      <c r="K14" s="66" t="s">
        <v>83</v>
      </c>
    </row>
    <row r="15" spans="1:14" x14ac:dyDescent="0.3">
      <c r="A15" s="29" t="s">
        <v>752</v>
      </c>
      <c r="B15" s="52" t="s">
        <v>342</v>
      </c>
      <c r="C15" s="53" t="s">
        <v>343</v>
      </c>
      <c r="D15" s="64" t="s">
        <v>344</v>
      </c>
      <c r="E15" s="76" t="s">
        <v>175</v>
      </c>
      <c r="F15" s="98">
        <v>8.7899999999999991</v>
      </c>
      <c r="G15" s="33">
        <v>13</v>
      </c>
      <c r="H15" s="33">
        <v>28.89</v>
      </c>
      <c r="I15" s="33">
        <v>7</v>
      </c>
      <c r="J15" s="67">
        <f t="shared" si="0"/>
        <v>20</v>
      </c>
      <c r="K15" s="66" t="s">
        <v>254</v>
      </c>
      <c r="L15" s="126">
        <f t="shared" ref="L15:L16" si="1">F15+H15</f>
        <v>37.68</v>
      </c>
    </row>
    <row r="16" spans="1:14" x14ac:dyDescent="0.3">
      <c r="A16" s="29" t="s">
        <v>753</v>
      </c>
      <c r="B16" s="52" t="s">
        <v>339</v>
      </c>
      <c r="C16" s="53" t="s">
        <v>340</v>
      </c>
      <c r="D16" s="64" t="s">
        <v>341</v>
      </c>
      <c r="E16" s="76" t="s">
        <v>175</v>
      </c>
      <c r="F16" s="98">
        <v>8.75</v>
      </c>
      <c r="G16" s="33">
        <v>10</v>
      </c>
      <c r="H16" s="33">
        <v>29.31</v>
      </c>
      <c r="I16" s="33">
        <v>10</v>
      </c>
      <c r="J16" s="67">
        <f t="shared" si="0"/>
        <v>20</v>
      </c>
      <c r="K16" s="66" t="s">
        <v>254</v>
      </c>
      <c r="L16" s="126">
        <f t="shared" si="1"/>
        <v>38.06</v>
      </c>
    </row>
    <row r="17" spans="1:12" x14ac:dyDescent="0.3">
      <c r="A17" s="29" t="s">
        <v>754</v>
      </c>
      <c r="B17" s="52" t="s">
        <v>262</v>
      </c>
      <c r="C17" s="53" t="s">
        <v>263</v>
      </c>
      <c r="D17" s="64" t="s">
        <v>265</v>
      </c>
      <c r="E17" s="76" t="s">
        <v>48</v>
      </c>
      <c r="F17" s="98">
        <v>8.66</v>
      </c>
      <c r="G17" s="33">
        <v>5</v>
      </c>
      <c r="H17" s="33">
        <v>30.19</v>
      </c>
      <c r="I17" s="33">
        <v>16</v>
      </c>
      <c r="J17" s="67">
        <f t="shared" si="0"/>
        <v>21</v>
      </c>
      <c r="K17" s="66" t="s">
        <v>264</v>
      </c>
    </row>
    <row r="18" spans="1:12" x14ac:dyDescent="0.3">
      <c r="A18" s="29" t="s">
        <v>755</v>
      </c>
      <c r="B18" s="52" t="s">
        <v>272</v>
      </c>
      <c r="C18" s="53" t="s">
        <v>273</v>
      </c>
      <c r="D18" s="64" t="s">
        <v>274</v>
      </c>
      <c r="E18" s="76" t="s">
        <v>22</v>
      </c>
      <c r="F18" s="98">
        <v>8.77</v>
      </c>
      <c r="G18" s="33">
        <v>12</v>
      </c>
      <c r="H18" s="33">
        <v>29.38</v>
      </c>
      <c r="I18" s="33">
        <v>11</v>
      </c>
      <c r="J18" s="67">
        <f t="shared" si="0"/>
        <v>23</v>
      </c>
      <c r="K18" s="66" t="s">
        <v>246</v>
      </c>
    </row>
    <row r="19" spans="1:12" x14ac:dyDescent="0.3">
      <c r="A19" s="29" t="s">
        <v>756</v>
      </c>
      <c r="B19" s="52" t="s">
        <v>333</v>
      </c>
      <c r="C19" s="53" t="s">
        <v>334</v>
      </c>
      <c r="D19" s="64" t="s">
        <v>335</v>
      </c>
      <c r="E19" s="76" t="s">
        <v>43</v>
      </c>
      <c r="F19" s="98">
        <v>8.8800000000000008</v>
      </c>
      <c r="G19" s="33">
        <v>16</v>
      </c>
      <c r="H19" s="33">
        <v>29.01</v>
      </c>
      <c r="I19" s="33">
        <v>8</v>
      </c>
      <c r="J19" s="67">
        <f t="shared" si="0"/>
        <v>24</v>
      </c>
      <c r="K19" s="66" t="s">
        <v>83</v>
      </c>
      <c r="L19" s="126">
        <f>F19+H19</f>
        <v>37.89</v>
      </c>
    </row>
    <row r="20" spans="1:12" x14ac:dyDescent="0.3">
      <c r="A20" s="29" t="s">
        <v>757</v>
      </c>
      <c r="B20" s="49" t="s">
        <v>311</v>
      </c>
      <c r="C20" s="50" t="s">
        <v>312</v>
      </c>
      <c r="D20" s="55" t="s">
        <v>313</v>
      </c>
      <c r="E20" s="31" t="s">
        <v>2</v>
      </c>
      <c r="F20" s="98">
        <v>8.69</v>
      </c>
      <c r="G20" s="33">
        <v>7</v>
      </c>
      <c r="H20" s="33">
        <v>30.28</v>
      </c>
      <c r="I20" s="33">
        <v>17</v>
      </c>
      <c r="J20" s="67">
        <f t="shared" si="0"/>
        <v>24</v>
      </c>
      <c r="K20" s="34" t="s">
        <v>71</v>
      </c>
      <c r="L20" s="126">
        <f>F20+H20</f>
        <v>38.97</v>
      </c>
    </row>
    <row r="21" spans="1:12" x14ac:dyDescent="0.3">
      <c r="A21" s="29" t="s">
        <v>758</v>
      </c>
      <c r="B21" s="49" t="s">
        <v>314</v>
      </c>
      <c r="C21" s="50" t="s">
        <v>315</v>
      </c>
      <c r="D21" s="55" t="s">
        <v>317</v>
      </c>
      <c r="E21" s="31" t="s">
        <v>175</v>
      </c>
      <c r="F21" s="98">
        <v>8.8000000000000007</v>
      </c>
      <c r="G21" s="33">
        <v>14</v>
      </c>
      <c r="H21" s="33">
        <v>29.54</v>
      </c>
      <c r="I21" s="33">
        <v>12</v>
      </c>
      <c r="J21" s="67">
        <f t="shared" si="0"/>
        <v>26</v>
      </c>
      <c r="K21" s="34" t="s">
        <v>316</v>
      </c>
      <c r="L21" s="126">
        <f>F21+H21</f>
        <v>38.340000000000003</v>
      </c>
    </row>
    <row r="22" spans="1:12" x14ac:dyDescent="0.3">
      <c r="A22" s="29" t="s">
        <v>759</v>
      </c>
      <c r="B22" s="49" t="s">
        <v>302</v>
      </c>
      <c r="C22" s="50" t="s">
        <v>303</v>
      </c>
      <c r="D22" s="55" t="s">
        <v>304</v>
      </c>
      <c r="E22" s="31" t="s">
        <v>2</v>
      </c>
      <c r="F22" s="98">
        <v>8.76</v>
      </c>
      <c r="G22" s="33">
        <v>11</v>
      </c>
      <c r="H22" s="33">
        <v>30.16</v>
      </c>
      <c r="I22" s="33">
        <v>15</v>
      </c>
      <c r="J22" s="67">
        <f t="shared" si="0"/>
        <v>26</v>
      </c>
      <c r="K22" s="34" t="s">
        <v>40</v>
      </c>
      <c r="L22" s="126">
        <f>F22+H22</f>
        <v>38.92</v>
      </c>
    </row>
    <row r="23" spans="1:12" x14ac:dyDescent="0.3">
      <c r="A23" s="29" t="s">
        <v>760</v>
      </c>
      <c r="B23" s="52" t="s">
        <v>295</v>
      </c>
      <c r="C23" s="53" t="s">
        <v>296</v>
      </c>
      <c r="D23" s="113" t="s">
        <v>297</v>
      </c>
      <c r="E23" s="103" t="s">
        <v>175</v>
      </c>
      <c r="F23" s="98">
        <v>8.9700000000000006</v>
      </c>
      <c r="G23" s="33">
        <v>18</v>
      </c>
      <c r="H23" s="33">
        <v>29.89</v>
      </c>
      <c r="I23" s="33">
        <v>14</v>
      </c>
      <c r="J23" s="67">
        <f t="shared" si="0"/>
        <v>32</v>
      </c>
      <c r="K23" s="105" t="s">
        <v>254</v>
      </c>
    </row>
    <row r="24" spans="1:12" x14ac:dyDescent="0.3">
      <c r="A24" s="29" t="s">
        <v>761</v>
      </c>
      <c r="B24" s="52" t="s">
        <v>292</v>
      </c>
      <c r="C24" s="53" t="s">
        <v>293</v>
      </c>
      <c r="D24" s="113" t="s">
        <v>294</v>
      </c>
      <c r="E24" s="103" t="s">
        <v>51</v>
      </c>
      <c r="F24" s="98">
        <v>8.8800000000000008</v>
      </c>
      <c r="G24" s="33">
        <v>15</v>
      </c>
      <c r="H24" s="132">
        <v>30.4</v>
      </c>
      <c r="I24" s="33">
        <v>18</v>
      </c>
      <c r="J24" s="67">
        <f t="shared" si="0"/>
        <v>33</v>
      </c>
      <c r="K24" s="105" t="s">
        <v>52</v>
      </c>
    </row>
    <row r="25" spans="1:12" x14ac:dyDescent="0.3">
      <c r="A25" s="29" t="s">
        <v>762</v>
      </c>
      <c r="B25" s="52" t="s">
        <v>277</v>
      </c>
      <c r="C25" s="53" t="s">
        <v>278</v>
      </c>
      <c r="D25" s="64" t="s">
        <v>279</v>
      </c>
      <c r="E25" s="76" t="s">
        <v>43</v>
      </c>
      <c r="F25" s="98">
        <v>9.19</v>
      </c>
      <c r="G25" s="33">
        <v>22</v>
      </c>
      <c r="H25" s="33">
        <v>29.57</v>
      </c>
      <c r="I25" s="33">
        <v>13</v>
      </c>
      <c r="J25" s="67">
        <f t="shared" si="0"/>
        <v>35</v>
      </c>
      <c r="K25" s="66" t="s">
        <v>83</v>
      </c>
    </row>
    <row r="26" spans="1:12" x14ac:dyDescent="0.3">
      <c r="A26" s="29" t="s">
        <v>763</v>
      </c>
      <c r="B26" s="52" t="s">
        <v>285</v>
      </c>
      <c r="C26" s="53" t="s">
        <v>286</v>
      </c>
      <c r="D26" s="64" t="s">
        <v>287</v>
      </c>
      <c r="E26" s="76" t="s">
        <v>22</v>
      </c>
      <c r="F26" s="98">
        <v>9.09</v>
      </c>
      <c r="G26" s="33">
        <v>20</v>
      </c>
      <c r="H26" s="33">
        <v>30.77</v>
      </c>
      <c r="I26" s="33">
        <v>19</v>
      </c>
      <c r="J26" s="67">
        <f t="shared" si="0"/>
        <v>39</v>
      </c>
      <c r="K26" s="66" t="s">
        <v>246</v>
      </c>
      <c r="L26" s="126">
        <f t="shared" ref="L26:L27" si="2">F26+H26</f>
        <v>39.86</v>
      </c>
    </row>
    <row r="27" spans="1:12" x14ac:dyDescent="0.3">
      <c r="A27" s="29" t="s">
        <v>764</v>
      </c>
      <c r="B27" s="52" t="s">
        <v>77</v>
      </c>
      <c r="C27" s="53" t="s">
        <v>282</v>
      </c>
      <c r="D27" s="64" t="s">
        <v>284</v>
      </c>
      <c r="E27" s="76" t="s">
        <v>51</v>
      </c>
      <c r="F27" s="98">
        <v>9.07</v>
      </c>
      <c r="G27" s="33">
        <v>19</v>
      </c>
      <c r="H27" s="33">
        <v>31.07</v>
      </c>
      <c r="I27" s="33">
        <v>20</v>
      </c>
      <c r="J27" s="67">
        <f t="shared" si="0"/>
        <v>39</v>
      </c>
      <c r="K27" s="66" t="s">
        <v>283</v>
      </c>
      <c r="L27" s="126">
        <f t="shared" si="2"/>
        <v>40.14</v>
      </c>
    </row>
    <row r="28" spans="1:12" x14ac:dyDescent="0.3">
      <c r="A28" s="29" t="s">
        <v>765</v>
      </c>
      <c r="B28" s="52" t="s">
        <v>336</v>
      </c>
      <c r="C28" s="53" t="s">
        <v>337</v>
      </c>
      <c r="D28" s="64" t="s">
        <v>338</v>
      </c>
      <c r="E28" s="76" t="s">
        <v>257</v>
      </c>
      <c r="F28" s="98">
        <v>9.1300000000000008</v>
      </c>
      <c r="G28" s="33">
        <v>21</v>
      </c>
      <c r="H28" s="33">
        <v>31.91</v>
      </c>
      <c r="I28" s="33">
        <v>22</v>
      </c>
      <c r="J28" s="67">
        <f t="shared" si="0"/>
        <v>43</v>
      </c>
      <c r="K28" s="66" t="s">
        <v>258</v>
      </c>
    </row>
    <row r="29" spans="1:12" x14ac:dyDescent="0.3">
      <c r="A29" s="29" t="s">
        <v>766</v>
      </c>
      <c r="B29" s="52" t="s">
        <v>325</v>
      </c>
      <c r="C29" s="53" t="s">
        <v>326</v>
      </c>
      <c r="D29" s="64" t="s">
        <v>327</v>
      </c>
      <c r="E29" s="76" t="s">
        <v>154</v>
      </c>
      <c r="F29" s="98">
        <v>9.19</v>
      </c>
      <c r="G29" s="33">
        <v>23</v>
      </c>
      <c r="H29" s="33">
        <v>31.21</v>
      </c>
      <c r="I29" s="33">
        <v>21</v>
      </c>
      <c r="J29" s="67">
        <f t="shared" si="0"/>
        <v>44</v>
      </c>
      <c r="K29" s="66" t="s">
        <v>328</v>
      </c>
    </row>
    <row r="30" spans="1:12" x14ac:dyDescent="0.3">
      <c r="A30" s="29" t="s">
        <v>767</v>
      </c>
      <c r="B30" s="49" t="s">
        <v>305</v>
      </c>
      <c r="C30" s="50" t="s">
        <v>306</v>
      </c>
      <c r="D30" s="112" t="s">
        <v>307</v>
      </c>
      <c r="E30" s="114" t="s">
        <v>257</v>
      </c>
      <c r="F30" s="98">
        <v>9.64</v>
      </c>
      <c r="G30" s="33">
        <v>24</v>
      </c>
      <c r="H30" s="33">
        <v>32.119999999999997</v>
      </c>
      <c r="I30" s="33">
        <v>23</v>
      </c>
      <c r="J30" s="67">
        <f t="shared" si="0"/>
        <v>47</v>
      </c>
      <c r="K30" s="116" t="s">
        <v>258</v>
      </c>
    </row>
    <row r="31" spans="1:12" x14ac:dyDescent="0.3">
      <c r="A31" s="29" t="s">
        <v>768</v>
      </c>
      <c r="B31" s="52" t="s">
        <v>319</v>
      </c>
      <c r="C31" s="53" t="s">
        <v>320</v>
      </c>
      <c r="D31" s="64" t="s">
        <v>321</v>
      </c>
      <c r="E31" s="76" t="s">
        <v>43</v>
      </c>
      <c r="F31" s="98">
        <v>9.74</v>
      </c>
      <c r="G31" s="33">
        <v>25</v>
      </c>
      <c r="H31" s="33">
        <v>33.15</v>
      </c>
      <c r="I31" s="33">
        <v>24</v>
      </c>
      <c r="J31" s="67">
        <f t="shared" si="0"/>
        <v>49</v>
      </c>
      <c r="K31" s="46" t="s">
        <v>83</v>
      </c>
    </row>
    <row r="32" spans="1:12" x14ac:dyDescent="0.3">
      <c r="A32" s="29" t="s">
        <v>769</v>
      </c>
      <c r="B32" s="52" t="s">
        <v>299</v>
      </c>
      <c r="C32" s="53" t="s">
        <v>300</v>
      </c>
      <c r="D32" s="64" t="s">
        <v>301</v>
      </c>
      <c r="E32" s="76" t="s">
        <v>2</v>
      </c>
      <c r="F32" s="98">
        <v>9.8000000000000007</v>
      </c>
      <c r="G32" s="33">
        <v>26</v>
      </c>
      <c r="H32" s="33">
        <v>34.19</v>
      </c>
      <c r="I32" s="33">
        <v>25</v>
      </c>
      <c r="J32" s="67">
        <f t="shared" si="0"/>
        <v>51</v>
      </c>
      <c r="K32" s="46" t="s">
        <v>71</v>
      </c>
    </row>
    <row r="33" spans="1:12" x14ac:dyDescent="0.3">
      <c r="A33" s="29" t="s">
        <v>770</v>
      </c>
      <c r="B33" s="52" t="s">
        <v>329</v>
      </c>
      <c r="C33" s="53" t="s">
        <v>270</v>
      </c>
      <c r="D33" s="64" t="s">
        <v>271</v>
      </c>
      <c r="E33" s="76" t="s">
        <v>2</v>
      </c>
      <c r="F33" s="98">
        <v>10.01</v>
      </c>
      <c r="G33" s="33">
        <v>27</v>
      </c>
      <c r="H33" s="33">
        <v>35.119999999999997</v>
      </c>
      <c r="I33" s="33">
        <v>26</v>
      </c>
      <c r="J33" s="67">
        <f t="shared" si="0"/>
        <v>53</v>
      </c>
      <c r="K33" s="46" t="s">
        <v>71</v>
      </c>
    </row>
    <row r="34" spans="1:12" x14ac:dyDescent="0.3">
      <c r="A34" s="29" t="s">
        <v>771</v>
      </c>
      <c r="B34" s="52" t="s">
        <v>269</v>
      </c>
      <c r="C34" s="53" t="s">
        <v>270</v>
      </c>
      <c r="D34" s="64" t="s">
        <v>271</v>
      </c>
      <c r="E34" s="76" t="s">
        <v>2</v>
      </c>
      <c r="F34" s="98">
        <v>10.15</v>
      </c>
      <c r="G34" s="33">
        <v>28</v>
      </c>
      <c r="H34" s="33">
        <v>35.56</v>
      </c>
      <c r="I34" s="33">
        <v>27</v>
      </c>
      <c r="J34" s="67">
        <f t="shared" si="0"/>
        <v>55</v>
      </c>
      <c r="K34" s="46" t="s">
        <v>71</v>
      </c>
    </row>
    <row r="35" spans="1:12" ht="15.75" customHeight="1" x14ac:dyDescent="0.3">
      <c r="A35" s="29"/>
      <c r="B35" s="52" t="s">
        <v>163</v>
      </c>
      <c r="C35" s="53" t="s">
        <v>280</v>
      </c>
      <c r="D35" s="64" t="s">
        <v>281</v>
      </c>
      <c r="E35" s="76" t="s">
        <v>175</v>
      </c>
      <c r="F35" s="98">
        <v>8.89</v>
      </c>
      <c r="G35" s="33">
        <v>17</v>
      </c>
      <c r="H35" s="33" t="s">
        <v>790</v>
      </c>
      <c r="I35" s="33"/>
      <c r="J35" s="67">
        <f t="shared" si="0"/>
        <v>17</v>
      </c>
      <c r="K35" s="46" t="s">
        <v>254</v>
      </c>
    </row>
    <row r="36" spans="1:12" ht="15.75" customHeight="1" x14ac:dyDescent="0.3">
      <c r="A36" s="29"/>
      <c r="B36" s="52" t="s">
        <v>266</v>
      </c>
      <c r="C36" s="53" t="s">
        <v>267</v>
      </c>
      <c r="D36" s="64" t="s">
        <v>268</v>
      </c>
      <c r="E36" s="76" t="s">
        <v>58</v>
      </c>
      <c r="F36" s="45" t="s">
        <v>749</v>
      </c>
      <c r="G36" s="33"/>
      <c r="H36" s="33"/>
      <c r="I36" s="33"/>
      <c r="J36" s="67">
        <f t="shared" si="0"/>
        <v>0</v>
      </c>
      <c r="K36" s="46" t="s">
        <v>59</v>
      </c>
    </row>
    <row r="37" spans="1:12" ht="15.75" customHeight="1" x14ac:dyDescent="0.3">
      <c r="A37" s="29"/>
      <c r="B37" s="52" t="s">
        <v>322</v>
      </c>
      <c r="C37" s="53" t="s">
        <v>323</v>
      </c>
      <c r="D37" s="64" t="s">
        <v>324</v>
      </c>
      <c r="E37" s="76" t="s">
        <v>58</v>
      </c>
      <c r="F37" s="98" t="s">
        <v>749</v>
      </c>
      <c r="G37" s="33"/>
      <c r="H37" s="33"/>
      <c r="I37" s="33"/>
      <c r="J37" s="67">
        <f>G37+I37/2</f>
        <v>0</v>
      </c>
      <c r="K37" s="46" t="s">
        <v>59</v>
      </c>
    </row>
    <row r="38" spans="1:12" ht="15.75" customHeight="1" x14ac:dyDescent="0.3">
      <c r="A38" s="29"/>
      <c r="B38" s="52" t="s">
        <v>330</v>
      </c>
      <c r="C38" s="53" t="s">
        <v>331</v>
      </c>
      <c r="D38" s="64" t="s">
        <v>332</v>
      </c>
      <c r="E38" s="76" t="s">
        <v>22</v>
      </c>
      <c r="F38" s="98" t="s">
        <v>749</v>
      </c>
      <c r="G38" s="33"/>
      <c r="H38" s="33"/>
      <c r="I38" s="33"/>
      <c r="J38" s="67">
        <f>G38+I38/2</f>
        <v>0</v>
      </c>
      <c r="K38" s="46" t="s">
        <v>40</v>
      </c>
    </row>
    <row r="39" spans="1:12" ht="15.75" customHeight="1" x14ac:dyDescent="0.3"/>
    <row r="40" spans="1:12" ht="15.75" customHeight="1" x14ac:dyDescent="0.3"/>
    <row r="41" spans="1:12" x14ac:dyDescent="0.3">
      <c r="B41" s="18" t="s">
        <v>590</v>
      </c>
    </row>
    <row r="43" spans="1:12" s="22" customFormat="1" x14ac:dyDescent="0.3">
      <c r="A43" s="140"/>
      <c r="B43" s="140"/>
      <c r="C43" s="140"/>
      <c r="D43" s="140"/>
    </row>
    <row r="44" spans="1:12" s="22" customFormat="1" x14ac:dyDescent="0.3">
      <c r="A44" s="23" t="s">
        <v>781</v>
      </c>
      <c r="B44" s="24" t="s">
        <v>12</v>
      </c>
      <c r="C44" s="25" t="s">
        <v>13</v>
      </c>
      <c r="D44" s="26" t="s">
        <v>14</v>
      </c>
      <c r="E44" s="23" t="s">
        <v>15</v>
      </c>
      <c r="F44" s="26" t="s">
        <v>724</v>
      </c>
      <c r="G44" s="27" t="s">
        <v>725</v>
      </c>
      <c r="H44" s="27" t="s">
        <v>726</v>
      </c>
      <c r="I44" s="27" t="s">
        <v>725</v>
      </c>
      <c r="J44" s="27" t="s">
        <v>727</v>
      </c>
      <c r="K44" s="28" t="s">
        <v>16</v>
      </c>
    </row>
    <row r="45" spans="1:12" s="22" customFormat="1" x14ac:dyDescent="0.3">
      <c r="A45" s="29" t="s">
        <v>17</v>
      </c>
      <c r="B45" s="49" t="s">
        <v>507</v>
      </c>
      <c r="C45" s="50" t="s">
        <v>784</v>
      </c>
      <c r="D45" s="55" t="s">
        <v>742</v>
      </c>
      <c r="E45" s="31" t="s">
        <v>380</v>
      </c>
      <c r="F45" s="98">
        <v>7.66</v>
      </c>
      <c r="G45" s="33">
        <v>1</v>
      </c>
      <c r="H45" s="33">
        <v>25.02</v>
      </c>
      <c r="I45" s="33">
        <v>1</v>
      </c>
      <c r="J45" s="67">
        <f t="shared" ref="J45:J59" si="3">G45+I45</f>
        <v>2</v>
      </c>
      <c r="K45" s="34" t="s">
        <v>743</v>
      </c>
      <c r="L45" s="35"/>
    </row>
    <row r="46" spans="1:12" s="22" customFormat="1" x14ac:dyDescent="0.3">
      <c r="A46" s="29" t="s">
        <v>18</v>
      </c>
      <c r="B46" s="52" t="s">
        <v>507</v>
      </c>
      <c r="C46" s="53" t="s">
        <v>508</v>
      </c>
      <c r="D46" s="64" t="s">
        <v>509</v>
      </c>
      <c r="E46" s="76" t="s">
        <v>175</v>
      </c>
      <c r="F46" s="98">
        <v>8</v>
      </c>
      <c r="G46" s="33">
        <v>3</v>
      </c>
      <c r="H46" s="33">
        <v>26.18</v>
      </c>
      <c r="I46" s="33">
        <v>2</v>
      </c>
      <c r="J46" s="67">
        <f t="shared" si="3"/>
        <v>5</v>
      </c>
      <c r="K46" s="46" t="s">
        <v>395</v>
      </c>
      <c r="L46" s="35"/>
    </row>
    <row r="47" spans="1:12" s="22" customFormat="1" x14ac:dyDescent="0.3">
      <c r="A47" s="29" t="s">
        <v>19</v>
      </c>
      <c r="B47" s="52" t="s">
        <v>220</v>
      </c>
      <c r="C47" s="53" t="s">
        <v>517</v>
      </c>
      <c r="D47" s="64" t="s">
        <v>518</v>
      </c>
      <c r="E47" s="76" t="s">
        <v>154</v>
      </c>
      <c r="F47" s="98">
        <v>7.9</v>
      </c>
      <c r="G47" s="33">
        <v>2</v>
      </c>
      <c r="H47" s="33">
        <v>26.59</v>
      </c>
      <c r="I47" s="33">
        <v>4</v>
      </c>
      <c r="J47" s="67">
        <f t="shared" si="3"/>
        <v>6</v>
      </c>
      <c r="K47" s="46" t="s">
        <v>328</v>
      </c>
      <c r="L47" s="35"/>
    </row>
    <row r="48" spans="1:12" s="22" customFormat="1" x14ac:dyDescent="0.3">
      <c r="A48" s="29" t="s">
        <v>20</v>
      </c>
      <c r="B48" s="59" t="s">
        <v>514</v>
      </c>
      <c r="C48" s="51" t="s">
        <v>528</v>
      </c>
      <c r="D48" s="118" t="s">
        <v>530</v>
      </c>
      <c r="E48" s="122" t="s">
        <v>51</v>
      </c>
      <c r="F48" s="98">
        <v>8.1199999999999992</v>
      </c>
      <c r="G48" s="33">
        <v>6</v>
      </c>
      <c r="H48" s="33">
        <v>26.55</v>
      </c>
      <c r="I48" s="33">
        <v>3</v>
      </c>
      <c r="J48" s="67">
        <f t="shared" si="3"/>
        <v>9</v>
      </c>
      <c r="K48" s="46" t="s">
        <v>529</v>
      </c>
      <c r="L48" s="35"/>
    </row>
    <row r="49" spans="1:12" s="22" customFormat="1" x14ac:dyDescent="0.3">
      <c r="A49" s="29" t="s">
        <v>21</v>
      </c>
      <c r="B49" s="52" t="s">
        <v>510</v>
      </c>
      <c r="C49" s="53" t="s">
        <v>511</v>
      </c>
      <c r="D49" s="64" t="s">
        <v>512</v>
      </c>
      <c r="E49" s="76" t="s">
        <v>43</v>
      </c>
      <c r="F49" s="98">
        <v>8.33</v>
      </c>
      <c r="G49" s="33">
        <v>8</v>
      </c>
      <c r="H49" s="33">
        <v>26.92</v>
      </c>
      <c r="I49" s="33">
        <v>5</v>
      </c>
      <c r="J49" s="67">
        <f t="shared" si="3"/>
        <v>13</v>
      </c>
      <c r="K49" s="46" t="s">
        <v>44</v>
      </c>
      <c r="L49" s="133">
        <f>F49+H49</f>
        <v>35.25</v>
      </c>
    </row>
    <row r="50" spans="1:12" s="22" customFormat="1" x14ac:dyDescent="0.3">
      <c r="A50" s="29" t="s">
        <v>23</v>
      </c>
      <c r="B50" s="52" t="s">
        <v>519</v>
      </c>
      <c r="C50" s="53" t="s">
        <v>520</v>
      </c>
      <c r="D50" s="64" t="s">
        <v>521</v>
      </c>
      <c r="E50" s="76" t="s">
        <v>43</v>
      </c>
      <c r="F50" s="98">
        <v>8.09</v>
      </c>
      <c r="G50" s="33">
        <v>5</v>
      </c>
      <c r="H50" s="33">
        <v>27.46</v>
      </c>
      <c r="I50" s="33">
        <v>8</v>
      </c>
      <c r="J50" s="67">
        <f t="shared" si="3"/>
        <v>13</v>
      </c>
      <c r="K50" s="46" t="s">
        <v>44</v>
      </c>
      <c r="L50" s="133">
        <f>F50+H50</f>
        <v>35.549999999999997</v>
      </c>
    </row>
    <row r="51" spans="1:12" s="22" customFormat="1" x14ac:dyDescent="0.3">
      <c r="A51" s="29" t="s">
        <v>751</v>
      </c>
      <c r="B51" s="52" t="s">
        <v>522</v>
      </c>
      <c r="C51" s="53" t="s">
        <v>523</v>
      </c>
      <c r="D51" s="64" t="s">
        <v>524</v>
      </c>
      <c r="E51" s="76" t="s">
        <v>30</v>
      </c>
      <c r="F51" s="98">
        <v>8.32</v>
      </c>
      <c r="G51" s="33">
        <v>7</v>
      </c>
      <c r="H51" s="33">
        <v>27.46</v>
      </c>
      <c r="I51" s="33">
        <v>7</v>
      </c>
      <c r="J51" s="67">
        <f t="shared" si="3"/>
        <v>14</v>
      </c>
      <c r="K51" s="46" t="s">
        <v>393</v>
      </c>
      <c r="L51" s="35"/>
    </row>
    <row r="52" spans="1:12" s="22" customFormat="1" x14ac:dyDescent="0.3">
      <c r="A52" s="29" t="s">
        <v>752</v>
      </c>
      <c r="B52" s="49" t="s">
        <v>744</v>
      </c>
      <c r="C52" s="50" t="s">
        <v>745</v>
      </c>
      <c r="D52" s="112" t="s">
        <v>746</v>
      </c>
      <c r="E52" s="114" t="s">
        <v>2</v>
      </c>
      <c r="F52" s="98">
        <v>8.36</v>
      </c>
      <c r="G52" s="33">
        <v>9</v>
      </c>
      <c r="H52" s="33">
        <v>27.29</v>
      </c>
      <c r="I52" s="33">
        <v>6</v>
      </c>
      <c r="J52" s="67">
        <f t="shared" si="3"/>
        <v>15</v>
      </c>
      <c r="K52" s="116" t="s">
        <v>747</v>
      </c>
      <c r="L52" s="35"/>
    </row>
    <row r="53" spans="1:12" s="22" customFormat="1" x14ac:dyDescent="0.3">
      <c r="A53" s="29" t="s">
        <v>753</v>
      </c>
      <c r="B53" s="52" t="s">
        <v>37</v>
      </c>
      <c r="C53" s="53" t="s">
        <v>38</v>
      </c>
      <c r="D53" s="64" t="s">
        <v>513</v>
      </c>
      <c r="E53" s="76" t="s">
        <v>30</v>
      </c>
      <c r="F53" s="98">
        <v>8.09</v>
      </c>
      <c r="G53" s="33">
        <v>4</v>
      </c>
      <c r="H53" s="33">
        <v>30.27</v>
      </c>
      <c r="I53" s="33">
        <v>13</v>
      </c>
      <c r="J53" s="67">
        <f t="shared" si="3"/>
        <v>17</v>
      </c>
      <c r="K53" s="46" t="s">
        <v>31</v>
      </c>
      <c r="L53" s="35"/>
    </row>
    <row r="54" spans="1:12" s="22" customFormat="1" x14ac:dyDescent="0.3">
      <c r="A54" s="29" t="s">
        <v>754</v>
      </c>
      <c r="B54" s="52" t="s">
        <v>525</v>
      </c>
      <c r="C54" s="53" t="s">
        <v>526</v>
      </c>
      <c r="D54" s="121" t="s">
        <v>527</v>
      </c>
      <c r="E54" s="103" t="s">
        <v>2</v>
      </c>
      <c r="F54" s="98">
        <v>8.43</v>
      </c>
      <c r="G54" s="33">
        <v>10</v>
      </c>
      <c r="H54" s="33">
        <v>27.82</v>
      </c>
      <c r="I54" s="33">
        <v>9</v>
      </c>
      <c r="J54" s="67">
        <f t="shared" si="3"/>
        <v>19</v>
      </c>
      <c r="K54" s="46" t="s">
        <v>71</v>
      </c>
      <c r="L54" s="35"/>
    </row>
    <row r="55" spans="1:12" s="22" customFormat="1" x14ac:dyDescent="0.3">
      <c r="A55" s="29" t="s">
        <v>755</v>
      </c>
      <c r="B55" s="59" t="s">
        <v>533</v>
      </c>
      <c r="C55" s="51" t="s">
        <v>534</v>
      </c>
      <c r="D55" s="56" t="s">
        <v>535</v>
      </c>
      <c r="E55" s="36" t="s">
        <v>95</v>
      </c>
      <c r="F55" s="98">
        <v>8.68</v>
      </c>
      <c r="G55" s="33">
        <v>11</v>
      </c>
      <c r="H55" s="33">
        <v>29.28</v>
      </c>
      <c r="I55" s="33">
        <v>10</v>
      </c>
      <c r="J55" s="67">
        <f t="shared" si="3"/>
        <v>21</v>
      </c>
      <c r="K55" s="46" t="s">
        <v>96</v>
      </c>
      <c r="L55" s="35"/>
    </row>
    <row r="56" spans="1:12" s="22" customFormat="1" x14ac:dyDescent="0.3">
      <c r="A56" s="29" t="s">
        <v>756</v>
      </c>
      <c r="B56" s="49" t="s">
        <v>208</v>
      </c>
      <c r="C56" s="50" t="s">
        <v>536</v>
      </c>
      <c r="D56" s="55" t="s">
        <v>537</v>
      </c>
      <c r="E56" s="31" t="s">
        <v>43</v>
      </c>
      <c r="F56" s="98">
        <v>8.7100000000000009</v>
      </c>
      <c r="G56" s="33">
        <v>12</v>
      </c>
      <c r="H56" s="33">
        <v>29.69</v>
      </c>
      <c r="I56" s="33">
        <v>11</v>
      </c>
      <c r="J56" s="67">
        <f t="shared" si="3"/>
        <v>23</v>
      </c>
      <c r="K56" s="34" t="s">
        <v>83</v>
      </c>
      <c r="L56" s="35"/>
    </row>
    <row r="57" spans="1:12" s="22" customFormat="1" x14ac:dyDescent="0.3">
      <c r="A57" s="29" t="s">
        <v>757</v>
      </c>
      <c r="B57" s="49" t="s">
        <v>203</v>
      </c>
      <c r="C57" s="50" t="s">
        <v>543</v>
      </c>
      <c r="D57" s="55" t="s">
        <v>544</v>
      </c>
      <c r="E57" s="31" t="s">
        <v>2</v>
      </c>
      <c r="F57" s="98">
        <v>9.19</v>
      </c>
      <c r="G57" s="33">
        <v>13</v>
      </c>
      <c r="H57" s="132">
        <v>30</v>
      </c>
      <c r="I57" s="33">
        <v>12</v>
      </c>
      <c r="J57" s="67">
        <f t="shared" si="3"/>
        <v>25</v>
      </c>
      <c r="K57" s="34" t="s">
        <v>71</v>
      </c>
      <c r="L57" s="35"/>
    </row>
    <row r="58" spans="1:12" s="22" customFormat="1" x14ac:dyDescent="0.3">
      <c r="A58" s="29" t="s">
        <v>759</v>
      </c>
      <c r="B58" s="52" t="s">
        <v>514</v>
      </c>
      <c r="C58" s="53" t="s">
        <v>515</v>
      </c>
      <c r="D58" s="113" t="s">
        <v>516</v>
      </c>
      <c r="E58" s="103" t="s">
        <v>2</v>
      </c>
      <c r="F58" s="98">
        <v>9.7200000000000006</v>
      </c>
      <c r="G58" s="33">
        <v>14</v>
      </c>
      <c r="H58" s="33">
        <v>33.24</v>
      </c>
      <c r="I58" s="33">
        <v>15</v>
      </c>
      <c r="J58" s="67">
        <f t="shared" si="3"/>
        <v>29</v>
      </c>
      <c r="K58" s="105" t="s">
        <v>71</v>
      </c>
      <c r="L58" s="133">
        <f>F58+H58</f>
        <v>42.96</v>
      </c>
    </row>
    <row r="59" spans="1:12" s="22" customFormat="1" x14ac:dyDescent="0.3">
      <c r="A59" s="29" t="s">
        <v>758</v>
      </c>
      <c r="B59" s="59" t="s">
        <v>514</v>
      </c>
      <c r="C59" s="51" t="s">
        <v>531</v>
      </c>
      <c r="D59" s="120" t="s">
        <v>532</v>
      </c>
      <c r="E59" s="36" t="s">
        <v>2</v>
      </c>
      <c r="F59" s="98">
        <v>9.83</v>
      </c>
      <c r="G59" s="33">
        <v>15</v>
      </c>
      <c r="H59" s="33">
        <v>33.18</v>
      </c>
      <c r="I59" s="33">
        <v>14</v>
      </c>
      <c r="J59" s="67">
        <f t="shared" si="3"/>
        <v>29</v>
      </c>
      <c r="K59" s="105" t="s">
        <v>71</v>
      </c>
      <c r="L59" s="133">
        <f t="shared" ref="L59" si="4">F59+H59</f>
        <v>43.01</v>
      </c>
    </row>
    <row r="60" spans="1:12" s="22" customFormat="1" x14ac:dyDescent="0.3">
      <c r="A60" s="29"/>
      <c r="B60" s="49" t="s">
        <v>540</v>
      </c>
      <c r="C60" s="50" t="s">
        <v>541</v>
      </c>
      <c r="D60" s="55" t="s">
        <v>542</v>
      </c>
      <c r="E60" s="31" t="s">
        <v>2</v>
      </c>
      <c r="F60" s="98" t="s">
        <v>749</v>
      </c>
      <c r="G60" s="33"/>
      <c r="H60" s="33"/>
      <c r="I60" s="33"/>
      <c r="J60" s="67">
        <f>G60+I60/2</f>
        <v>0</v>
      </c>
      <c r="K60" s="34" t="s">
        <v>71</v>
      </c>
      <c r="L60" s="35"/>
    </row>
    <row r="61" spans="1:12" s="22" customFormat="1" x14ac:dyDescent="0.3">
      <c r="A61" s="29"/>
      <c r="B61" s="49" t="s">
        <v>229</v>
      </c>
      <c r="C61" s="50" t="s">
        <v>538</v>
      </c>
      <c r="D61" s="119" t="s">
        <v>539</v>
      </c>
      <c r="E61" s="31" t="s">
        <v>2</v>
      </c>
      <c r="F61" s="98" t="s">
        <v>749</v>
      </c>
      <c r="G61" s="33"/>
      <c r="H61" s="33"/>
      <c r="I61" s="33"/>
      <c r="J61" s="67">
        <f>G61+I61/2</f>
        <v>0</v>
      </c>
      <c r="K61" s="116" t="s">
        <v>40</v>
      </c>
      <c r="L61" s="35"/>
    </row>
  </sheetData>
  <sortState ref="A45:N59">
    <sortCondition ref="J45:J59"/>
  </sortState>
  <mergeCells count="2">
    <mergeCell ref="A6:D6"/>
    <mergeCell ref="A43:D43"/>
  </mergeCells>
  <phoneticPr fontId="22" type="noConversion"/>
  <pageMargins left="0.70866141732283472" right="0.70866141732283472" top="0.74803149606299213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10" zoomScale="120" zoomScaleNormal="120" workbookViewId="0">
      <selection activeCell="E23" sqref="E23"/>
    </sheetView>
  </sheetViews>
  <sheetFormatPr defaultRowHeight="14.4" x14ac:dyDescent="0.3"/>
  <cols>
    <col min="2" max="2" width="13.6640625" customWidth="1"/>
    <col min="3" max="3" width="14.44140625" bestFit="1" customWidth="1"/>
    <col min="4" max="4" width="10.33203125" bestFit="1" customWidth="1"/>
    <col min="5" max="5" width="14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8.664062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K2" s="16" t="s">
        <v>9</v>
      </c>
      <c r="L2" s="15"/>
    </row>
    <row r="3" spans="1:14" s="14" customFormat="1" ht="15.6" x14ac:dyDescent="0.3">
      <c r="A3" s="17"/>
      <c r="B3" s="18"/>
      <c r="C3" s="19"/>
      <c r="J3" s="20"/>
      <c r="K3" s="21" t="s">
        <v>2</v>
      </c>
    </row>
    <row r="4" spans="1:14" x14ac:dyDescent="0.3">
      <c r="B4" s="18" t="s">
        <v>431</v>
      </c>
    </row>
    <row r="6" spans="1:14" x14ac:dyDescent="0.3">
      <c r="A6" s="140" t="s">
        <v>10</v>
      </c>
      <c r="B6" s="140"/>
      <c r="C6" s="140"/>
      <c r="D6" s="140"/>
      <c r="E6" s="22"/>
      <c r="F6" s="22"/>
      <c r="G6" s="22"/>
      <c r="H6" s="22"/>
      <c r="I6" s="22"/>
      <c r="J6" s="22"/>
      <c r="K6" s="22"/>
    </row>
    <row r="7" spans="1:14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26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49"/>
      <c r="C8" s="50"/>
      <c r="D8" s="55"/>
      <c r="E8" s="31"/>
      <c r="F8" s="32"/>
      <c r="G8" s="33"/>
      <c r="H8" s="33"/>
      <c r="I8" s="33"/>
      <c r="J8" s="67">
        <f>G8+I8/2</f>
        <v>0</v>
      </c>
      <c r="K8" s="34"/>
    </row>
    <row r="9" spans="1:14" x14ac:dyDescent="0.3">
      <c r="A9" s="29" t="s">
        <v>18</v>
      </c>
      <c r="B9" s="52" t="s">
        <v>251</v>
      </c>
      <c r="C9" s="53" t="s">
        <v>357</v>
      </c>
      <c r="D9" s="64" t="s">
        <v>358</v>
      </c>
      <c r="E9" s="47" t="s">
        <v>2</v>
      </c>
      <c r="F9" s="45">
        <v>8.75</v>
      </c>
      <c r="G9" s="33"/>
      <c r="H9" s="33"/>
      <c r="I9" s="33"/>
      <c r="J9" s="67">
        <f t="shared" ref="J9:J12" si="0">G9+I9/2</f>
        <v>0</v>
      </c>
      <c r="K9" s="46" t="s">
        <v>71</v>
      </c>
    </row>
    <row r="10" spans="1:14" x14ac:dyDescent="0.3">
      <c r="A10" s="29" t="s">
        <v>19</v>
      </c>
      <c r="B10" s="52" t="s">
        <v>350</v>
      </c>
      <c r="C10" s="53" t="s">
        <v>351</v>
      </c>
      <c r="D10" s="64" t="s">
        <v>352</v>
      </c>
      <c r="E10" s="47" t="s">
        <v>175</v>
      </c>
      <c r="F10" s="45">
        <v>8.49</v>
      </c>
      <c r="G10" s="33"/>
      <c r="H10" s="33"/>
      <c r="I10" s="33"/>
      <c r="J10" s="67">
        <f t="shared" si="0"/>
        <v>0</v>
      </c>
      <c r="K10" s="46" t="s">
        <v>254</v>
      </c>
    </row>
    <row r="11" spans="1:14" x14ac:dyDescent="0.3">
      <c r="A11" s="29" t="s">
        <v>20</v>
      </c>
      <c r="B11" s="52" t="s">
        <v>359</v>
      </c>
      <c r="C11" s="53" t="s">
        <v>360</v>
      </c>
      <c r="D11" s="64" t="s">
        <v>361</v>
      </c>
      <c r="E11" s="47" t="s">
        <v>2</v>
      </c>
      <c r="F11" s="45">
        <v>9.16</v>
      </c>
      <c r="G11" s="33"/>
      <c r="H11" s="33"/>
      <c r="I11" s="33"/>
      <c r="J11" s="67">
        <f t="shared" ref="J11" si="1">G11+I11/2</f>
        <v>0</v>
      </c>
      <c r="K11" s="46" t="s">
        <v>79</v>
      </c>
    </row>
    <row r="12" spans="1:14" x14ac:dyDescent="0.3">
      <c r="A12" s="29" t="s">
        <v>21</v>
      </c>
      <c r="B12" s="52" t="s">
        <v>272</v>
      </c>
      <c r="C12" s="53" t="s">
        <v>372</v>
      </c>
      <c r="D12" s="64" t="s">
        <v>374</v>
      </c>
      <c r="E12" s="47" t="s">
        <v>175</v>
      </c>
      <c r="F12" s="45">
        <v>8.76</v>
      </c>
      <c r="G12" s="33"/>
      <c r="H12" s="33"/>
      <c r="I12" s="33"/>
      <c r="J12" s="67">
        <f t="shared" si="0"/>
        <v>0</v>
      </c>
      <c r="K12" s="46" t="s">
        <v>373</v>
      </c>
    </row>
    <row r="13" spans="1:14" x14ac:dyDescent="0.3">
      <c r="A13" s="29" t="s">
        <v>23</v>
      </c>
      <c r="B13" s="52"/>
      <c r="C13" s="53"/>
      <c r="D13" s="64"/>
      <c r="E13" s="47"/>
      <c r="F13" s="45"/>
      <c r="G13" s="33"/>
      <c r="H13" s="33"/>
      <c r="I13" s="33"/>
      <c r="J13" s="67"/>
      <c r="K13" s="46"/>
    </row>
    <row r="15" spans="1:14" x14ac:dyDescent="0.3">
      <c r="B15" s="52"/>
      <c r="C15" s="53"/>
      <c r="D15" s="64"/>
      <c r="E15" s="47"/>
      <c r="F15" s="45"/>
      <c r="G15" s="33"/>
      <c r="H15" s="33"/>
      <c r="I15" s="33"/>
      <c r="J15" s="67"/>
      <c r="K15" s="46"/>
    </row>
    <row r="16" spans="1:14" x14ac:dyDescent="0.3">
      <c r="A16" s="140" t="s">
        <v>24</v>
      </c>
      <c r="B16" s="140"/>
      <c r="C16" s="140"/>
      <c r="D16" s="140"/>
      <c r="E16" s="22"/>
      <c r="F16" s="22"/>
      <c r="G16" s="22"/>
      <c r="H16" s="22"/>
      <c r="I16" s="22"/>
      <c r="J16" s="22"/>
      <c r="K16" s="22"/>
    </row>
    <row r="17" spans="1:11" x14ac:dyDescent="0.3">
      <c r="A17" s="23" t="s">
        <v>11</v>
      </c>
      <c r="B17" s="24" t="s">
        <v>12</v>
      </c>
      <c r="C17" s="25" t="s">
        <v>13</v>
      </c>
      <c r="D17" s="26" t="s">
        <v>14</v>
      </c>
      <c r="E17" s="23" t="s">
        <v>15</v>
      </c>
      <c r="F17" s="26" t="s">
        <v>724</v>
      </c>
      <c r="G17" s="27" t="s">
        <v>725</v>
      </c>
      <c r="H17" s="27" t="s">
        <v>726</v>
      </c>
      <c r="I17" s="27" t="s">
        <v>725</v>
      </c>
      <c r="J17" s="27" t="s">
        <v>727</v>
      </c>
      <c r="K17" s="28" t="s">
        <v>16</v>
      </c>
    </row>
    <row r="18" spans="1:11" x14ac:dyDescent="0.3">
      <c r="A18" s="29" t="s">
        <v>17</v>
      </c>
      <c r="B18" s="49"/>
      <c r="C18" s="50"/>
      <c r="D18" s="55"/>
      <c r="E18" s="31"/>
      <c r="F18" s="32"/>
      <c r="G18" s="33"/>
      <c r="H18" s="33"/>
      <c r="I18" s="33"/>
      <c r="J18" s="67">
        <f>G18+I18/2</f>
        <v>0</v>
      </c>
      <c r="K18" s="34"/>
    </row>
    <row r="19" spans="1:11" x14ac:dyDescent="0.3">
      <c r="A19" s="29" t="s">
        <v>18</v>
      </c>
      <c r="B19" s="52" t="s">
        <v>285</v>
      </c>
      <c r="C19" s="53" t="s">
        <v>365</v>
      </c>
      <c r="D19" s="64" t="s">
        <v>367</v>
      </c>
      <c r="E19" s="47" t="s">
        <v>2</v>
      </c>
      <c r="F19" s="45">
        <v>8.7899999999999991</v>
      </c>
      <c r="G19" s="33"/>
      <c r="H19" s="33"/>
      <c r="I19" s="33"/>
      <c r="J19" s="67">
        <f t="shared" ref="J19:J23" si="2">G19+I19/2</f>
        <v>0</v>
      </c>
      <c r="K19" s="46" t="s">
        <v>366</v>
      </c>
    </row>
    <row r="20" spans="1:11" x14ac:dyDescent="0.3">
      <c r="A20" s="29" t="s">
        <v>19</v>
      </c>
      <c r="B20" s="52" t="s">
        <v>417</v>
      </c>
      <c r="C20" s="53" t="s">
        <v>418</v>
      </c>
      <c r="D20" s="64" t="s">
        <v>419</v>
      </c>
      <c r="E20" s="47" t="s">
        <v>792</v>
      </c>
      <c r="F20" s="45">
        <v>7.97</v>
      </c>
      <c r="G20" s="33"/>
      <c r="H20" s="33"/>
      <c r="I20" s="33"/>
      <c r="J20" s="67">
        <f t="shared" si="2"/>
        <v>0</v>
      </c>
      <c r="K20" s="46" t="s">
        <v>328</v>
      </c>
    </row>
    <row r="21" spans="1:11" x14ac:dyDescent="0.3">
      <c r="A21" s="29" t="s">
        <v>20</v>
      </c>
      <c r="B21" s="52" t="s">
        <v>362</v>
      </c>
      <c r="C21" s="53" t="s">
        <v>363</v>
      </c>
      <c r="D21" s="64" t="s">
        <v>364</v>
      </c>
      <c r="E21" s="47" t="s">
        <v>2</v>
      </c>
      <c r="F21" s="45">
        <v>8.3699999999999992</v>
      </c>
      <c r="G21" s="33"/>
      <c r="H21" s="33"/>
      <c r="I21" s="33"/>
      <c r="J21" s="67">
        <f t="shared" si="2"/>
        <v>0</v>
      </c>
      <c r="K21" s="46" t="s">
        <v>71</v>
      </c>
    </row>
    <row r="22" spans="1:11" x14ac:dyDescent="0.3">
      <c r="A22" s="29" t="s">
        <v>21</v>
      </c>
      <c r="B22" s="52" t="s">
        <v>368</v>
      </c>
      <c r="C22" s="53" t="s">
        <v>369</v>
      </c>
      <c r="D22" s="64" t="s">
        <v>371</v>
      </c>
      <c r="E22" s="47" t="s">
        <v>48</v>
      </c>
      <c r="F22" s="45">
        <v>9.2899999999999991</v>
      </c>
      <c r="G22" s="33"/>
      <c r="H22" s="33"/>
      <c r="I22" s="33"/>
      <c r="J22" s="67">
        <f t="shared" si="2"/>
        <v>0</v>
      </c>
      <c r="K22" s="46" t="s">
        <v>370</v>
      </c>
    </row>
    <row r="23" spans="1:11" x14ac:dyDescent="0.3">
      <c r="A23" s="29" t="s">
        <v>23</v>
      </c>
      <c r="B23" s="52" t="s">
        <v>353</v>
      </c>
      <c r="C23" s="53" t="s">
        <v>354</v>
      </c>
      <c r="D23" s="64" t="s">
        <v>356</v>
      </c>
      <c r="E23" s="47" t="s">
        <v>154</v>
      </c>
      <c r="F23" s="45">
        <v>7.8</v>
      </c>
      <c r="G23" s="33"/>
      <c r="H23" s="33"/>
      <c r="I23" s="33"/>
      <c r="J23" s="67">
        <f t="shared" si="2"/>
        <v>0</v>
      </c>
      <c r="K23" s="46" t="s">
        <v>355</v>
      </c>
    </row>
    <row r="26" spans="1:11" x14ac:dyDescent="0.3">
      <c r="A26" s="140" t="s">
        <v>25</v>
      </c>
      <c r="B26" s="140"/>
      <c r="C26" s="140"/>
      <c r="D26" s="140"/>
      <c r="E26" s="22"/>
      <c r="F26" s="22"/>
      <c r="G26" s="22"/>
      <c r="H26" s="22"/>
      <c r="I26" s="22"/>
      <c r="J26" s="22"/>
      <c r="K26" s="22"/>
    </row>
    <row r="27" spans="1:11" x14ac:dyDescent="0.3">
      <c r="A27" s="23" t="s">
        <v>11</v>
      </c>
      <c r="B27" s="24" t="s">
        <v>12</v>
      </c>
      <c r="C27" s="25" t="s">
        <v>13</v>
      </c>
      <c r="D27" s="26" t="s">
        <v>14</v>
      </c>
      <c r="E27" s="23" t="s">
        <v>15</v>
      </c>
      <c r="F27" s="26" t="s">
        <v>724</v>
      </c>
      <c r="G27" s="27" t="s">
        <v>725</v>
      </c>
      <c r="H27" s="27" t="s">
        <v>726</v>
      </c>
      <c r="I27" s="27" t="s">
        <v>725</v>
      </c>
      <c r="J27" s="27" t="s">
        <v>727</v>
      </c>
      <c r="K27" s="28" t="s">
        <v>16</v>
      </c>
    </row>
    <row r="28" spans="1:11" x14ac:dyDescent="0.3">
      <c r="A28" s="29" t="s">
        <v>17</v>
      </c>
      <c r="B28" s="52"/>
      <c r="C28" s="53"/>
      <c r="D28" s="64"/>
      <c r="E28" s="47"/>
      <c r="F28" s="45"/>
      <c r="G28" s="33"/>
      <c r="H28" s="33"/>
      <c r="I28" s="33"/>
      <c r="J28" s="67"/>
      <c r="K28" s="46"/>
    </row>
    <row r="29" spans="1:11" x14ac:dyDescent="0.3">
      <c r="A29" s="29" t="s">
        <v>18</v>
      </c>
      <c r="B29" s="52" t="s">
        <v>383</v>
      </c>
      <c r="C29" s="53" t="s">
        <v>42</v>
      </c>
      <c r="D29" s="64" t="s">
        <v>384</v>
      </c>
      <c r="E29" s="47" t="s">
        <v>2</v>
      </c>
      <c r="F29" s="45">
        <v>8.81</v>
      </c>
      <c r="G29" s="33"/>
      <c r="H29" s="33"/>
      <c r="I29" s="33"/>
      <c r="J29" s="67">
        <f t="shared" ref="J29:J33" si="3">G29+I29/2</f>
        <v>0</v>
      </c>
      <c r="K29" s="46" t="s">
        <v>71</v>
      </c>
    </row>
    <row r="30" spans="1:11" x14ac:dyDescent="0.3">
      <c r="A30" s="29" t="s">
        <v>19</v>
      </c>
      <c r="B30" s="52" t="s">
        <v>375</v>
      </c>
      <c r="C30" s="53" t="s">
        <v>376</v>
      </c>
      <c r="D30" s="64" t="s">
        <v>377</v>
      </c>
      <c r="E30" s="47" t="s">
        <v>43</v>
      </c>
      <c r="F30" s="45">
        <v>8.08</v>
      </c>
      <c r="G30" s="33"/>
      <c r="H30" s="33"/>
      <c r="I30" s="33"/>
      <c r="J30" s="67">
        <f t="shared" si="3"/>
        <v>0</v>
      </c>
      <c r="K30" s="46" t="s">
        <v>83</v>
      </c>
    </row>
    <row r="31" spans="1:11" x14ac:dyDescent="0.3">
      <c r="A31" s="29" t="s">
        <v>20</v>
      </c>
      <c r="B31" s="52" t="s">
        <v>124</v>
      </c>
      <c r="C31" s="53" t="s">
        <v>425</v>
      </c>
      <c r="D31" s="64" t="s">
        <v>426</v>
      </c>
      <c r="E31" s="47" t="s">
        <v>154</v>
      </c>
      <c r="F31" s="32">
        <v>8.61</v>
      </c>
      <c r="G31" s="33"/>
      <c r="H31" s="33"/>
      <c r="I31" s="33"/>
      <c r="J31" s="67">
        <f>G31+I31/2</f>
        <v>0</v>
      </c>
      <c r="K31" s="46" t="s">
        <v>168</v>
      </c>
    </row>
    <row r="32" spans="1:11" x14ac:dyDescent="0.3">
      <c r="A32" s="29" t="s">
        <v>21</v>
      </c>
      <c r="B32" s="52" t="s">
        <v>378</v>
      </c>
      <c r="C32" s="53" t="s">
        <v>379</v>
      </c>
      <c r="D32" s="64" t="s">
        <v>382</v>
      </c>
      <c r="E32" s="47" t="s">
        <v>380</v>
      </c>
      <c r="F32" s="45" t="s">
        <v>749</v>
      </c>
      <c r="G32" s="33"/>
      <c r="H32" s="33"/>
      <c r="I32" s="33"/>
      <c r="J32" s="67">
        <f t="shared" si="3"/>
        <v>0</v>
      </c>
      <c r="K32" s="46" t="s">
        <v>381</v>
      </c>
    </row>
    <row r="33" spans="1:11" x14ac:dyDescent="0.3">
      <c r="A33" s="29" t="s">
        <v>23</v>
      </c>
      <c r="B33" s="52" t="s">
        <v>385</v>
      </c>
      <c r="C33" s="53" t="s">
        <v>386</v>
      </c>
      <c r="D33" s="64" t="s">
        <v>389</v>
      </c>
      <c r="E33" s="47" t="s">
        <v>387</v>
      </c>
      <c r="F33" s="45">
        <v>8.3800000000000008</v>
      </c>
      <c r="G33" s="33"/>
      <c r="H33" s="33"/>
      <c r="I33" s="33"/>
      <c r="J33" s="67">
        <f t="shared" si="3"/>
        <v>0</v>
      </c>
      <c r="K33" s="46" t="s">
        <v>388</v>
      </c>
    </row>
    <row r="36" spans="1:11" x14ac:dyDescent="0.3">
      <c r="A36" s="140" t="s">
        <v>61</v>
      </c>
      <c r="B36" s="140"/>
      <c r="C36" s="140"/>
      <c r="D36" s="140"/>
      <c r="E36" s="22"/>
      <c r="F36" s="22"/>
      <c r="G36" s="22"/>
      <c r="H36" s="22"/>
      <c r="I36" s="22"/>
      <c r="J36" s="22"/>
      <c r="K36" s="22"/>
    </row>
    <row r="37" spans="1:11" x14ac:dyDescent="0.3">
      <c r="A37" s="23" t="s">
        <v>11</v>
      </c>
      <c r="B37" s="24" t="s">
        <v>12</v>
      </c>
      <c r="C37" s="25" t="s">
        <v>13</v>
      </c>
      <c r="D37" s="26" t="s">
        <v>14</v>
      </c>
      <c r="E37" s="23" t="s">
        <v>15</v>
      </c>
      <c r="F37" s="26" t="s">
        <v>724</v>
      </c>
      <c r="G37" s="27" t="s">
        <v>725</v>
      </c>
      <c r="H37" s="27" t="s">
        <v>726</v>
      </c>
      <c r="I37" s="27" t="s">
        <v>725</v>
      </c>
      <c r="J37" s="27" t="s">
        <v>727</v>
      </c>
      <c r="K37" s="28" t="s">
        <v>16</v>
      </c>
    </row>
    <row r="38" spans="1:11" x14ac:dyDescent="0.3">
      <c r="A38" s="29" t="s">
        <v>17</v>
      </c>
      <c r="B38" s="49"/>
      <c r="C38" s="50"/>
      <c r="D38" s="55"/>
      <c r="E38" s="31"/>
      <c r="F38" s="32"/>
      <c r="G38" s="33"/>
      <c r="H38" s="33"/>
      <c r="I38" s="33"/>
      <c r="J38" s="67">
        <f>G38+I38/2</f>
        <v>0</v>
      </c>
      <c r="K38" s="34"/>
    </row>
    <row r="39" spans="1:11" x14ac:dyDescent="0.3">
      <c r="A39" s="29" t="s">
        <v>18</v>
      </c>
      <c r="B39" s="52" t="s">
        <v>314</v>
      </c>
      <c r="C39" s="53" t="s">
        <v>394</v>
      </c>
      <c r="D39" s="64" t="s">
        <v>396</v>
      </c>
      <c r="E39" s="47" t="s">
        <v>175</v>
      </c>
      <c r="F39" s="45">
        <v>8.35</v>
      </c>
      <c r="G39" s="33"/>
      <c r="H39" s="33"/>
      <c r="I39" s="33"/>
      <c r="J39" s="67">
        <f t="shared" ref="J39:J43" si="4">G39+I39/2</f>
        <v>0</v>
      </c>
      <c r="K39" s="46" t="s">
        <v>395</v>
      </c>
    </row>
    <row r="40" spans="1:11" x14ac:dyDescent="0.3">
      <c r="A40" s="29" t="s">
        <v>19</v>
      </c>
      <c r="B40" s="52" t="s">
        <v>73</v>
      </c>
      <c r="C40" s="53" t="s">
        <v>423</v>
      </c>
      <c r="D40" s="64" t="s">
        <v>424</v>
      </c>
      <c r="E40" s="47" t="s">
        <v>175</v>
      </c>
      <c r="F40" s="45">
        <v>8.51</v>
      </c>
      <c r="G40" s="33"/>
      <c r="H40" s="33"/>
      <c r="I40" s="33"/>
      <c r="J40" s="67">
        <f t="shared" si="4"/>
        <v>0</v>
      </c>
      <c r="K40" s="46" t="s">
        <v>410</v>
      </c>
    </row>
    <row r="41" spans="1:11" x14ac:dyDescent="0.3">
      <c r="A41" s="29" t="s">
        <v>20</v>
      </c>
      <c r="B41" s="52" t="s">
        <v>390</v>
      </c>
      <c r="C41" s="53" t="s">
        <v>391</v>
      </c>
      <c r="D41" s="64" t="s">
        <v>392</v>
      </c>
      <c r="E41" s="47" t="s">
        <v>2</v>
      </c>
      <c r="F41" s="45">
        <v>9.34</v>
      </c>
      <c r="G41" s="33"/>
      <c r="H41" s="33"/>
      <c r="I41" s="33"/>
      <c r="J41" s="67">
        <f t="shared" si="4"/>
        <v>0</v>
      </c>
      <c r="K41" s="46" t="s">
        <v>79</v>
      </c>
    </row>
    <row r="42" spans="1:11" x14ac:dyDescent="0.3">
      <c r="A42" s="29" t="s">
        <v>21</v>
      </c>
      <c r="B42" s="52" t="s">
        <v>400</v>
      </c>
      <c r="C42" s="53" t="s">
        <v>401</v>
      </c>
      <c r="D42" s="64" t="s">
        <v>402</v>
      </c>
      <c r="E42" s="47" t="s">
        <v>154</v>
      </c>
      <c r="F42" s="45" t="s">
        <v>749</v>
      </c>
      <c r="G42" s="33"/>
      <c r="H42" s="33"/>
      <c r="I42" s="33"/>
      <c r="J42" s="67">
        <f t="shared" si="4"/>
        <v>0</v>
      </c>
      <c r="K42" s="46" t="s">
        <v>155</v>
      </c>
    </row>
    <row r="43" spans="1:11" x14ac:dyDescent="0.3">
      <c r="A43" s="29" t="s">
        <v>23</v>
      </c>
      <c r="B43" s="52" t="s">
        <v>397</v>
      </c>
      <c r="C43" s="53" t="s">
        <v>398</v>
      </c>
      <c r="D43" s="64" t="s">
        <v>399</v>
      </c>
      <c r="E43" s="47" t="s">
        <v>380</v>
      </c>
      <c r="F43" s="45">
        <v>8.26</v>
      </c>
      <c r="G43" s="33"/>
      <c r="H43" s="33"/>
      <c r="I43" s="33"/>
      <c r="J43" s="67">
        <f t="shared" si="4"/>
        <v>0</v>
      </c>
      <c r="K43" s="46" t="s">
        <v>381</v>
      </c>
    </row>
    <row r="46" spans="1:11" x14ac:dyDescent="0.3">
      <c r="A46" s="140" t="s">
        <v>62</v>
      </c>
      <c r="B46" s="140"/>
      <c r="C46" s="140"/>
      <c r="D46" s="140"/>
      <c r="E46" s="22"/>
      <c r="F46" s="22"/>
      <c r="G46" s="22"/>
      <c r="H46" s="22"/>
      <c r="I46" s="22"/>
      <c r="J46" s="22"/>
      <c r="K46" s="22"/>
    </row>
    <row r="47" spans="1:11" x14ac:dyDescent="0.3">
      <c r="A47" s="23" t="s">
        <v>11</v>
      </c>
      <c r="B47" s="24" t="s">
        <v>12</v>
      </c>
      <c r="C47" s="25" t="s">
        <v>13</v>
      </c>
      <c r="D47" s="26" t="s">
        <v>14</v>
      </c>
      <c r="E47" s="23" t="s">
        <v>15</v>
      </c>
      <c r="F47" s="26" t="s">
        <v>724</v>
      </c>
      <c r="G47" s="27" t="s">
        <v>725</v>
      </c>
      <c r="H47" s="27" t="s">
        <v>726</v>
      </c>
      <c r="I47" s="27" t="s">
        <v>725</v>
      </c>
      <c r="J47" s="27" t="s">
        <v>727</v>
      </c>
      <c r="K47" s="28" t="s">
        <v>16</v>
      </c>
    </row>
    <row r="48" spans="1:11" x14ac:dyDescent="0.3">
      <c r="A48" s="29" t="s">
        <v>17</v>
      </c>
      <c r="B48" s="52"/>
      <c r="C48" s="53"/>
      <c r="D48" s="64"/>
      <c r="E48" s="47"/>
      <c r="F48" s="45"/>
      <c r="G48" s="33"/>
      <c r="H48" s="33"/>
      <c r="I48" s="33"/>
      <c r="J48" s="67"/>
      <c r="K48" s="46"/>
    </row>
    <row r="49" spans="1:12" x14ac:dyDescent="0.3">
      <c r="A49" s="29" t="s">
        <v>18</v>
      </c>
      <c r="B49" s="52" t="s">
        <v>101</v>
      </c>
      <c r="C49" s="53" t="s">
        <v>421</v>
      </c>
      <c r="D49" s="64" t="s">
        <v>422</v>
      </c>
      <c r="E49" s="47" t="s">
        <v>58</v>
      </c>
      <c r="F49" s="45">
        <v>8.8000000000000007</v>
      </c>
      <c r="G49" s="33"/>
      <c r="H49" s="33"/>
      <c r="I49" s="33"/>
      <c r="J49" s="67">
        <f t="shared" ref="J49" si="5">G49+I49/2</f>
        <v>0</v>
      </c>
      <c r="K49" s="46" t="s">
        <v>59</v>
      </c>
    </row>
    <row r="50" spans="1:12" x14ac:dyDescent="0.3">
      <c r="A50" s="29" t="s">
        <v>19</v>
      </c>
      <c r="B50" s="52" t="s">
        <v>403</v>
      </c>
      <c r="C50" s="53" t="s">
        <v>164</v>
      </c>
      <c r="D50" s="64" t="s">
        <v>404</v>
      </c>
      <c r="E50" s="47" t="s">
        <v>2</v>
      </c>
      <c r="F50" s="45" t="s">
        <v>749</v>
      </c>
      <c r="G50" s="33"/>
      <c r="H50" s="33"/>
      <c r="I50" s="33"/>
      <c r="J50" s="67">
        <f t="shared" ref="J50:J53" si="6">G50+I50/2</f>
        <v>0</v>
      </c>
      <c r="K50" s="46" t="s">
        <v>71</v>
      </c>
    </row>
    <row r="51" spans="1:12" x14ac:dyDescent="0.3">
      <c r="A51" s="29" t="s">
        <v>20</v>
      </c>
      <c r="B51" s="52" t="s">
        <v>405</v>
      </c>
      <c r="C51" s="53" t="s">
        <v>406</v>
      </c>
      <c r="D51" s="64" t="s">
        <v>407</v>
      </c>
      <c r="E51" s="47" t="s">
        <v>154</v>
      </c>
      <c r="F51" s="45">
        <v>9.23</v>
      </c>
      <c r="G51" s="33"/>
      <c r="H51" s="33"/>
      <c r="I51" s="33"/>
      <c r="J51" s="67">
        <f t="shared" si="6"/>
        <v>0</v>
      </c>
      <c r="K51" s="46" t="s">
        <v>328</v>
      </c>
    </row>
    <row r="52" spans="1:12" x14ac:dyDescent="0.3">
      <c r="A52" s="29" t="s">
        <v>21</v>
      </c>
      <c r="B52" s="52" t="s">
        <v>104</v>
      </c>
      <c r="C52" s="53" t="s">
        <v>414</v>
      </c>
      <c r="D52" s="64" t="s">
        <v>416</v>
      </c>
      <c r="E52" s="47" t="s">
        <v>51</v>
      </c>
      <c r="F52" s="45">
        <v>8.4</v>
      </c>
      <c r="G52" s="33"/>
      <c r="H52" s="33"/>
      <c r="I52" s="33"/>
      <c r="J52" s="67">
        <f t="shared" si="6"/>
        <v>0</v>
      </c>
      <c r="K52" s="46" t="s">
        <v>415</v>
      </c>
      <c r="L52">
        <v>2</v>
      </c>
    </row>
    <row r="53" spans="1:12" x14ac:dyDescent="0.3">
      <c r="A53" s="29" t="s">
        <v>23</v>
      </c>
      <c r="B53" s="52" t="s">
        <v>383</v>
      </c>
      <c r="C53" s="53" t="s">
        <v>412</v>
      </c>
      <c r="D53" s="64" t="s">
        <v>413</v>
      </c>
      <c r="E53" s="47" t="s">
        <v>48</v>
      </c>
      <c r="F53" s="45">
        <v>8.4</v>
      </c>
      <c r="G53" s="33"/>
      <c r="H53" s="33"/>
      <c r="I53" s="33"/>
      <c r="J53" s="67">
        <f t="shared" si="6"/>
        <v>0</v>
      </c>
      <c r="K53" s="46" t="s">
        <v>370</v>
      </c>
      <c r="L53">
        <v>1</v>
      </c>
    </row>
    <row r="57" spans="1:12" x14ac:dyDescent="0.3">
      <c r="B57" s="18" t="s">
        <v>591</v>
      </c>
    </row>
    <row r="59" spans="1:12" s="22" customFormat="1" x14ac:dyDescent="0.3">
      <c r="A59" s="140" t="s">
        <v>10</v>
      </c>
      <c r="B59" s="140"/>
      <c r="C59" s="140"/>
      <c r="D59" s="140"/>
    </row>
    <row r="60" spans="1:12" s="22" customFormat="1" x14ac:dyDescent="0.3">
      <c r="A60" s="23" t="s">
        <v>11</v>
      </c>
      <c r="B60" s="24" t="s">
        <v>12</v>
      </c>
      <c r="C60" s="25" t="s">
        <v>13</v>
      </c>
      <c r="D60" s="26" t="s">
        <v>14</v>
      </c>
      <c r="E60" s="23" t="s">
        <v>15</v>
      </c>
      <c r="F60" s="26" t="s">
        <v>724</v>
      </c>
      <c r="G60" s="27" t="s">
        <v>725</v>
      </c>
      <c r="H60" s="27" t="s">
        <v>726</v>
      </c>
      <c r="I60" s="27" t="s">
        <v>725</v>
      </c>
      <c r="J60" s="27" t="s">
        <v>727</v>
      </c>
      <c r="K60" s="28" t="s">
        <v>16</v>
      </c>
    </row>
    <row r="61" spans="1:12" s="22" customFormat="1" x14ac:dyDescent="0.3">
      <c r="A61" s="29" t="s">
        <v>17</v>
      </c>
      <c r="B61" s="52" t="s">
        <v>514</v>
      </c>
      <c r="C61" s="53" t="s">
        <v>578</v>
      </c>
      <c r="D61" s="64" t="s">
        <v>579</v>
      </c>
      <c r="E61" s="47" t="s">
        <v>43</v>
      </c>
      <c r="F61" s="98">
        <v>7.7</v>
      </c>
      <c r="G61" s="33"/>
      <c r="H61" s="33"/>
      <c r="I61" s="33"/>
      <c r="J61" s="67">
        <f t="shared" ref="J61" si="7">G61+I61/2</f>
        <v>0</v>
      </c>
      <c r="K61" s="46" t="s">
        <v>44</v>
      </c>
      <c r="L61" s="35"/>
    </row>
    <row r="62" spans="1:12" s="22" customFormat="1" x14ac:dyDescent="0.3">
      <c r="A62" s="29" t="s">
        <v>18</v>
      </c>
      <c r="B62" s="52" t="s">
        <v>510</v>
      </c>
      <c r="C62" s="53" t="s">
        <v>551</v>
      </c>
      <c r="D62" s="64" t="s">
        <v>554</v>
      </c>
      <c r="E62" s="47" t="s">
        <v>552</v>
      </c>
      <c r="F62" s="98">
        <v>7.51</v>
      </c>
      <c r="G62" s="33"/>
      <c r="H62" s="33"/>
      <c r="I62" s="33"/>
      <c r="J62" s="67">
        <f t="shared" ref="J62:J66" si="8">G62+I62/2</f>
        <v>0</v>
      </c>
      <c r="K62" s="46" t="s">
        <v>553</v>
      </c>
      <c r="L62" s="35"/>
    </row>
    <row r="63" spans="1:12" s="22" customFormat="1" x14ac:dyDescent="0.3">
      <c r="A63" s="29" t="s">
        <v>19</v>
      </c>
      <c r="B63" s="52" t="s">
        <v>545</v>
      </c>
      <c r="C63" s="53" t="s">
        <v>546</v>
      </c>
      <c r="D63" s="64" t="s">
        <v>547</v>
      </c>
      <c r="E63" s="47" t="s">
        <v>175</v>
      </c>
      <c r="F63" s="123" t="s">
        <v>785</v>
      </c>
      <c r="G63" s="33"/>
      <c r="H63" s="33"/>
      <c r="I63" s="33"/>
      <c r="J63" s="67">
        <f t="shared" si="8"/>
        <v>0</v>
      </c>
      <c r="K63" s="46" t="s">
        <v>445</v>
      </c>
      <c r="L63" s="35"/>
    </row>
    <row r="64" spans="1:12" s="22" customFormat="1" x14ac:dyDescent="0.3">
      <c r="A64" s="29" t="s">
        <v>20</v>
      </c>
      <c r="B64" s="52" t="s">
        <v>33</v>
      </c>
      <c r="C64" s="53" t="s">
        <v>34</v>
      </c>
      <c r="D64" s="64" t="s">
        <v>558</v>
      </c>
      <c r="E64" s="47" t="s">
        <v>30</v>
      </c>
      <c r="F64" s="98">
        <v>7.87</v>
      </c>
      <c r="G64" s="33"/>
      <c r="H64" s="33"/>
      <c r="I64" s="33"/>
      <c r="J64" s="67">
        <f t="shared" si="8"/>
        <v>0</v>
      </c>
      <c r="K64" s="46" t="s">
        <v>31</v>
      </c>
      <c r="L64" s="35"/>
    </row>
    <row r="65" spans="1:12" s="22" customFormat="1" x14ac:dyDescent="0.3">
      <c r="A65" s="29" t="s">
        <v>21</v>
      </c>
      <c r="B65" s="52" t="s">
        <v>548</v>
      </c>
      <c r="C65" s="53" t="s">
        <v>549</v>
      </c>
      <c r="D65" s="64" t="s">
        <v>550</v>
      </c>
      <c r="E65" s="47" t="s">
        <v>43</v>
      </c>
      <c r="F65" s="98">
        <v>7.77</v>
      </c>
      <c r="G65" s="33"/>
      <c r="H65" s="33"/>
      <c r="I65" s="33"/>
      <c r="J65" s="67">
        <f t="shared" si="8"/>
        <v>0</v>
      </c>
      <c r="K65" s="46" t="s">
        <v>44</v>
      </c>
      <c r="L65" s="35"/>
    </row>
    <row r="66" spans="1:12" s="22" customFormat="1" x14ac:dyDescent="0.3">
      <c r="A66" s="29" t="s">
        <v>23</v>
      </c>
      <c r="B66" s="52" t="s">
        <v>555</v>
      </c>
      <c r="C66" s="53" t="s">
        <v>556</v>
      </c>
      <c r="D66" s="64" t="s">
        <v>557</v>
      </c>
      <c r="E66" s="47" t="s">
        <v>2</v>
      </c>
      <c r="F66" s="98">
        <v>8.56</v>
      </c>
      <c r="G66" s="33"/>
      <c r="H66" s="33"/>
      <c r="I66" s="33"/>
      <c r="J66" s="67">
        <f t="shared" si="8"/>
        <v>0</v>
      </c>
      <c r="K66" s="46" t="s">
        <v>71</v>
      </c>
      <c r="L66" s="35"/>
    </row>
    <row r="69" spans="1:12" s="22" customFormat="1" x14ac:dyDescent="0.3">
      <c r="A69" s="140" t="s">
        <v>24</v>
      </c>
      <c r="B69" s="140"/>
      <c r="C69" s="140"/>
      <c r="D69" s="140"/>
    </row>
    <row r="70" spans="1:12" s="22" customFormat="1" x14ac:dyDescent="0.3">
      <c r="A70" s="23" t="s">
        <v>11</v>
      </c>
      <c r="B70" s="24" t="s">
        <v>12</v>
      </c>
      <c r="C70" s="25" t="s">
        <v>13</v>
      </c>
      <c r="D70" s="26" t="s">
        <v>14</v>
      </c>
      <c r="E70" s="23" t="s">
        <v>15</v>
      </c>
      <c r="F70" s="26" t="s">
        <v>724</v>
      </c>
      <c r="G70" s="27" t="s">
        <v>725</v>
      </c>
      <c r="H70" s="27" t="s">
        <v>726</v>
      </c>
      <c r="I70" s="27" t="s">
        <v>725</v>
      </c>
      <c r="J70" s="27" t="s">
        <v>727</v>
      </c>
      <c r="K70" s="28" t="s">
        <v>16</v>
      </c>
    </row>
    <row r="71" spans="1:12" s="22" customFormat="1" x14ac:dyDescent="0.3">
      <c r="A71" s="29" t="s">
        <v>17</v>
      </c>
      <c r="B71" s="52" t="s">
        <v>572</v>
      </c>
      <c r="C71" s="53" t="s">
        <v>573</v>
      </c>
      <c r="D71" s="64" t="s">
        <v>574</v>
      </c>
      <c r="E71" s="47" t="s">
        <v>43</v>
      </c>
      <c r="F71" s="98">
        <v>8.3000000000000007</v>
      </c>
      <c r="G71" s="33"/>
      <c r="H71" s="33"/>
      <c r="I71" s="33"/>
      <c r="J71" s="67">
        <f t="shared" ref="J71" si="9">G71+I71/2</f>
        <v>0</v>
      </c>
      <c r="K71" s="46" t="s">
        <v>83</v>
      </c>
      <c r="L71" s="35"/>
    </row>
    <row r="72" spans="1:12" s="22" customFormat="1" x14ac:dyDescent="0.3">
      <c r="A72" s="29" t="s">
        <v>18</v>
      </c>
      <c r="B72" s="52" t="s">
        <v>569</v>
      </c>
      <c r="C72" s="53" t="s">
        <v>570</v>
      </c>
      <c r="D72" s="64" t="s">
        <v>571</v>
      </c>
      <c r="E72" s="47" t="s">
        <v>154</v>
      </c>
      <c r="F72" s="98">
        <v>7.89</v>
      </c>
      <c r="G72" s="33"/>
      <c r="H72" s="33"/>
      <c r="I72" s="33"/>
      <c r="J72" s="67">
        <f t="shared" ref="J72:J76" si="10">G72+I72/2</f>
        <v>0</v>
      </c>
      <c r="K72" s="46" t="s">
        <v>328</v>
      </c>
      <c r="L72" s="35"/>
    </row>
    <row r="73" spans="1:12" s="22" customFormat="1" x14ac:dyDescent="0.3">
      <c r="A73" s="29" t="s">
        <v>19</v>
      </c>
      <c r="B73" s="52" t="s">
        <v>559</v>
      </c>
      <c r="C73" s="53" t="s">
        <v>560</v>
      </c>
      <c r="D73" s="64" t="s">
        <v>561</v>
      </c>
      <c r="E73" s="47" t="s">
        <v>43</v>
      </c>
      <c r="F73" s="123">
        <v>8.0500000000000007</v>
      </c>
      <c r="G73" s="33"/>
      <c r="H73" s="33"/>
      <c r="I73" s="33"/>
      <c r="J73" s="67">
        <f t="shared" si="10"/>
        <v>0</v>
      </c>
      <c r="K73" s="46" t="s">
        <v>44</v>
      </c>
      <c r="L73" s="35"/>
    </row>
    <row r="74" spans="1:12" s="22" customFormat="1" x14ac:dyDescent="0.3">
      <c r="A74" s="29" t="s">
        <v>20</v>
      </c>
      <c r="B74" s="52" t="s">
        <v>514</v>
      </c>
      <c r="C74" s="53" t="s">
        <v>562</v>
      </c>
      <c r="D74" s="64" t="s">
        <v>564</v>
      </c>
      <c r="E74" s="47" t="s">
        <v>48</v>
      </c>
      <c r="F74" s="98">
        <v>7.48</v>
      </c>
      <c r="G74" s="33"/>
      <c r="H74" s="33"/>
      <c r="I74" s="33"/>
      <c r="J74" s="67">
        <f t="shared" si="10"/>
        <v>0</v>
      </c>
      <c r="K74" s="46" t="s">
        <v>563</v>
      </c>
      <c r="L74" s="35"/>
    </row>
    <row r="75" spans="1:12" s="22" customFormat="1" x14ac:dyDescent="0.3">
      <c r="A75" s="29" t="s">
        <v>21</v>
      </c>
      <c r="B75" s="52" t="s">
        <v>575</v>
      </c>
      <c r="C75" s="53" t="s">
        <v>576</v>
      </c>
      <c r="D75" s="64" t="s">
        <v>577</v>
      </c>
      <c r="E75" s="47" t="s">
        <v>2</v>
      </c>
      <c r="F75" s="98">
        <v>8.01</v>
      </c>
      <c r="G75" s="33"/>
      <c r="H75" s="33"/>
      <c r="I75" s="33"/>
      <c r="J75" s="67">
        <f t="shared" si="10"/>
        <v>0</v>
      </c>
      <c r="K75" s="46" t="s">
        <v>71</v>
      </c>
      <c r="L75" s="35"/>
    </row>
    <row r="76" spans="1:12" s="22" customFormat="1" x14ac:dyDescent="0.3">
      <c r="A76" s="29" t="s">
        <v>23</v>
      </c>
      <c r="B76" s="52" t="s">
        <v>565</v>
      </c>
      <c r="C76" s="53" t="s">
        <v>566</v>
      </c>
      <c r="D76" s="64" t="s">
        <v>568</v>
      </c>
      <c r="E76" s="47" t="s">
        <v>380</v>
      </c>
      <c r="F76" s="98">
        <v>7.71</v>
      </c>
      <c r="G76" s="33"/>
      <c r="H76" s="33"/>
      <c r="I76" s="33"/>
      <c r="J76" s="67">
        <f t="shared" si="10"/>
        <v>0</v>
      </c>
      <c r="K76" s="46" t="s">
        <v>567</v>
      </c>
      <c r="L76" s="35"/>
    </row>
    <row r="79" spans="1:12" s="22" customFormat="1" x14ac:dyDescent="0.3">
      <c r="A79" s="140" t="s">
        <v>25</v>
      </c>
      <c r="B79" s="140"/>
      <c r="C79" s="140"/>
      <c r="D79" s="140"/>
    </row>
    <row r="80" spans="1:12" s="22" customFormat="1" x14ac:dyDescent="0.3">
      <c r="A80" s="23" t="s">
        <v>11</v>
      </c>
      <c r="B80" s="24" t="s">
        <v>12</v>
      </c>
      <c r="C80" s="25" t="s">
        <v>13</v>
      </c>
      <c r="D80" s="26" t="s">
        <v>14</v>
      </c>
      <c r="E80" s="23" t="s">
        <v>15</v>
      </c>
      <c r="F80" s="26" t="s">
        <v>724</v>
      </c>
      <c r="G80" s="27" t="s">
        <v>725</v>
      </c>
      <c r="H80" s="27" t="s">
        <v>726</v>
      </c>
      <c r="I80" s="27" t="s">
        <v>725</v>
      </c>
      <c r="J80" s="27" t="s">
        <v>727</v>
      </c>
      <c r="K80" s="28" t="s">
        <v>16</v>
      </c>
    </row>
    <row r="81" spans="1:12" s="22" customFormat="1" x14ac:dyDescent="0.3">
      <c r="A81" s="29" t="s">
        <v>17</v>
      </c>
      <c r="B81" s="52"/>
      <c r="C81" s="53"/>
      <c r="D81" s="64"/>
      <c r="E81" s="47"/>
      <c r="F81" s="45"/>
      <c r="G81" s="33"/>
      <c r="H81" s="33"/>
      <c r="I81" s="33"/>
      <c r="J81" s="67"/>
      <c r="K81" s="46"/>
      <c r="L81" s="35"/>
    </row>
    <row r="82" spans="1:12" s="22" customFormat="1" x14ac:dyDescent="0.3">
      <c r="A82" s="29" t="s">
        <v>18</v>
      </c>
      <c r="B82" s="52" t="s">
        <v>581</v>
      </c>
      <c r="C82" s="53" t="s">
        <v>582</v>
      </c>
      <c r="D82" s="64" t="s">
        <v>583</v>
      </c>
      <c r="E82" s="47" t="s">
        <v>154</v>
      </c>
      <c r="F82" s="45">
        <v>7.97</v>
      </c>
      <c r="G82" s="33"/>
      <c r="H82" s="33"/>
      <c r="I82" s="33"/>
      <c r="J82" s="67">
        <f t="shared" ref="J82:J86" si="11">G82+I82/2</f>
        <v>0</v>
      </c>
      <c r="K82" s="46" t="s">
        <v>328</v>
      </c>
      <c r="L82" s="35"/>
    </row>
    <row r="83" spans="1:12" s="22" customFormat="1" x14ac:dyDescent="0.3">
      <c r="A83" s="29" t="s">
        <v>19</v>
      </c>
      <c r="B83" s="52" t="s">
        <v>35</v>
      </c>
      <c r="C83" s="53" t="s">
        <v>36</v>
      </c>
      <c r="D83" s="64" t="s">
        <v>580</v>
      </c>
      <c r="E83" s="47" t="s">
        <v>30</v>
      </c>
      <c r="F83" s="45">
        <v>8.34</v>
      </c>
      <c r="G83" s="33"/>
      <c r="H83" s="33"/>
      <c r="I83" s="33"/>
      <c r="J83" s="67">
        <f t="shared" si="11"/>
        <v>0</v>
      </c>
      <c r="K83" s="46" t="s">
        <v>31</v>
      </c>
      <c r="L83" s="35"/>
    </row>
    <row r="84" spans="1:12" s="22" customFormat="1" x14ac:dyDescent="0.3">
      <c r="A84" s="29" t="s">
        <v>20</v>
      </c>
      <c r="B84" s="52" t="s">
        <v>584</v>
      </c>
      <c r="C84" s="53" t="s">
        <v>585</v>
      </c>
      <c r="D84" s="64" t="s">
        <v>420</v>
      </c>
      <c r="E84" s="47" t="s">
        <v>48</v>
      </c>
      <c r="F84" s="45">
        <v>7.44</v>
      </c>
      <c r="G84" s="33"/>
      <c r="H84" s="33"/>
      <c r="I84" s="33"/>
      <c r="J84" s="67">
        <f t="shared" si="11"/>
        <v>0</v>
      </c>
      <c r="K84" s="46" t="s">
        <v>264</v>
      </c>
      <c r="L84" s="35"/>
    </row>
    <row r="85" spans="1:12" s="22" customFormat="1" x14ac:dyDescent="0.3">
      <c r="A85" s="29" t="s">
        <v>21</v>
      </c>
      <c r="B85" s="52" t="s">
        <v>586</v>
      </c>
      <c r="C85" s="53" t="s">
        <v>587</v>
      </c>
      <c r="D85" s="64" t="s">
        <v>588</v>
      </c>
      <c r="E85" s="47" t="s">
        <v>43</v>
      </c>
      <c r="F85" s="45">
        <v>7.69</v>
      </c>
      <c r="G85" s="33"/>
      <c r="H85" s="33"/>
      <c r="I85" s="33"/>
      <c r="J85" s="67">
        <f t="shared" si="11"/>
        <v>0</v>
      </c>
      <c r="K85" s="46" t="s">
        <v>44</v>
      </c>
      <c r="L85" s="35"/>
    </row>
    <row r="86" spans="1:12" s="22" customFormat="1" x14ac:dyDescent="0.3">
      <c r="A86" s="29" t="s">
        <v>23</v>
      </c>
      <c r="B86" s="52" t="s">
        <v>730</v>
      </c>
      <c r="C86" s="53" t="s">
        <v>731</v>
      </c>
      <c r="D86" s="64" t="s">
        <v>732</v>
      </c>
      <c r="E86" s="47" t="s">
        <v>380</v>
      </c>
      <c r="F86" s="45">
        <v>7.56</v>
      </c>
      <c r="G86" s="33"/>
      <c r="H86" s="33"/>
      <c r="I86" s="33"/>
      <c r="J86" s="67">
        <f t="shared" si="11"/>
        <v>0</v>
      </c>
      <c r="K86" s="46" t="s">
        <v>733</v>
      </c>
      <c r="L86" s="35"/>
    </row>
  </sheetData>
  <mergeCells count="8">
    <mergeCell ref="A79:D79"/>
    <mergeCell ref="A59:D59"/>
    <mergeCell ref="A6:D6"/>
    <mergeCell ref="A16:D16"/>
    <mergeCell ref="A26:D26"/>
    <mergeCell ref="A69:D69"/>
    <mergeCell ref="A36:D36"/>
    <mergeCell ref="A46:D4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37" zoomScale="120" zoomScaleNormal="120" workbookViewId="0">
      <selection activeCell="A67" sqref="A41:XFD67"/>
    </sheetView>
  </sheetViews>
  <sheetFormatPr defaultRowHeight="14.4" x14ac:dyDescent="0.3"/>
  <cols>
    <col min="1" max="1" width="7.33203125" customWidth="1"/>
    <col min="2" max="2" width="13.6640625" customWidth="1"/>
    <col min="3" max="3" width="14.44140625" bestFit="1" customWidth="1"/>
    <col min="4" max="4" width="10.33203125" bestFit="1" customWidth="1"/>
    <col min="5" max="5" width="14.6640625" bestFit="1" customWidth="1"/>
    <col min="6" max="6" width="8.33203125" style="126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8.6640625" bestFit="1" customWidth="1"/>
  </cols>
  <sheetData>
    <row r="1" spans="1:14" s="14" customFormat="1" ht="18" x14ac:dyDescent="0.35">
      <c r="A1" s="10" t="s">
        <v>8</v>
      </c>
      <c r="B1" s="10"/>
      <c r="C1" s="10"/>
      <c r="D1" s="11"/>
      <c r="E1" s="10"/>
      <c r="F1" s="124"/>
      <c r="G1" s="10"/>
      <c r="H1" s="10"/>
      <c r="I1" s="12"/>
      <c r="J1" s="12"/>
      <c r="K1" s="13"/>
      <c r="L1" s="13"/>
      <c r="M1" s="13"/>
      <c r="N1" s="13"/>
    </row>
    <row r="2" spans="1:14" s="14" customFormat="1" ht="11.25" customHeight="1" x14ac:dyDescent="0.25">
      <c r="F2" s="125"/>
      <c r="K2" s="16" t="s">
        <v>9</v>
      </c>
      <c r="L2" s="15"/>
    </row>
    <row r="3" spans="1:14" s="14" customFormat="1" ht="9.75" customHeight="1" x14ac:dyDescent="0.3">
      <c r="A3" s="17"/>
      <c r="B3" s="18"/>
      <c r="C3" s="19"/>
      <c r="F3" s="125"/>
      <c r="J3" s="20"/>
      <c r="K3" s="21" t="s">
        <v>2</v>
      </c>
    </row>
    <row r="4" spans="1:14" x14ac:dyDescent="0.3">
      <c r="B4" s="18" t="s">
        <v>431</v>
      </c>
    </row>
    <row r="5" spans="1:14" ht="8.25" customHeight="1" x14ac:dyDescent="0.3"/>
    <row r="6" spans="1:14" x14ac:dyDescent="0.3">
      <c r="A6" s="140" t="s">
        <v>10</v>
      </c>
      <c r="B6" s="140"/>
      <c r="C6" s="140"/>
      <c r="D6" s="140"/>
      <c r="E6" s="22"/>
      <c r="F6" s="127"/>
      <c r="G6" s="22"/>
      <c r="H6" s="22"/>
      <c r="I6" s="22"/>
      <c r="J6" s="22"/>
      <c r="K6" s="22"/>
    </row>
    <row r="7" spans="1:14" x14ac:dyDescent="0.3">
      <c r="A7" s="23" t="s">
        <v>11</v>
      </c>
      <c r="B7" s="24" t="s">
        <v>12</v>
      </c>
      <c r="C7" s="25" t="s">
        <v>13</v>
      </c>
      <c r="D7" s="26" t="s">
        <v>14</v>
      </c>
      <c r="E7" s="23" t="s">
        <v>15</v>
      </c>
      <c r="F7" s="128" t="s">
        <v>724</v>
      </c>
      <c r="G7" s="27" t="s">
        <v>725</v>
      </c>
      <c r="H7" s="27" t="s">
        <v>726</v>
      </c>
      <c r="I7" s="27" t="s">
        <v>725</v>
      </c>
      <c r="J7" s="27" t="s">
        <v>727</v>
      </c>
      <c r="K7" s="28" t="s">
        <v>16</v>
      </c>
    </row>
    <row r="8" spans="1:14" x14ac:dyDescent="0.3">
      <c r="A8" s="29" t="s">
        <v>17</v>
      </c>
      <c r="B8" s="52" t="s">
        <v>390</v>
      </c>
      <c r="C8" s="53" t="s">
        <v>391</v>
      </c>
      <c r="D8" s="64" t="s">
        <v>392</v>
      </c>
      <c r="E8" s="47" t="s">
        <v>2</v>
      </c>
      <c r="F8" s="98">
        <v>9.34</v>
      </c>
      <c r="G8" s="33">
        <v>21</v>
      </c>
      <c r="H8" s="33" t="s">
        <v>749</v>
      </c>
      <c r="I8" s="33"/>
      <c r="J8" s="67">
        <f t="shared" ref="J8:J13" si="0">G8+I8/2</f>
        <v>21</v>
      </c>
      <c r="K8" s="46" t="s">
        <v>79</v>
      </c>
    </row>
    <row r="9" spans="1:14" x14ac:dyDescent="0.3">
      <c r="A9" s="29" t="s">
        <v>18</v>
      </c>
      <c r="B9" s="52" t="s">
        <v>405</v>
      </c>
      <c r="C9" s="53" t="s">
        <v>406</v>
      </c>
      <c r="D9" s="64" t="s">
        <v>407</v>
      </c>
      <c r="E9" s="47" t="s">
        <v>154</v>
      </c>
      <c r="F9" s="98">
        <v>9.23</v>
      </c>
      <c r="G9" s="33">
        <v>19</v>
      </c>
      <c r="H9" s="33" t="s">
        <v>790</v>
      </c>
      <c r="I9" s="33"/>
      <c r="J9" s="67">
        <f t="shared" si="0"/>
        <v>19</v>
      </c>
      <c r="K9" s="46" t="s">
        <v>328</v>
      </c>
    </row>
    <row r="10" spans="1:14" x14ac:dyDescent="0.3">
      <c r="A10" s="29" t="s">
        <v>19</v>
      </c>
      <c r="B10" s="52" t="s">
        <v>383</v>
      </c>
      <c r="C10" s="53" t="s">
        <v>42</v>
      </c>
      <c r="D10" s="64" t="s">
        <v>384</v>
      </c>
      <c r="E10" s="47" t="s">
        <v>2</v>
      </c>
      <c r="F10" s="98">
        <v>8.81</v>
      </c>
      <c r="G10" s="33">
        <v>17</v>
      </c>
      <c r="H10" s="33">
        <v>28.68</v>
      </c>
      <c r="I10" s="33"/>
      <c r="J10" s="67">
        <f t="shared" si="0"/>
        <v>17</v>
      </c>
      <c r="K10" s="46" t="s">
        <v>71</v>
      </c>
    </row>
    <row r="11" spans="1:14" x14ac:dyDescent="0.3">
      <c r="A11" s="29" t="s">
        <v>20</v>
      </c>
      <c r="B11" s="52" t="s">
        <v>101</v>
      </c>
      <c r="C11" s="53" t="s">
        <v>421</v>
      </c>
      <c r="D11" s="64" t="s">
        <v>422</v>
      </c>
      <c r="E11" s="47" t="s">
        <v>58</v>
      </c>
      <c r="F11" s="98">
        <v>8.8000000000000007</v>
      </c>
      <c r="G11" s="33">
        <v>16</v>
      </c>
      <c r="H11" s="33">
        <v>29.13</v>
      </c>
      <c r="I11" s="33"/>
      <c r="J11" s="67">
        <f t="shared" si="0"/>
        <v>16</v>
      </c>
      <c r="K11" s="46" t="s">
        <v>59</v>
      </c>
    </row>
    <row r="12" spans="1:14" x14ac:dyDescent="0.3">
      <c r="A12" s="29" t="s">
        <v>21</v>
      </c>
      <c r="B12" s="52" t="s">
        <v>359</v>
      </c>
      <c r="C12" s="53" t="s">
        <v>360</v>
      </c>
      <c r="D12" s="64" t="s">
        <v>361</v>
      </c>
      <c r="E12" s="47" t="s">
        <v>2</v>
      </c>
      <c r="F12" s="98">
        <v>9.16</v>
      </c>
      <c r="G12" s="33">
        <v>18</v>
      </c>
      <c r="H12" s="33">
        <v>31.97</v>
      </c>
      <c r="I12" s="33"/>
      <c r="J12" s="67">
        <f t="shared" si="0"/>
        <v>18</v>
      </c>
      <c r="K12" s="46" t="s">
        <v>79</v>
      </c>
    </row>
    <row r="13" spans="1:14" x14ac:dyDescent="0.3">
      <c r="A13" s="29" t="s">
        <v>23</v>
      </c>
      <c r="B13" s="52" t="s">
        <v>368</v>
      </c>
      <c r="C13" s="53" t="s">
        <v>369</v>
      </c>
      <c r="D13" s="64" t="s">
        <v>371</v>
      </c>
      <c r="E13" s="47" t="s">
        <v>48</v>
      </c>
      <c r="F13" s="98">
        <v>9.2899999999999991</v>
      </c>
      <c r="G13" s="33">
        <v>20</v>
      </c>
      <c r="H13" s="33">
        <v>31.13</v>
      </c>
      <c r="I13" s="33"/>
      <c r="J13" s="67">
        <f t="shared" si="0"/>
        <v>20</v>
      </c>
      <c r="K13" s="46" t="s">
        <v>370</v>
      </c>
    </row>
    <row r="14" spans="1:14" x14ac:dyDescent="0.3">
      <c r="A14" s="140" t="s">
        <v>24</v>
      </c>
      <c r="B14" s="140"/>
      <c r="C14" s="140"/>
      <c r="D14" s="140"/>
      <c r="E14" s="22"/>
      <c r="F14" s="127"/>
      <c r="G14" s="22"/>
      <c r="H14" s="22"/>
      <c r="I14" s="22"/>
      <c r="J14" s="22"/>
      <c r="K14" s="22"/>
    </row>
    <row r="15" spans="1:14" x14ac:dyDescent="0.3">
      <c r="A15" s="23" t="s">
        <v>11</v>
      </c>
      <c r="B15" s="24" t="s">
        <v>12</v>
      </c>
      <c r="C15" s="25" t="s">
        <v>13</v>
      </c>
      <c r="D15" s="26" t="s">
        <v>14</v>
      </c>
      <c r="E15" s="23" t="s">
        <v>15</v>
      </c>
      <c r="F15" s="128" t="s">
        <v>724</v>
      </c>
      <c r="G15" s="27" t="s">
        <v>725</v>
      </c>
      <c r="H15" s="27" t="s">
        <v>726</v>
      </c>
      <c r="I15" s="27" t="s">
        <v>725</v>
      </c>
      <c r="J15" s="27" t="s">
        <v>727</v>
      </c>
      <c r="K15" s="28" t="s">
        <v>16</v>
      </c>
    </row>
    <row r="16" spans="1:14" x14ac:dyDescent="0.3">
      <c r="A16" s="29" t="s">
        <v>18</v>
      </c>
      <c r="B16" s="52" t="s">
        <v>272</v>
      </c>
      <c r="C16" s="53" t="s">
        <v>372</v>
      </c>
      <c r="D16" s="64" t="s">
        <v>374</v>
      </c>
      <c r="E16" s="47" t="s">
        <v>175</v>
      </c>
      <c r="F16" s="98">
        <v>8.76</v>
      </c>
      <c r="G16" s="33">
        <v>14</v>
      </c>
      <c r="H16" s="33">
        <v>28.53</v>
      </c>
      <c r="I16" s="33"/>
      <c r="J16" s="67">
        <f>G16+I16/2</f>
        <v>14</v>
      </c>
      <c r="K16" s="46" t="s">
        <v>373</v>
      </c>
    </row>
    <row r="17" spans="1:11" x14ac:dyDescent="0.3">
      <c r="A17" s="29" t="s">
        <v>19</v>
      </c>
      <c r="B17" s="52" t="s">
        <v>124</v>
      </c>
      <c r="C17" s="53" t="s">
        <v>425</v>
      </c>
      <c r="D17" s="64" t="s">
        <v>426</v>
      </c>
      <c r="E17" s="47" t="s">
        <v>154</v>
      </c>
      <c r="F17" s="110">
        <v>8.61</v>
      </c>
      <c r="G17" s="33">
        <v>12</v>
      </c>
      <c r="H17" s="33">
        <v>28.43</v>
      </c>
      <c r="I17" s="33"/>
      <c r="J17" s="67">
        <f>G17+I17/2</f>
        <v>12</v>
      </c>
      <c r="K17" s="46" t="s">
        <v>168</v>
      </c>
    </row>
    <row r="18" spans="1:11" x14ac:dyDescent="0.3">
      <c r="A18" s="29" t="s">
        <v>20</v>
      </c>
      <c r="B18" s="52" t="s">
        <v>73</v>
      </c>
      <c r="C18" s="53" t="s">
        <v>423</v>
      </c>
      <c r="D18" s="64" t="s">
        <v>424</v>
      </c>
      <c r="E18" s="47" t="s">
        <v>175</v>
      </c>
      <c r="F18" s="98">
        <v>8.51</v>
      </c>
      <c r="G18" s="33">
        <v>11</v>
      </c>
      <c r="H18" s="33">
        <v>28.05</v>
      </c>
      <c r="I18" s="33"/>
      <c r="J18" s="67">
        <f>G18+I18/2</f>
        <v>11</v>
      </c>
      <c r="K18" s="46" t="s">
        <v>410</v>
      </c>
    </row>
    <row r="19" spans="1:11" x14ac:dyDescent="0.3">
      <c r="A19" s="29" t="s">
        <v>21</v>
      </c>
      <c r="B19" s="52" t="s">
        <v>251</v>
      </c>
      <c r="C19" s="53" t="s">
        <v>357</v>
      </c>
      <c r="D19" s="64" t="s">
        <v>358</v>
      </c>
      <c r="E19" s="47" t="s">
        <v>2</v>
      </c>
      <c r="F19" s="98">
        <v>8.75</v>
      </c>
      <c r="G19" s="33">
        <v>13</v>
      </c>
      <c r="H19" s="33">
        <v>29.43</v>
      </c>
      <c r="I19" s="33"/>
      <c r="J19" s="67">
        <f>G19+I19/2</f>
        <v>13</v>
      </c>
      <c r="K19" s="46" t="s">
        <v>71</v>
      </c>
    </row>
    <row r="20" spans="1:11" x14ac:dyDescent="0.3">
      <c r="A20" s="29" t="s">
        <v>23</v>
      </c>
      <c r="B20" s="52" t="s">
        <v>285</v>
      </c>
      <c r="C20" s="53" t="s">
        <v>365</v>
      </c>
      <c r="D20" s="64" t="s">
        <v>367</v>
      </c>
      <c r="E20" s="47" t="s">
        <v>2</v>
      </c>
      <c r="F20" s="98">
        <v>8.7899999999999991</v>
      </c>
      <c r="G20" s="33">
        <v>15</v>
      </c>
      <c r="H20" s="33">
        <v>28.65</v>
      </c>
      <c r="I20" s="33"/>
      <c r="J20" s="67">
        <f>G20+I20/2</f>
        <v>15</v>
      </c>
      <c r="K20" s="46" t="s">
        <v>366</v>
      </c>
    </row>
    <row r="21" spans="1:11" x14ac:dyDescent="0.3">
      <c r="A21" s="140" t="s">
        <v>25</v>
      </c>
      <c r="B21" s="140"/>
      <c r="C21" s="140"/>
      <c r="D21" s="140"/>
      <c r="E21" s="22"/>
      <c r="F21" s="127"/>
      <c r="G21" s="22"/>
      <c r="H21" s="22"/>
      <c r="I21" s="22"/>
      <c r="J21" s="22"/>
      <c r="K21" s="22"/>
    </row>
    <row r="22" spans="1:11" x14ac:dyDescent="0.3">
      <c r="A22" s="23" t="s">
        <v>11</v>
      </c>
      <c r="B22" s="24" t="s">
        <v>12</v>
      </c>
      <c r="C22" s="25" t="s">
        <v>13</v>
      </c>
      <c r="D22" s="26" t="s">
        <v>14</v>
      </c>
      <c r="E22" s="23" t="s">
        <v>15</v>
      </c>
      <c r="F22" s="128" t="s">
        <v>724</v>
      </c>
      <c r="G22" s="27" t="s">
        <v>725</v>
      </c>
      <c r="H22" s="27" t="s">
        <v>726</v>
      </c>
      <c r="I22" s="27" t="s">
        <v>725</v>
      </c>
      <c r="J22" s="27" t="s">
        <v>727</v>
      </c>
      <c r="K22" s="28" t="s">
        <v>16</v>
      </c>
    </row>
    <row r="23" spans="1:11" x14ac:dyDescent="0.3">
      <c r="A23" s="29" t="s">
        <v>18</v>
      </c>
      <c r="B23" s="52" t="s">
        <v>104</v>
      </c>
      <c r="C23" s="53" t="s">
        <v>414</v>
      </c>
      <c r="D23" s="64" t="s">
        <v>416</v>
      </c>
      <c r="E23" s="47" t="s">
        <v>51</v>
      </c>
      <c r="F23" s="98">
        <v>8.4</v>
      </c>
      <c r="G23" s="33">
        <v>8</v>
      </c>
      <c r="H23" s="33">
        <v>28.02</v>
      </c>
      <c r="I23" s="33"/>
      <c r="J23" s="67">
        <f>G23+I23/2</f>
        <v>8</v>
      </c>
      <c r="K23" s="46" t="s">
        <v>415</v>
      </c>
    </row>
    <row r="24" spans="1:11" x14ac:dyDescent="0.3">
      <c r="A24" s="29" t="s">
        <v>19</v>
      </c>
      <c r="B24" s="52" t="s">
        <v>385</v>
      </c>
      <c r="C24" s="53" t="s">
        <v>386</v>
      </c>
      <c r="D24" s="64" t="s">
        <v>389</v>
      </c>
      <c r="E24" s="47" t="s">
        <v>387</v>
      </c>
      <c r="F24" s="98">
        <v>8.3800000000000008</v>
      </c>
      <c r="G24" s="33">
        <v>7</v>
      </c>
      <c r="H24" s="33">
        <v>28.65</v>
      </c>
      <c r="I24" s="33"/>
      <c r="J24" s="67">
        <f>G24+I24/2</f>
        <v>7</v>
      </c>
      <c r="K24" s="46" t="s">
        <v>388</v>
      </c>
    </row>
    <row r="25" spans="1:11" x14ac:dyDescent="0.3">
      <c r="A25" s="29" t="s">
        <v>20</v>
      </c>
      <c r="B25" s="52" t="s">
        <v>362</v>
      </c>
      <c r="C25" s="53" t="s">
        <v>363</v>
      </c>
      <c r="D25" s="64" t="s">
        <v>364</v>
      </c>
      <c r="E25" s="47" t="s">
        <v>2</v>
      </c>
      <c r="F25" s="98">
        <v>8.3699999999999992</v>
      </c>
      <c r="G25" s="33">
        <v>6</v>
      </c>
      <c r="H25" s="33">
        <v>28.17</v>
      </c>
      <c r="I25" s="33"/>
      <c r="J25" s="67">
        <f>G25+I25/2</f>
        <v>6</v>
      </c>
      <c r="K25" s="46" t="s">
        <v>71</v>
      </c>
    </row>
    <row r="26" spans="1:11" x14ac:dyDescent="0.3">
      <c r="A26" s="29" t="s">
        <v>21</v>
      </c>
      <c r="B26" s="52" t="s">
        <v>383</v>
      </c>
      <c r="C26" s="53" t="s">
        <v>412</v>
      </c>
      <c r="D26" s="64" t="s">
        <v>413</v>
      </c>
      <c r="E26" s="47" t="s">
        <v>48</v>
      </c>
      <c r="F26" s="98">
        <v>8.4</v>
      </c>
      <c r="G26" s="33">
        <v>9</v>
      </c>
      <c r="H26" s="33">
        <v>28.35</v>
      </c>
      <c r="I26" s="33"/>
      <c r="J26" s="67">
        <f>G26+I26/2</f>
        <v>9</v>
      </c>
      <c r="K26" s="46" t="s">
        <v>370</v>
      </c>
    </row>
    <row r="27" spans="1:11" x14ac:dyDescent="0.3">
      <c r="A27" s="29" t="s">
        <v>23</v>
      </c>
      <c r="B27" s="52" t="s">
        <v>350</v>
      </c>
      <c r="C27" s="53" t="s">
        <v>351</v>
      </c>
      <c r="D27" s="64" t="s">
        <v>352</v>
      </c>
      <c r="E27" s="47" t="s">
        <v>175</v>
      </c>
      <c r="F27" s="98">
        <v>8.49</v>
      </c>
      <c r="G27" s="33">
        <v>10</v>
      </c>
      <c r="H27" s="33">
        <v>27.13</v>
      </c>
      <c r="I27" s="33"/>
      <c r="J27" s="67">
        <f>G27+I27/2</f>
        <v>10</v>
      </c>
      <c r="K27" s="46" t="s">
        <v>254</v>
      </c>
    </row>
    <row r="28" spans="1:11" x14ac:dyDescent="0.3">
      <c r="A28" s="140" t="s">
        <v>61</v>
      </c>
      <c r="B28" s="140"/>
      <c r="C28" s="140"/>
      <c r="D28" s="140"/>
      <c r="E28" s="22"/>
      <c r="F28" s="127"/>
      <c r="G28" s="22"/>
      <c r="H28" s="22"/>
      <c r="I28" s="22"/>
      <c r="J28" s="22"/>
      <c r="K28" s="22"/>
    </row>
    <row r="29" spans="1:11" x14ac:dyDescent="0.3">
      <c r="A29" s="23" t="s">
        <v>11</v>
      </c>
      <c r="B29" s="24" t="s">
        <v>12</v>
      </c>
      <c r="C29" s="25" t="s">
        <v>13</v>
      </c>
      <c r="D29" s="26" t="s">
        <v>14</v>
      </c>
      <c r="E29" s="23" t="s">
        <v>15</v>
      </c>
      <c r="F29" s="128" t="s">
        <v>724</v>
      </c>
      <c r="G29" s="27" t="s">
        <v>725</v>
      </c>
      <c r="H29" s="27" t="s">
        <v>726</v>
      </c>
      <c r="I29" s="27" t="s">
        <v>725</v>
      </c>
      <c r="J29" s="27" t="s">
        <v>727</v>
      </c>
      <c r="K29" s="28" t="s">
        <v>16</v>
      </c>
    </row>
    <row r="30" spans="1:11" x14ac:dyDescent="0.3">
      <c r="A30" s="29" t="s">
        <v>18</v>
      </c>
      <c r="B30" s="52" t="s">
        <v>397</v>
      </c>
      <c r="C30" s="53" t="s">
        <v>398</v>
      </c>
      <c r="D30" s="64" t="s">
        <v>399</v>
      </c>
      <c r="E30" s="47" t="s">
        <v>380</v>
      </c>
      <c r="F30" s="98">
        <v>8.26</v>
      </c>
      <c r="G30" s="33">
        <v>4</v>
      </c>
      <c r="H30" s="33">
        <v>26.74</v>
      </c>
      <c r="I30" s="33"/>
      <c r="J30" s="67">
        <f t="shared" ref="J30:J37" si="1">G30+I30/2</f>
        <v>4</v>
      </c>
      <c r="K30" s="46" t="s">
        <v>381</v>
      </c>
    </row>
    <row r="31" spans="1:11" x14ac:dyDescent="0.3">
      <c r="A31" s="29" t="s">
        <v>19</v>
      </c>
      <c r="B31" s="52" t="s">
        <v>417</v>
      </c>
      <c r="C31" s="53" t="s">
        <v>418</v>
      </c>
      <c r="D31" s="64" t="s">
        <v>419</v>
      </c>
      <c r="E31" s="47" t="s">
        <v>792</v>
      </c>
      <c r="F31" s="98">
        <v>7.97</v>
      </c>
      <c r="G31" s="33">
        <v>2</v>
      </c>
      <c r="H31" s="33">
        <v>26.46</v>
      </c>
      <c r="I31" s="33"/>
      <c r="J31" s="67">
        <f t="shared" si="1"/>
        <v>2</v>
      </c>
      <c r="K31" s="46" t="s">
        <v>328</v>
      </c>
    </row>
    <row r="32" spans="1:11" x14ac:dyDescent="0.3">
      <c r="A32" s="29" t="s">
        <v>20</v>
      </c>
      <c r="B32" s="52" t="s">
        <v>353</v>
      </c>
      <c r="C32" s="53" t="s">
        <v>354</v>
      </c>
      <c r="D32" s="64" t="s">
        <v>356</v>
      </c>
      <c r="E32" s="47" t="s">
        <v>154</v>
      </c>
      <c r="F32" s="98">
        <v>7.8</v>
      </c>
      <c r="G32" s="33">
        <v>1</v>
      </c>
      <c r="H32" s="33">
        <v>26.66</v>
      </c>
      <c r="I32" s="33"/>
      <c r="J32" s="67">
        <f t="shared" si="1"/>
        <v>1</v>
      </c>
      <c r="K32" s="46" t="s">
        <v>355</v>
      </c>
    </row>
    <row r="33" spans="1:12" x14ac:dyDescent="0.3">
      <c r="A33" s="29" t="s">
        <v>21</v>
      </c>
      <c r="B33" s="52" t="s">
        <v>375</v>
      </c>
      <c r="C33" s="53" t="s">
        <v>376</v>
      </c>
      <c r="D33" s="64" t="s">
        <v>377</v>
      </c>
      <c r="E33" s="47" t="s">
        <v>43</v>
      </c>
      <c r="F33" s="98">
        <v>8.08</v>
      </c>
      <c r="G33" s="33">
        <v>3</v>
      </c>
      <c r="H33" s="33">
        <v>26.97</v>
      </c>
      <c r="I33" s="33"/>
      <c r="J33" s="67">
        <f t="shared" si="1"/>
        <v>3</v>
      </c>
      <c r="K33" s="46" t="s">
        <v>83</v>
      </c>
    </row>
    <row r="34" spans="1:12" x14ac:dyDescent="0.3">
      <c r="A34" s="29" t="s">
        <v>23</v>
      </c>
      <c r="B34" s="52" t="s">
        <v>314</v>
      </c>
      <c r="C34" s="53" t="s">
        <v>394</v>
      </c>
      <c r="D34" s="64" t="s">
        <v>396</v>
      </c>
      <c r="E34" s="47" t="s">
        <v>175</v>
      </c>
      <c r="F34" s="98">
        <v>8.35</v>
      </c>
      <c r="G34" s="33">
        <v>5</v>
      </c>
      <c r="H34" s="33">
        <v>26.38</v>
      </c>
      <c r="I34" s="33"/>
      <c r="J34" s="67">
        <f t="shared" si="1"/>
        <v>5</v>
      </c>
      <c r="K34" s="46" t="s">
        <v>395</v>
      </c>
    </row>
    <row r="35" spans="1:12" x14ac:dyDescent="0.3">
      <c r="A35" s="29"/>
      <c r="B35" s="52" t="s">
        <v>378</v>
      </c>
      <c r="C35" s="53" t="s">
        <v>379</v>
      </c>
      <c r="D35" s="64" t="s">
        <v>382</v>
      </c>
      <c r="E35" s="47" t="s">
        <v>380</v>
      </c>
      <c r="F35" s="98" t="s">
        <v>749</v>
      </c>
      <c r="G35" s="33"/>
      <c r="H35" s="33"/>
      <c r="I35" s="33"/>
      <c r="J35" s="67">
        <f t="shared" si="1"/>
        <v>0</v>
      </c>
      <c r="K35" s="46" t="s">
        <v>381</v>
      </c>
    </row>
    <row r="36" spans="1:12" x14ac:dyDescent="0.3">
      <c r="A36" s="29"/>
      <c r="B36" s="52" t="s">
        <v>400</v>
      </c>
      <c r="C36" s="53" t="s">
        <v>401</v>
      </c>
      <c r="D36" s="64" t="s">
        <v>402</v>
      </c>
      <c r="E36" s="47" t="s">
        <v>154</v>
      </c>
      <c r="F36" s="98" t="s">
        <v>749</v>
      </c>
      <c r="G36" s="33"/>
      <c r="H36" s="33"/>
      <c r="I36" s="33"/>
      <c r="J36" s="67">
        <f t="shared" si="1"/>
        <v>0</v>
      </c>
      <c r="K36" s="46" t="s">
        <v>155</v>
      </c>
    </row>
    <row r="37" spans="1:12" x14ac:dyDescent="0.3">
      <c r="A37" s="29"/>
      <c r="B37" s="52" t="s">
        <v>403</v>
      </c>
      <c r="C37" s="53" t="s">
        <v>164</v>
      </c>
      <c r="D37" s="64" t="s">
        <v>404</v>
      </c>
      <c r="E37" s="47" t="s">
        <v>2</v>
      </c>
      <c r="F37" s="98" t="s">
        <v>749</v>
      </c>
      <c r="G37" s="33"/>
      <c r="H37" s="33"/>
      <c r="I37" s="33"/>
      <c r="J37" s="67">
        <f t="shared" si="1"/>
        <v>0</v>
      </c>
      <c r="K37" s="46" t="s">
        <v>71</v>
      </c>
    </row>
    <row r="38" spans="1:12" ht="11.25" customHeight="1" x14ac:dyDescent="0.3"/>
    <row r="41" spans="1:12" x14ac:dyDescent="0.3">
      <c r="B41" s="18" t="s">
        <v>591</v>
      </c>
      <c r="F41"/>
    </row>
    <row r="42" spans="1:12" x14ac:dyDescent="0.3">
      <c r="F42"/>
    </row>
    <row r="43" spans="1:12" s="22" customFormat="1" x14ac:dyDescent="0.3">
      <c r="A43" s="140" t="s">
        <v>10</v>
      </c>
      <c r="B43" s="140"/>
      <c r="C43" s="140"/>
      <c r="D43" s="140"/>
    </row>
    <row r="44" spans="1:12" s="22" customFormat="1" x14ac:dyDescent="0.3">
      <c r="A44" s="23" t="s">
        <v>781</v>
      </c>
      <c r="B44" s="24" t="s">
        <v>12</v>
      </c>
      <c r="C44" s="25" t="s">
        <v>13</v>
      </c>
      <c r="D44" s="26" t="s">
        <v>14</v>
      </c>
      <c r="E44" s="23" t="s">
        <v>15</v>
      </c>
      <c r="F44" s="26" t="s">
        <v>724</v>
      </c>
      <c r="G44" s="27" t="s">
        <v>725</v>
      </c>
      <c r="H44" s="27" t="s">
        <v>726</v>
      </c>
      <c r="I44" s="27" t="s">
        <v>725</v>
      </c>
      <c r="J44" s="27" t="s">
        <v>727</v>
      </c>
      <c r="K44" s="28" t="s">
        <v>16</v>
      </c>
    </row>
    <row r="45" spans="1:12" s="22" customFormat="1" x14ac:dyDescent="0.3">
      <c r="A45" s="29" t="s">
        <v>18</v>
      </c>
      <c r="B45" s="52" t="s">
        <v>35</v>
      </c>
      <c r="C45" s="53" t="s">
        <v>36</v>
      </c>
      <c r="D45" s="64" t="s">
        <v>580</v>
      </c>
      <c r="E45" s="47" t="s">
        <v>30</v>
      </c>
      <c r="F45" s="45">
        <v>8.34</v>
      </c>
      <c r="G45" s="33">
        <v>16</v>
      </c>
      <c r="H45" s="33">
        <v>27.59</v>
      </c>
      <c r="I45" s="33"/>
      <c r="J45" s="67">
        <f>G45+I45/2</f>
        <v>16</v>
      </c>
      <c r="K45" s="46" t="s">
        <v>31</v>
      </c>
      <c r="L45" s="35"/>
    </row>
    <row r="46" spans="1:12" s="22" customFormat="1" x14ac:dyDescent="0.3">
      <c r="A46" s="29" t="s">
        <v>19</v>
      </c>
      <c r="B46" s="52" t="s">
        <v>559</v>
      </c>
      <c r="C46" s="53" t="s">
        <v>560</v>
      </c>
      <c r="D46" s="64" t="s">
        <v>561</v>
      </c>
      <c r="E46" s="47" t="s">
        <v>43</v>
      </c>
      <c r="F46" s="123">
        <v>8.0500000000000007</v>
      </c>
      <c r="G46" s="33">
        <v>14</v>
      </c>
      <c r="H46" s="33">
        <v>27.54</v>
      </c>
      <c r="I46" s="33"/>
      <c r="J46" s="67">
        <f>G46+I46/2</f>
        <v>14</v>
      </c>
      <c r="K46" s="46" t="s">
        <v>44</v>
      </c>
      <c r="L46" s="35"/>
    </row>
    <row r="47" spans="1:12" s="22" customFormat="1" x14ac:dyDescent="0.3">
      <c r="A47" s="29" t="s">
        <v>20</v>
      </c>
      <c r="B47" s="52" t="s">
        <v>575</v>
      </c>
      <c r="C47" s="53" t="s">
        <v>576</v>
      </c>
      <c r="D47" s="64" t="s">
        <v>577</v>
      </c>
      <c r="E47" s="47" t="s">
        <v>2</v>
      </c>
      <c r="F47" s="98">
        <v>8.01</v>
      </c>
      <c r="G47" s="33">
        <v>13</v>
      </c>
      <c r="H47" s="33">
        <v>26.28</v>
      </c>
      <c r="I47" s="33"/>
      <c r="J47" s="67">
        <f>G47+I47/2</f>
        <v>13</v>
      </c>
      <c r="K47" s="46" t="s">
        <v>71</v>
      </c>
      <c r="L47" s="35"/>
    </row>
    <row r="48" spans="1:12" s="22" customFormat="1" x14ac:dyDescent="0.3">
      <c r="A48" s="29" t="s">
        <v>21</v>
      </c>
      <c r="B48" s="52" t="s">
        <v>572</v>
      </c>
      <c r="C48" s="53" t="s">
        <v>573</v>
      </c>
      <c r="D48" s="64" t="s">
        <v>574</v>
      </c>
      <c r="E48" s="47" t="s">
        <v>43</v>
      </c>
      <c r="F48" s="98">
        <v>8.3000000000000007</v>
      </c>
      <c r="G48" s="33">
        <v>15</v>
      </c>
      <c r="H48" s="33">
        <v>26.31</v>
      </c>
      <c r="I48" s="33"/>
      <c r="J48" s="67">
        <f>G48+I48/2</f>
        <v>15</v>
      </c>
      <c r="K48" s="46" t="s">
        <v>83</v>
      </c>
      <c r="L48" s="35"/>
    </row>
    <row r="49" spans="1:12" s="22" customFormat="1" x14ac:dyDescent="0.3">
      <c r="A49" s="29" t="s">
        <v>23</v>
      </c>
      <c r="B49" s="52" t="s">
        <v>555</v>
      </c>
      <c r="C49" s="53" t="s">
        <v>556</v>
      </c>
      <c r="D49" s="64" t="s">
        <v>557</v>
      </c>
      <c r="E49" s="47" t="s">
        <v>2</v>
      </c>
      <c r="F49" s="98">
        <v>8.56</v>
      </c>
      <c r="G49" s="33">
        <v>17</v>
      </c>
      <c r="H49" s="33">
        <v>27.74</v>
      </c>
      <c r="I49" s="33"/>
      <c r="J49" s="67">
        <f>G49+I49/2</f>
        <v>17</v>
      </c>
      <c r="K49" s="46" t="s">
        <v>71</v>
      </c>
      <c r="L49" s="35"/>
    </row>
    <row r="50" spans="1:12" s="22" customFormat="1" x14ac:dyDescent="0.3">
      <c r="A50" s="140" t="s">
        <v>24</v>
      </c>
      <c r="B50" s="140"/>
      <c r="C50" s="140"/>
      <c r="D50" s="140"/>
    </row>
    <row r="51" spans="1:12" s="22" customFormat="1" x14ac:dyDescent="0.3">
      <c r="A51" s="23" t="s">
        <v>781</v>
      </c>
      <c r="B51" s="24" t="s">
        <v>12</v>
      </c>
      <c r="C51" s="25" t="s">
        <v>13</v>
      </c>
      <c r="D51" s="26" t="s">
        <v>14</v>
      </c>
      <c r="E51" s="23" t="s">
        <v>15</v>
      </c>
      <c r="F51" s="26" t="s">
        <v>724</v>
      </c>
      <c r="G51" s="27" t="s">
        <v>725</v>
      </c>
      <c r="H51" s="27" t="s">
        <v>726</v>
      </c>
      <c r="I51" s="27" t="s">
        <v>725</v>
      </c>
      <c r="J51" s="27" t="s">
        <v>727</v>
      </c>
      <c r="K51" s="28" t="s">
        <v>16</v>
      </c>
    </row>
    <row r="52" spans="1:12" s="22" customFormat="1" x14ac:dyDescent="0.3">
      <c r="A52" s="29" t="s">
        <v>19</v>
      </c>
      <c r="B52" s="52" t="s">
        <v>581</v>
      </c>
      <c r="C52" s="53" t="s">
        <v>582</v>
      </c>
      <c r="D52" s="64" t="s">
        <v>583</v>
      </c>
      <c r="E52" s="47" t="s">
        <v>154</v>
      </c>
      <c r="F52" s="45">
        <v>7.97</v>
      </c>
      <c r="G52" s="33">
        <v>12</v>
      </c>
      <c r="H52" s="33">
        <v>26.07</v>
      </c>
      <c r="I52" s="33"/>
      <c r="J52" s="67">
        <f>G52+I52/2</f>
        <v>12</v>
      </c>
      <c r="K52" s="46" t="s">
        <v>328</v>
      </c>
      <c r="L52" s="35"/>
    </row>
    <row r="53" spans="1:12" s="22" customFormat="1" x14ac:dyDescent="0.3">
      <c r="A53" s="29" t="s">
        <v>20</v>
      </c>
      <c r="B53" s="52" t="s">
        <v>33</v>
      </c>
      <c r="C53" s="53" t="s">
        <v>34</v>
      </c>
      <c r="D53" s="64" t="s">
        <v>558</v>
      </c>
      <c r="E53" s="47" t="s">
        <v>30</v>
      </c>
      <c r="F53" s="98">
        <v>7.87</v>
      </c>
      <c r="G53" s="33">
        <v>10</v>
      </c>
      <c r="H53" s="132">
        <v>26.4</v>
      </c>
      <c r="I53" s="33"/>
      <c r="J53" s="67">
        <f>G53+I53/2</f>
        <v>10</v>
      </c>
      <c r="K53" s="46" t="s">
        <v>31</v>
      </c>
      <c r="L53" s="35"/>
    </row>
    <row r="54" spans="1:12" s="22" customFormat="1" x14ac:dyDescent="0.3">
      <c r="A54" s="29" t="s">
        <v>21</v>
      </c>
      <c r="B54" s="52" t="s">
        <v>545</v>
      </c>
      <c r="C54" s="53" t="s">
        <v>546</v>
      </c>
      <c r="D54" s="64" t="s">
        <v>547</v>
      </c>
      <c r="E54" s="47" t="s">
        <v>175</v>
      </c>
      <c r="F54" s="123">
        <v>7.86</v>
      </c>
      <c r="G54" s="33">
        <v>9</v>
      </c>
      <c r="H54" s="33">
        <v>25.36</v>
      </c>
      <c r="I54" s="33"/>
      <c r="J54" s="67">
        <f>G54+I54/2</f>
        <v>9</v>
      </c>
      <c r="K54" s="46" t="s">
        <v>445</v>
      </c>
      <c r="L54" s="35"/>
    </row>
    <row r="55" spans="1:12" s="22" customFormat="1" x14ac:dyDescent="0.3">
      <c r="A55" s="29" t="s">
        <v>23</v>
      </c>
      <c r="B55" s="52" t="s">
        <v>569</v>
      </c>
      <c r="C55" s="53" t="s">
        <v>570</v>
      </c>
      <c r="D55" s="64" t="s">
        <v>571</v>
      </c>
      <c r="E55" s="47" t="s">
        <v>792</v>
      </c>
      <c r="F55" s="98">
        <v>7.89</v>
      </c>
      <c r="G55" s="33">
        <v>11</v>
      </c>
      <c r="H55" s="33">
        <v>25.33</v>
      </c>
      <c r="I55" s="33"/>
      <c r="J55" s="67">
        <f>G55+I55/2</f>
        <v>11</v>
      </c>
      <c r="K55" s="46" t="s">
        <v>328</v>
      </c>
      <c r="L55" s="35"/>
    </row>
    <row r="56" spans="1:12" s="22" customFormat="1" x14ac:dyDescent="0.3">
      <c r="A56" s="140" t="s">
        <v>25</v>
      </c>
      <c r="B56" s="140"/>
      <c r="C56" s="140"/>
      <c r="D56" s="140"/>
    </row>
    <row r="57" spans="1:12" s="22" customFormat="1" x14ac:dyDescent="0.3">
      <c r="A57" s="23" t="s">
        <v>781</v>
      </c>
      <c r="B57" s="24" t="s">
        <v>12</v>
      </c>
      <c r="C57" s="25" t="s">
        <v>13</v>
      </c>
      <c r="D57" s="26" t="s">
        <v>14</v>
      </c>
      <c r="E57" s="23" t="s">
        <v>15</v>
      </c>
      <c r="F57" s="26" t="s">
        <v>724</v>
      </c>
      <c r="G57" s="27" t="s">
        <v>725</v>
      </c>
      <c r="H57" s="27" t="s">
        <v>726</v>
      </c>
      <c r="I57" s="27" t="s">
        <v>725</v>
      </c>
      <c r="J57" s="27" t="s">
        <v>727</v>
      </c>
      <c r="K57" s="28" t="s">
        <v>16</v>
      </c>
    </row>
    <row r="58" spans="1:12" s="22" customFormat="1" x14ac:dyDescent="0.3">
      <c r="A58" s="29" t="s">
        <v>19</v>
      </c>
      <c r="B58" s="52" t="s">
        <v>548</v>
      </c>
      <c r="C58" s="53" t="s">
        <v>549</v>
      </c>
      <c r="D58" s="64" t="s">
        <v>550</v>
      </c>
      <c r="E58" s="47" t="s">
        <v>43</v>
      </c>
      <c r="F58" s="98">
        <v>7.77</v>
      </c>
      <c r="G58" s="33">
        <v>8</v>
      </c>
      <c r="H58" s="33">
        <v>25.84</v>
      </c>
      <c r="I58" s="33"/>
      <c r="J58" s="67">
        <f>G58+I58/2</f>
        <v>8</v>
      </c>
      <c r="K58" s="46" t="s">
        <v>44</v>
      </c>
      <c r="L58" s="35"/>
    </row>
    <row r="59" spans="1:12" s="22" customFormat="1" x14ac:dyDescent="0.3">
      <c r="A59" s="29" t="s">
        <v>20</v>
      </c>
      <c r="B59" s="52" t="s">
        <v>514</v>
      </c>
      <c r="C59" s="53" t="s">
        <v>578</v>
      </c>
      <c r="D59" s="64" t="s">
        <v>579</v>
      </c>
      <c r="E59" s="47" t="s">
        <v>43</v>
      </c>
      <c r="F59" s="98">
        <v>7.7</v>
      </c>
      <c r="G59" s="33">
        <v>6</v>
      </c>
      <c r="H59" s="33">
        <v>24.98</v>
      </c>
      <c r="I59" s="33"/>
      <c r="J59" s="67">
        <f>G59+I59/2</f>
        <v>6</v>
      </c>
      <c r="K59" s="46" t="s">
        <v>44</v>
      </c>
      <c r="L59" s="35"/>
    </row>
    <row r="60" spans="1:12" s="22" customFormat="1" x14ac:dyDescent="0.3">
      <c r="A60" s="29" t="s">
        <v>21</v>
      </c>
      <c r="B60" s="52" t="s">
        <v>586</v>
      </c>
      <c r="C60" s="53" t="s">
        <v>587</v>
      </c>
      <c r="D60" s="64" t="s">
        <v>588</v>
      </c>
      <c r="E60" s="47" t="s">
        <v>43</v>
      </c>
      <c r="F60" s="45">
        <v>7.69</v>
      </c>
      <c r="G60" s="33">
        <v>5</v>
      </c>
      <c r="H60" s="33">
        <v>25.49</v>
      </c>
      <c r="I60" s="33"/>
      <c r="J60" s="67">
        <f>G60+I60/2</f>
        <v>5</v>
      </c>
      <c r="K60" s="46" t="s">
        <v>44</v>
      </c>
      <c r="L60" s="35"/>
    </row>
    <row r="61" spans="1:12" s="22" customFormat="1" x14ac:dyDescent="0.3">
      <c r="A61" s="29" t="s">
        <v>23</v>
      </c>
      <c r="B61" s="52" t="s">
        <v>565</v>
      </c>
      <c r="C61" s="53" t="s">
        <v>566</v>
      </c>
      <c r="D61" s="64" t="s">
        <v>568</v>
      </c>
      <c r="E61" s="47" t="s">
        <v>380</v>
      </c>
      <c r="F61" s="98">
        <v>7.71</v>
      </c>
      <c r="G61" s="33">
        <v>7</v>
      </c>
      <c r="H61" s="33">
        <v>25.17</v>
      </c>
      <c r="I61" s="33"/>
      <c r="J61" s="67">
        <f>G61+I61/2</f>
        <v>7</v>
      </c>
      <c r="K61" s="46" t="s">
        <v>567</v>
      </c>
      <c r="L61" s="35"/>
    </row>
    <row r="62" spans="1:12" s="22" customFormat="1" x14ac:dyDescent="0.3">
      <c r="A62" s="140" t="s">
        <v>61</v>
      </c>
      <c r="B62" s="140"/>
      <c r="C62" s="140"/>
      <c r="D62" s="140"/>
    </row>
    <row r="63" spans="1:12" s="22" customFormat="1" x14ac:dyDescent="0.3">
      <c r="A63" s="23" t="s">
        <v>781</v>
      </c>
      <c r="B63" s="24" t="s">
        <v>12</v>
      </c>
      <c r="C63" s="25" t="s">
        <v>13</v>
      </c>
      <c r="D63" s="26" t="s">
        <v>14</v>
      </c>
      <c r="E63" s="23" t="s">
        <v>15</v>
      </c>
      <c r="F63" s="26" t="s">
        <v>724</v>
      </c>
      <c r="G63" s="27" t="s">
        <v>725</v>
      </c>
      <c r="H63" s="27" t="s">
        <v>726</v>
      </c>
      <c r="I63" s="27" t="s">
        <v>725</v>
      </c>
      <c r="J63" s="27" t="s">
        <v>727</v>
      </c>
      <c r="K63" s="28" t="s">
        <v>16</v>
      </c>
    </row>
    <row r="64" spans="1:12" s="22" customFormat="1" x14ac:dyDescent="0.3">
      <c r="A64" s="29" t="s">
        <v>19</v>
      </c>
      <c r="B64" s="52" t="s">
        <v>730</v>
      </c>
      <c r="C64" s="53" t="s">
        <v>731</v>
      </c>
      <c r="D64" s="64" t="s">
        <v>732</v>
      </c>
      <c r="E64" s="47" t="s">
        <v>380</v>
      </c>
      <c r="F64" s="45">
        <v>7.56</v>
      </c>
      <c r="G64" s="33">
        <v>4</v>
      </c>
      <c r="H64" s="33">
        <v>24.62</v>
      </c>
      <c r="I64" s="33"/>
      <c r="J64" s="67">
        <f>G64+I64/2</f>
        <v>4</v>
      </c>
      <c r="K64" s="46" t="s">
        <v>733</v>
      </c>
      <c r="L64" s="35"/>
    </row>
    <row r="65" spans="1:12" s="22" customFormat="1" x14ac:dyDescent="0.3">
      <c r="A65" s="29" t="s">
        <v>20</v>
      </c>
      <c r="B65" s="52" t="s">
        <v>514</v>
      </c>
      <c r="C65" s="53" t="s">
        <v>562</v>
      </c>
      <c r="D65" s="64" t="s">
        <v>564</v>
      </c>
      <c r="E65" s="47" t="s">
        <v>48</v>
      </c>
      <c r="F65" s="98">
        <v>7.48</v>
      </c>
      <c r="G65" s="33">
        <v>2</v>
      </c>
      <c r="H65" s="33">
        <v>23.76</v>
      </c>
      <c r="I65" s="33"/>
      <c r="J65" s="67">
        <f>G65+I65/2</f>
        <v>2</v>
      </c>
      <c r="K65" s="46" t="s">
        <v>563</v>
      </c>
      <c r="L65" s="35"/>
    </row>
    <row r="66" spans="1:12" s="22" customFormat="1" x14ac:dyDescent="0.3">
      <c r="A66" s="29" t="s">
        <v>21</v>
      </c>
      <c r="B66" s="52" t="s">
        <v>584</v>
      </c>
      <c r="C66" s="53" t="s">
        <v>585</v>
      </c>
      <c r="D66" s="64" t="s">
        <v>420</v>
      </c>
      <c r="E66" s="47" t="s">
        <v>48</v>
      </c>
      <c r="F66" s="45">
        <v>7.44</v>
      </c>
      <c r="G66" s="33">
        <v>1</v>
      </c>
      <c r="H66" s="33">
        <v>23.73</v>
      </c>
      <c r="I66" s="33"/>
      <c r="J66" s="67">
        <f>G66+I66/2</f>
        <v>1</v>
      </c>
      <c r="K66" s="46" t="s">
        <v>264</v>
      </c>
      <c r="L66" s="35"/>
    </row>
    <row r="67" spans="1:12" s="22" customFormat="1" x14ac:dyDescent="0.3">
      <c r="A67" s="29" t="s">
        <v>23</v>
      </c>
      <c r="B67" s="52" t="s">
        <v>510</v>
      </c>
      <c r="C67" s="53" t="s">
        <v>551</v>
      </c>
      <c r="D67" s="64" t="s">
        <v>554</v>
      </c>
      <c r="E67" s="47" t="s">
        <v>552</v>
      </c>
      <c r="F67" s="98">
        <v>7.51</v>
      </c>
      <c r="G67" s="33">
        <v>3</v>
      </c>
      <c r="H67" s="33">
        <v>23.96</v>
      </c>
      <c r="I67" s="33"/>
      <c r="J67" s="67">
        <f>G67+I67/2</f>
        <v>3</v>
      </c>
      <c r="K67" s="46" t="s">
        <v>553</v>
      </c>
      <c r="L67" s="35"/>
    </row>
  </sheetData>
  <sortState ref="A45:N49">
    <sortCondition ref="A45"/>
  </sortState>
  <mergeCells count="8">
    <mergeCell ref="A62:D62"/>
    <mergeCell ref="A56:D56"/>
    <mergeCell ref="A50:D50"/>
    <mergeCell ref="A6:D6"/>
    <mergeCell ref="A43:D43"/>
    <mergeCell ref="A28:D28"/>
    <mergeCell ref="A21:D21"/>
    <mergeCell ref="A14:D14"/>
  </mergeCells>
  <phoneticPr fontId="2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Titulinis</vt:lpstr>
      <vt:lpstr>V 60m</vt:lpstr>
      <vt:lpstr>V 60m (2)</vt:lpstr>
      <vt:lpstr>V 60m (G)</vt:lpstr>
      <vt:lpstr>Jnč 60+200</vt:lpstr>
      <vt:lpstr>Jnč 60+200 (2)</vt:lpstr>
      <vt:lpstr>Jnč 60+200 (G)</vt:lpstr>
      <vt:lpstr>Jn 60+200</vt:lpstr>
      <vt:lpstr>Jn 60+200 (2)</vt:lpstr>
      <vt:lpstr>Jn 60+200 (G)</vt:lpstr>
      <vt:lpstr>J 60+200</vt:lpstr>
      <vt:lpstr>J 60+200 (2)</vt:lpstr>
      <vt:lpstr>J 60+200 (G)</vt:lpstr>
      <vt:lpstr>J 60+300</vt:lpstr>
      <vt:lpstr>J 60+300 (2)</vt:lpstr>
      <vt:lpstr>J 60+300 (G)</vt:lpstr>
      <vt:lpstr>S 60+200</vt:lpstr>
      <vt:lpstr>S 60+200 (2)</vt:lpstr>
      <vt:lpstr>S 60+200 (G)</vt:lpstr>
      <vt:lpstr>S 60+300</vt:lpstr>
      <vt:lpstr>S 60+300 (2)</vt:lpstr>
      <vt:lpstr>S 60+300 (G)</vt:lpstr>
      <vt:lpstr>M 2x50m</vt:lpstr>
      <vt:lpstr>B 2x50m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Step</cp:lastModifiedBy>
  <cp:lastPrinted>2022-01-04T15:17:25Z</cp:lastPrinted>
  <dcterms:created xsi:type="dcterms:W3CDTF">2021-12-30T08:26:11Z</dcterms:created>
  <dcterms:modified xsi:type="dcterms:W3CDTF">2022-01-06T13:52:05Z</dcterms:modified>
</cp:coreProperties>
</file>