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Sheet1" sheetId="1" r:id="rId1"/>
    <sheet name="Sheet2" sheetId="2" r:id="rId2"/>
    <sheet name="Sheet3" sheetId="3" r:id="rId3"/>
  </sheets>
  <calcPr calcId="171026"/>
</workbook>
</file>

<file path=xl/calcChain.xml><?xml version="1.0" encoding="utf-8"?>
<calcChain xmlns="http://schemas.openxmlformats.org/spreadsheetml/2006/main">
  <c r="G54" i="1" l="1"/>
  <c r="G53" i="1"/>
  <c r="G55" i="1"/>
  <c r="G41" i="1"/>
  <c r="G42" i="1"/>
  <c r="G43" i="1"/>
  <c r="G44" i="1"/>
  <c r="G45" i="1"/>
  <c r="G74" i="1"/>
  <c r="G75" i="1"/>
  <c r="G63" i="1"/>
  <c r="G64" i="1"/>
  <c r="G65" i="1"/>
  <c r="G66" i="1"/>
  <c r="G78" i="1"/>
  <c r="E55" i="1"/>
  <c r="E45" i="1"/>
  <c r="E75" i="1"/>
  <c r="E66" i="1"/>
  <c r="E78" i="1"/>
  <c r="D55" i="1"/>
  <c r="D45" i="1"/>
  <c r="D66" i="1"/>
  <c r="D75" i="1"/>
  <c r="D78" i="1"/>
</calcChain>
</file>

<file path=xl/sharedStrings.xml><?xml version="1.0" encoding="utf-8"?>
<sst xmlns="http://schemas.openxmlformats.org/spreadsheetml/2006/main" count="104" uniqueCount="84">
  <si>
    <t xml:space="preserve">Forma patvirtinta                                            Lietuvos Respublikos švietimo, mokslo ir sporto ministro
2020 m. vasario  d. įsakymu Nr. V-
</t>
  </si>
  <si>
    <t>(Sporto šakų federacijų aukšto meistriškumo sporto programos forma)</t>
  </si>
  <si>
    <t>SPORTO ŠAKŲ FEDERACIJŲ AUKŠTO MEISTRIŠKUMO SPORTO PROGRAMA</t>
  </si>
  <si>
    <t>1. Pareiškėjas:</t>
  </si>
  <si>
    <t>Lietuvos lengvosios atletikos federacija, Kareivių g. 6-5609, 09117 Vilnius, (8 5) 2339971, info@laf.lt</t>
  </si>
  <si>
    <t>(pareiškėjo pavadinimas, buveinės adresas, telefonas, el. paštas)</t>
  </si>
  <si>
    <t>(juridinio asmens kodas)</t>
  </si>
  <si>
    <t>2. Pareiškėjo veiklos, nurodytos įstatuose (nuostatuose, statute ar kitame steigimo dokumente)</t>
  </si>
  <si>
    <t>Vieni pagrindinių Lietuvos lengvosios atletikos federacijos (LLAF) įstatuose (patvirtinti 2021 m. gegužės 15 d.) įvardintų tikslų yra plėtoti bei garsinti lengvąją atletiką Lietuvoje bei už jos ribų, parengti ir įgyvendinti ilgalaikę lengvosios atletikos plėtojimo programą ir strategiją, atlikti World Athletics nario Lietuvoje pareigas bei naudotis suteiktomis teisėmis lengvosios atletikos labui, palaikyti draugiškus santykius bei bendradarbiauti su kitų valstybių lengvosios atletikos federacijomis bei tarptautinėmis organizacijomis. Įgyvendindama savo svarbiausius tikslus, LLAF atlieka šias funkcijas: koordinuoja Lietuvoje veikiančių sporto ugdymo įstaigų, sporto klubų bei kitų visuomeninių sporto organizacijų, praktikuojančių lengvąją atletiką, veiklą; užtikrina Lietuvos nacionalinių rinktinių parengimą ir dalyvavimą įvairaus rango tarptautinėse varžybose; rengia tarptautines varžybas, įvairių amžiaus grupių šalies čempionatus, taurių bei kitas varžybas, padeda kitoms organizacijoms vykdyti lengvosios atletikos varžybas bei renginius, užtikrinančius lengvosios atletikos plėtrą Lietuvoje. LLAF įstatuose nurodytos ir kitos veiklos, kurias ji gali vykdyti:  sportinis ir rekreacinis švietimas, sporto įrangos nuoma, reklama, leidyba, visa kita veikla, kuri yra neatsiejamai susijusi su LLAF tikslais.</t>
  </si>
  <si>
    <t>3. Aukšto meistriškumo sporto programos tikslai, uždaviniai, priemonės, priemonių įgyvendinimo terminai ir vertinimo kriterijai, lėšų poreikis priemonių įgyvendinimui ir planuojami šių lėšų šaltiniai:</t>
  </si>
  <si>
    <t>Eil. Nr.</t>
  </si>
  <si>
    <t>Tikslai, uždaviniai, priemonės</t>
  </si>
  <si>
    <t>Valstybės biudžeto lėšomis planuojamos įsigyti sporto bazės priežiūros įrangos, sporto inventoriaus, sporto įrangos ar tikslinės transporto priemonės* pavadinimas ir planuojamas šio turto naudojimo terminas</t>
  </si>
  <si>
    <t>Prašoma valstybės biudžeto lėšų suma (Eur)</t>
  </si>
  <si>
    <t>Priemonės įgyvendinimui skiriamų nuosavų ir (ar) kitų lėšų suma (Eur)</t>
  </si>
  <si>
    <t>Priemonės įgyvendinimui skiriamų kitų lėšų šaltiniai</t>
  </si>
  <si>
    <t>Priemonės įgyvendinimui reikalinga suma (Eur)</t>
  </si>
  <si>
    <t>Priemonių įgyvendinimo terminai</t>
  </si>
  <si>
    <t>Priemonių įgyvendinimo vertinimo kriterijai</t>
  </si>
  <si>
    <t>5</t>
  </si>
  <si>
    <t>6</t>
  </si>
  <si>
    <t>Tikslas: Siekti aukšto sportinio meistriškumo ugdymo rezultatų 2022 metais rengiantis Paryžiaus Olimpinėms žaidynėms.</t>
  </si>
  <si>
    <t>Uždaviniai: </t>
  </si>
  <si>
    <t>1.1. Organizuoti tinkamą pasirengimą 2022 m. pasaulio, Europos čempionatams bei kitoms tarptautinėms varžyboms bei 2024 m. Paryžiaus Olimpinėms žaidynėms.</t>
  </si>
  <si>
    <t>1.2. Deleguoti rinktines į pasaulio, Europos čempionatus, pasaulio ir Europos taurės varžybas, Baltijos šalių čempionatus bei kitas tarptautines varžybas.</t>
  </si>
  <si>
    <t>1.3. Užtikrinti nacionalinės rinktinės pamainos rengimą.</t>
  </si>
  <si>
    <t>...</t>
  </si>
  <si>
    <t>Priemonės:</t>
  </si>
  <si>
    <t>1.1. Mokomasis sportinis darbas, mokomosios-treniruočių stovyklos, stipendijos, mokslinis, medicininis, psichologinis sportininkų aptarnavimas bei kitos reikalingos priemonės, skirtos tinkamai pasirengti svarbiausioms metų varžyboms.</t>
  </si>
  <si>
    <t>Sporto inventoriaus ir spec.medicininės įrangos įsigijimas. Naudojimas - iki trejų metų</t>
  </si>
  <si>
    <t>LTOK, savivaldybių ir rėmėjų lėšos</t>
  </si>
  <si>
    <t>Per metus</t>
  </si>
  <si>
    <t>Organizuoti ir vykdyti ne mažiau 100 MTS pagal atskiras rungčių grupes.</t>
  </si>
  <si>
    <t>1.2. Rinktinių aprūpinimas, delegavimas ir dalyvavimas pasaulio, Europos, Baltijos šalių čempionatuose, pasaulio ir Europos taurės varžybose bei kitose tarptautinėse varžybose. </t>
  </si>
  <si>
    <t>LTOK, tarptautinių organizacijų, nuosavos ir rėmėjų lėšos</t>
  </si>
  <si>
    <t>PČi patekti į TOP16. PČ iškovoti prizinę vietą disko metimo rungyje ir 2-3 vietos finaluose (ieties metimas ir šuoliai). EČ 1-2 prizinės vietos (disko ir ieties metimas) ir 3-4 vietos finaluose (šuolių rungtys, vidutiniai nuotoliai ir ieties metimas). PJČ patekti į finalą (ieties metimas). EJnČ 10 sportininkų įvykdys kvalifikacinius kriterijus. PUŽ iškovoti 2-3 prizines vietas (ieties metimas ir šuoliai). Deleguoti visų amžiaus grupių rinktines į Baltijos čempionatus</t>
  </si>
  <si>
    <t>1.3. Identifikuoti perspektyvius bei gabius jaunuolius ir jaunuoles, padėti jiems atsiskleisti.</t>
  </si>
  <si>
    <t>Savivaldybių ir rėmėjų lėšos</t>
  </si>
  <si>
    <t>6-8 gabiausi sportininkai pagal kriterijus pateks į olimpinės rinktinės pamainos sąrašus.</t>
  </si>
  <si>
    <t>1.4. Programos įgyvendinimas.</t>
  </si>
  <si>
    <t>LTOK ir rėmėjų lėšos</t>
  </si>
  <si>
    <t>Trenerių, sportininkus aptarnaujančio personalo atlygis bei su juo susiję mokesčiai.</t>
  </si>
  <si>
    <t>Viso:</t>
  </si>
  <si>
    <t>Tikslas: Lengvosios atletikos visų amžiaus grupių varžybų organizavimas ir vykdymas Lietuvoje.</t>
  </si>
  <si>
    <t xml:space="preserve">Uždaviniai: </t>
  </si>
  <si>
    <t>2.1. Užtikrinti, kad visos varžybos būtų vykdomos laikantis World Athletics varžybų taisyklių reikalavimų.</t>
  </si>
  <si>
    <t>2.2. Išlaikyti subalansuotą varžybų ir rinktinių narių atrankos sistemą visose amžiaus grupėse ištisus kalendorinius metus.</t>
  </si>
  <si>
    <t>2.3.Sudaryti tinkamas sąlygas sportininkams siekti aukštų rezultatų.</t>
  </si>
  <si>
    <t>2.4. Įdiegti šiuolaikines  technologijas varžybų vykdymo sistemoje.</t>
  </si>
  <si>
    <t xml:space="preserve">2.1. Visų amžiaus grupių Lietuvos čempionatų, pirmenybių, taurės varžybų, tarptautinių ir kitų varžybų organizavimas bei vykdymas. 
</t>
  </si>
  <si>
    <t>Belaidės klaidingos starto aptikimo sistemos, elektroninių rezultatų švieslenčių, elektroninių laikmačių, kompiuterių, daugiafunkcinio spausdintuvo įsigijmas. Naudojimas iki 4 metų.</t>
  </si>
  <si>
    <t>Rėmėjų ir nuosavos lėšos</t>
  </si>
  <si>
    <t>Pasiekti, kad po COVID19 pandemijos dalyvių skaičius čempionatuose išliktų nemažiau 5800.</t>
  </si>
  <si>
    <t>2.2. Lengvosios atletikos varžybų informacinės sistemos aptarnavimas ir tobulinimas.</t>
  </si>
  <si>
    <t>Nuosavos ir rėmėjų lėšos</t>
  </si>
  <si>
    <t>Varžybų vykdytojai ir dalyviai naudojasi vieninga LLAF varžybų sistema.</t>
  </si>
  <si>
    <t>Tikslas: Kvalifikuoti ir kompetetingi lengvosios atletikos sporto specialistai.</t>
  </si>
  <si>
    <t>3.1. Kelti trenerių ir teisėjų kvalifikaciją.</t>
  </si>
  <si>
    <t>3.2. Tobulinti sporto specialistų kompetencijas.</t>
  </si>
  <si>
    <t>3.3. Įgyvendinti antidopingo programas  pagal tarptautinės federacijos reikalavimus.</t>
  </si>
  <si>
    <t>3.4. Vykdyti LLAF konferencijas, tarybos bei komisijų posėdžius.</t>
  </si>
  <si>
    <t>3.1. Mokymų organizavimas ir vykdymas  treneriams, sportininkams, teisėjams bei kitiems sporto specialistams.</t>
  </si>
  <si>
    <t>Rėmėjų, SRF ir nuosavos lėšos</t>
  </si>
  <si>
    <t>Mokymuose dalyvaus apie 80 sporto specialistų.</t>
  </si>
  <si>
    <t>3.2. LLAF programos vykdytojų, trenerių, sportininkų, teisėjų ir kitų sporto specialistų delegavimas į kursus bei seminarus Lietuvoje ir užsienyje.</t>
  </si>
  <si>
    <t>Tarptautinių organizacijų lėšos</t>
  </si>
  <si>
    <t>Tarptautiniuose seminaruose 6 -10 sporto specialistai. Lietuvoje vykdomuose mokymuose 4-6 sporto specialistai bei programos vykdytojai.</t>
  </si>
  <si>
    <t>3.3. Konferencijų, tarybos bei komisijų posėdžių organizavimas ir vykdymas, laikantis LLAF įstatų.</t>
  </si>
  <si>
    <t>Renginiuose dalyvaus ne mažiau kaip 50% narių.</t>
  </si>
  <si>
    <t>Tikslas: Tinkamai administruoti LLAF veiklą</t>
  </si>
  <si>
    <t xml:space="preserve">4.1. Administruoti LLAF aukšto meistriškumo sporto programą
</t>
  </si>
  <si>
    <t>4.1. Žmogiškųjų resursų bei kitų, LLAF aukšto meistriškumo programos vykdymui, reikalingų priemonių užtikrinimas.</t>
  </si>
  <si>
    <t> LLAF aukšto meistriškumo programos įgyvendinimas ir savalaikis ataskaitų pateikimas.</t>
  </si>
  <si>
    <t>…</t>
  </si>
  <si>
    <t xml:space="preserve"> Iš viso:</t>
  </si>
  <si>
    <t>*Jeigu vykdant priemonę planuojama įsigyti tikslinę transporto priemonę, turi būti nurodytas šios transporto priemonės naudojimo tikslas.</t>
  </si>
  <si>
    <t>3.1. Aukšto meistriškumo sporto programos santrauka.</t>
  </si>
  <si>
    <t>       Lietuvos lengvosios atletikos federacijos (LLAF) vienas iš pagrindinių siekių yra įgyvendinti tarptautinių organizacijų programą "Lengvoji atletika - visam gyvenimui" ir ilgam išlikti strategine sporto šaka Lietuvoje. LLAF, vadovaudamasi 2019-2024 metų strateginiu planu, siekia, kad lengvosios atletikos sportas Lietuvoje būtų prestižinė sporto šaka, sportininkai būtų žinomi ir gerbiami, apie jų pasiekimus būtų skelbiama visose informacijos priemonėse. Per nuoseklią varžybų sistemą išaiškinti ir sudaryti įvairaus amžiaus grupių rinktines, sudaryti sąlygas sportuojantiems sklandžiai pereiti iš jaunesnių amžiaus grupių į vyresnes. Įvairaus amžiaus rinktinių nariams sudaromos tinkamos sąlygos ruoštis ir startuoti svarbiausiose sezono varžybose. LLAF siekia užtikrinti teisėjų, organizatorių, federacijos personalo, savanorių rengimo ir kvalifikacijos kėlimo tęstinumą, nuolat kelti nacionalinių renginių kokybę, įdiegiant šiuolaikines technologijas. Išlaikyti subalansuotą varžybų sistemą visose amžiaus grupėse ištisus kalendorinius metus. Ši sistema (žiemą maniežuose, vasarą stadionuose, parko ir miško takeliuose) skatina jaunimą aktyviai užsiiminėti sportu, o patiems talentingiausiems siekti aukštų sportinių rezultatų ir Lietuvos rinktinės sudėtyje atstovauti Lietuvai aukščiausio rango varžybose Europoje ir pasaulyje. 2022 metai labai svarbūs Lietuvos lengvaatlečiams. Sėkmingas programos įgyvendinimas sudarys sąlygas įvairaus amžiaus grupių rinktinėms tinkamai pasirengti ir dalyvauti pasaulio uždarų patalpų čempionate, Europos čempionate, pasaulio čempionate, pasaulio jaunimo čempionate, pasaulio universitetų vasaros žaidynėse, Europos jaunių čempionate,  pasaulio komandiniame sportinio ėjimo čempionate, Europos taurių varžybose, Baltijos šalių čempionatuose ir kitose tarptautinėse varžybose.    </t>
  </si>
  <si>
    <t>Pareiškėjo vardu:</t>
  </si>
  <si>
    <t>Viceprezidentė, generalinė sekretorė</t>
  </si>
  <si>
    <t>Nijolė Medvedeva</t>
  </si>
  <si>
    <t>__________________________                                                       _________________                                                            ____________________          </t>
  </si>
  <si>
    <t>(pareigų pavadinimas)                          A. V.                                                    (parašas)                                                                            (vardas, pavardė)</t>
  </si>
  <si>
    <t xml:space="preserve">(jei pareiškėjas antspaudą privalo turėti)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</si>
</sst>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
      <sz val="12"/>
      <color theme="1"/>
      <name val="Times"/>
      <family val="1"/>
    </font>
    <font>
      <b/>
      <sz val="12"/>
      <color theme="1"/>
      <name val="Times"/>
      <family val="1"/>
    </font>
    <font>
      <sz val="12"/>
      <color rgb="FF00000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107">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2" fontId="2" fillId="0" borderId="0" xfId="0" applyNumberFormat="1" applyFont="1" applyFill="1" applyBorder="1" applyAlignment="1">
      <alignment horizontal="right"/>
    </xf>
    <xf numFmtId="0" fontId="12" fillId="0" borderId="0" xfId="0" applyFont="1" applyFill="1" applyAlignment="1">
      <alignment horizontal="left" vertical="center"/>
    </xf>
    <xf numFmtId="2" fontId="1" fillId="0" borderId="2" xfId="0" applyNumberFormat="1" applyFont="1" applyFill="1" applyBorder="1" applyAlignment="1">
      <alignment horizontal="center" wrapText="1"/>
    </xf>
    <xf numFmtId="0" fontId="16" fillId="0" borderId="2" xfId="0"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1" fillId="0" borderId="0" xfId="0" applyFont="1" applyAlignment="1">
      <alignment horizontal="center" wrapText="1"/>
    </xf>
    <xf numFmtId="0" fontId="13" fillId="0" borderId="0" xfId="0" applyFont="1" applyFill="1" applyBorder="1" applyAlignment="1">
      <alignment horizontal="left" vertical="center" wrapText="1"/>
    </xf>
    <xf numFmtId="0" fontId="2" fillId="0" borderId="0" xfId="0" applyFont="1" applyAlignment="1">
      <alignment horizontal="left" vertical="center" wrapText="1"/>
    </xf>
    <xf numFmtId="0" fontId="1" fillId="0" borderId="2" xfId="0" applyFont="1" applyFill="1" applyBorder="1" applyAlignment="1" applyProtection="1">
      <alignment horizontal="center" vertical="center" shrinkToFit="1"/>
      <protection locked="0"/>
    </xf>
    <xf numFmtId="0" fontId="1" fillId="0" borderId="2" xfId="0" applyFont="1" applyFill="1" applyBorder="1" applyAlignment="1" applyProtection="1">
      <alignment horizontal="center" vertical="top" wrapText="1" shrinkToFit="1"/>
      <protection locked="0"/>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11" fillId="0" borderId="0" xfId="0" applyFont="1" applyFill="1" applyAlignment="1">
      <alignment horizontal="left" wrapText="1"/>
    </xf>
    <xf numFmtId="0" fontId="0" fillId="0" borderId="0" xfId="0" applyFill="1" applyAlignment="1">
      <alignment horizontal="left" wrapText="1"/>
    </xf>
    <xf numFmtId="0" fontId="14"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0" xfId="0" applyFont="1" applyAlignment="1">
      <alignment horizontal="center"/>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tabSelected="1" workbookViewId="0">
      <selection activeCell="C63" sqref="C63"/>
    </sheetView>
  </sheetViews>
  <sheetFormatPr defaultRowHeight="14.4" x14ac:dyDescent="0.3"/>
  <cols>
    <col min="1" max="1" width="4.109375" customWidth="1"/>
    <col min="2" max="2" width="40.88671875" customWidth="1"/>
    <col min="3" max="3" width="26.88671875" customWidth="1"/>
    <col min="4" max="4" width="12.6640625" customWidth="1"/>
    <col min="5" max="5" width="13.6640625" customWidth="1"/>
    <col min="6" max="6" width="15.6640625" customWidth="1"/>
    <col min="7" max="8" width="14.5546875" customWidth="1"/>
    <col min="9" max="9" width="17.5546875" customWidth="1"/>
  </cols>
  <sheetData>
    <row r="1" spans="1:18" ht="15" customHeight="1" x14ac:dyDescent="0.3">
      <c r="G1" s="90" t="s">
        <v>0</v>
      </c>
      <c r="H1" s="90"/>
      <c r="I1" s="90"/>
    </row>
    <row r="2" spans="1:18" ht="15" customHeight="1" x14ac:dyDescent="0.3">
      <c r="G2" s="90"/>
      <c r="H2" s="90"/>
      <c r="I2" s="90"/>
    </row>
    <row r="3" spans="1:18" ht="15" customHeight="1" x14ac:dyDescent="0.3">
      <c r="G3" s="90"/>
      <c r="H3" s="90"/>
      <c r="I3" s="90"/>
    </row>
    <row r="4" spans="1:18" ht="15" customHeight="1" x14ac:dyDescent="0.3">
      <c r="G4" s="90"/>
      <c r="H4" s="90"/>
      <c r="I4" s="90"/>
    </row>
    <row r="5" spans="1:18" ht="15" customHeight="1" x14ac:dyDescent="0.3">
      <c r="G5" s="90"/>
      <c r="H5" s="90"/>
      <c r="I5" s="90"/>
    </row>
    <row r="6" spans="1:18" ht="15.6" x14ac:dyDescent="0.3">
      <c r="C6" s="102" t="s">
        <v>1</v>
      </c>
      <c r="D6" s="102"/>
      <c r="E6" s="102"/>
      <c r="F6" s="102"/>
    </row>
    <row r="7" spans="1:18" ht="15.6" x14ac:dyDescent="0.3">
      <c r="A7" s="4"/>
      <c r="B7" s="3"/>
      <c r="C7" s="1"/>
      <c r="D7" s="1"/>
      <c r="E7" s="1"/>
      <c r="F7" s="1"/>
      <c r="G7" s="1"/>
      <c r="H7" s="1"/>
      <c r="I7" s="1"/>
      <c r="J7" s="1"/>
    </row>
    <row r="8" spans="1:18" ht="15.6" x14ac:dyDescent="0.3">
      <c r="A8" s="91" t="s">
        <v>2</v>
      </c>
      <c r="B8" s="92"/>
      <c r="C8" s="92"/>
      <c r="D8" s="92"/>
      <c r="E8" s="92"/>
      <c r="F8" s="92"/>
      <c r="G8" s="92"/>
      <c r="H8" s="92"/>
      <c r="I8" s="92"/>
      <c r="J8" s="1"/>
    </row>
    <row r="9" spans="1:18" ht="15.6" x14ac:dyDescent="0.3">
      <c r="A9" s="68"/>
      <c r="B9" s="16"/>
      <c r="C9" s="5"/>
      <c r="D9" s="5"/>
      <c r="E9" s="5"/>
      <c r="F9" s="5"/>
      <c r="G9" s="5"/>
      <c r="H9" s="5"/>
      <c r="I9" s="69"/>
      <c r="J9" s="1"/>
    </row>
    <row r="10" spans="1:18" ht="15.6" x14ac:dyDescent="0.3">
      <c r="A10" s="68"/>
      <c r="B10" s="69"/>
      <c r="C10" s="8"/>
      <c r="D10" s="8"/>
      <c r="E10" s="69"/>
      <c r="F10" s="69"/>
      <c r="G10" s="69"/>
      <c r="H10" s="69"/>
      <c r="I10" s="69"/>
      <c r="J10" s="1"/>
    </row>
    <row r="11" spans="1:18" ht="15.6" x14ac:dyDescent="0.3">
      <c r="A11" s="2" t="s">
        <v>3</v>
      </c>
      <c r="B11" s="3"/>
      <c r="C11" s="1"/>
      <c r="D11" s="1"/>
      <c r="E11" s="1"/>
      <c r="F11" s="1"/>
      <c r="G11" s="1"/>
      <c r="H11" s="1"/>
      <c r="I11" s="1"/>
      <c r="J11" s="1"/>
    </row>
    <row r="12" spans="1:18" ht="30" customHeight="1" x14ac:dyDescent="0.3">
      <c r="A12" s="105" t="s">
        <v>4</v>
      </c>
      <c r="B12" s="105"/>
      <c r="C12" s="105"/>
      <c r="D12" s="105"/>
      <c r="E12" s="11"/>
      <c r="F12" s="11"/>
      <c r="G12" s="11"/>
      <c r="H12" s="11"/>
      <c r="I12" s="11"/>
      <c r="J12" s="11"/>
      <c r="K12" s="12"/>
      <c r="L12" s="6"/>
      <c r="M12" s="6"/>
      <c r="N12" s="6"/>
      <c r="O12" s="6"/>
      <c r="P12" s="6"/>
      <c r="Q12" s="6"/>
      <c r="R12" s="6"/>
    </row>
    <row r="13" spans="1:18" x14ac:dyDescent="0.3">
      <c r="A13" s="40" t="s">
        <v>5</v>
      </c>
      <c r="B13" s="41"/>
      <c r="C13" s="42"/>
      <c r="D13" s="42"/>
      <c r="E13" s="7"/>
      <c r="F13" s="7"/>
      <c r="G13" s="7"/>
      <c r="H13" s="7"/>
      <c r="I13" s="7"/>
      <c r="J13" s="7"/>
    </row>
    <row r="14" spans="1:18" ht="15.6" x14ac:dyDescent="0.3">
      <c r="A14" s="106">
        <v>190722989</v>
      </c>
      <c r="B14" s="106"/>
      <c r="C14" s="106"/>
      <c r="D14" s="106"/>
      <c r="E14" s="104"/>
      <c r="F14" s="104"/>
      <c r="G14" s="104"/>
      <c r="H14" s="104"/>
      <c r="I14" s="104"/>
      <c r="J14" s="104"/>
    </row>
    <row r="15" spans="1:18" x14ac:dyDescent="0.3">
      <c r="A15" s="40" t="s">
        <v>6</v>
      </c>
      <c r="B15" s="41"/>
      <c r="C15" s="42"/>
      <c r="D15" s="42"/>
      <c r="E15" s="7"/>
      <c r="F15" s="7"/>
      <c r="G15" s="7"/>
      <c r="H15" s="7"/>
      <c r="I15" s="7"/>
      <c r="J15" s="7"/>
    </row>
    <row r="16" spans="1:18" x14ac:dyDescent="0.3">
      <c r="A16" s="40"/>
      <c r="B16" s="41"/>
      <c r="C16" s="42"/>
      <c r="D16" s="42"/>
      <c r="E16" s="7"/>
      <c r="F16" s="7"/>
      <c r="G16" s="7"/>
      <c r="H16" s="7"/>
      <c r="I16" s="7"/>
      <c r="J16" s="7"/>
    </row>
    <row r="17" spans="1:10" ht="15.6" x14ac:dyDescent="0.3">
      <c r="A17" s="65" t="s">
        <v>7</v>
      </c>
      <c r="B17" s="41"/>
      <c r="C17" s="42"/>
      <c r="D17" s="42"/>
      <c r="E17" s="7"/>
      <c r="F17" s="7"/>
      <c r="G17" s="7"/>
      <c r="H17" s="7"/>
      <c r="I17" s="7"/>
      <c r="J17" s="7"/>
    </row>
    <row r="18" spans="1:10" ht="15.75" customHeight="1" x14ac:dyDescent="0.3">
      <c r="A18" s="93" t="s">
        <v>8</v>
      </c>
      <c r="B18" s="94"/>
      <c r="C18" s="94"/>
      <c r="D18" s="94"/>
      <c r="E18" s="94"/>
      <c r="F18" s="95"/>
      <c r="G18" s="7"/>
      <c r="H18" s="7"/>
      <c r="I18" s="7"/>
      <c r="J18" s="7"/>
    </row>
    <row r="19" spans="1:10" ht="15.75" customHeight="1" x14ac:dyDescent="0.3">
      <c r="A19" s="96"/>
      <c r="B19" s="97"/>
      <c r="C19" s="97"/>
      <c r="D19" s="97"/>
      <c r="E19" s="97"/>
      <c r="F19" s="98"/>
      <c r="G19" s="7"/>
      <c r="H19" s="7"/>
      <c r="I19" s="7"/>
      <c r="J19" s="7"/>
    </row>
    <row r="20" spans="1:10" ht="15.75" customHeight="1" x14ac:dyDescent="0.3">
      <c r="A20" s="96"/>
      <c r="B20" s="97"/>
      <c r="C20" s="97"/>
      <c r="D20" s="97"/>
      <c r="E20" s="97"/>
      <c r="F20" s="98"/>
      <c r="G20" s="7"/>
      <c r="H20" s="7"/>
      <c r="I20" s="7"/>
      <c r="J20" s="7"/>
    </row>
    <row r="21" spans="1:10" ht="15.75" customHeight="1" x14ac:dyDescent="0.3">
      <c r="A21" s="96"/>
      <c r="B21" s="97"/>
      <c r="C21" s="97"/>
      <c r="D21" s="97"/>
      <c r="E21" s="97"/>
      <c r="F21" s="98"/>
      <c r="G21" s="7"/>
      <c r="H21" s="7"/>
      <c r="I21" s="7"/>
      <c r="J21" s="7"/>
    </row>
    <row r="22" spans="1:10" ht="15.75" customHeight="1" x14ac:dyDescent="0.3">
      <c r="A22" s="96"/>
      <c r="B22" s="97"/>
      <c r="C22" s="97"/>
      <c r="D22" s="97"/>
      <c r="E22" s="97"/>
      <c r="F22" s="98"/>
      <c r="G22" s="7"/>
      <c r="H22" s="7"/>
      <c r="I22" s="7"/>
      <c r="J22" s="7"/>
    </row>
    <row r="23" spans="1:10" ht="15.75" customHeight="1" x14ac:dyDescent="0.3">
      <c r="A23" s="96"/>
      <c r="B23" s="97"/>
      <c r="C23" s="97"/>
      <c r="D23" s="97"/>
      <c r="E23" s="97"/>
      <c r="F23" s="98"/>
      <c r="G23" s="7"/>
      <c r="H23" s="7"/>
      <c r="I23" s="7"/>
      <c r="J23" s="7"/>
    </row>
    <row r="24" spans="1:10" ht="15.75" customHeight="1" x14ac:dyDescent="0.3">
      <c r="A24" s="96"/>
      <c r="B24" s="97"/>
      <c r="C24" s="97"/>
      <c r="D24" s="97"/>
      <c r="E24" s="97"/>
      <c r="F24" s="98"/>
      <c r="G24" s="7"/>
      <c r="H24" s="7"/>
      <c r="I24" s="7"/>
      <c r="J24" s="7"/>
    </row>
    <row r="25" spans="1:10" x14ac:dyDescent="0.3">
      <c r="A25" s="96"/>
      <c r="B25" s="97"/>
      <c r="C25" s="97"/>
      <c r="D25" s="97"/>
      <c r="E25" s="97"/>
      <c r="F25" s="98"/>
      <c r="G25" s="7"/>
      <c r="H25" s="7"/>
      <c r="I25" s="7"/>
      <c r="J25" s="7"/>
    </row>
    <row r="26" spans="1:10" x14ac:dyDescent="0.3">
      <c r="A26" s="96"/>
      <c r="B26" s="97"/>
      <c r="C26" s="97"/>
      <c r="D26" s="97"/>
      <c r="E26" s="97"/>
      <c r="F26" s="98"/>
      <c r="G26" s="7"/>
      <c r="H26" s="7"/>
      <c r="I26" s="7"/>
      <c r="J26" s="7"/>
    </row>
    <row r="27" spans="1:10" ht="15.6" x14ac:dyDescent="0.3">
      <c r="A27" s="99"/>
      <c r="B27" s="100"/>
      <c r="C27" s="100"/>
      <c r="D27" s="100"/>
      <c r="E27" s="100"/>
      <c r="F27" s="101"/>
      <c r="G27" s="1"/>
      <c r="H27" s="1"/>
      <c r="I27" s="1"/>
      <c r="J27" s="1"/>
    </row>
    <row r="28" spans="1:10" ht="15.6" x14ac:dyDescent="0.3">
      <c r="A28" s="70"/>
      <c r="B28" s="70"/>
      <c r="C28" s="70"/>
      <c r="D28" s="70"/>
      <c r="E28" s="70"/>
      <c r="F28" s="70"/>
      <c r="G28" s="1"/>
      <c r="H28" s="1"/>
      <c r="I28" s="1"/>
      <c r="J28" s="1"/>
    </row>
    <row r="29" spans="1:10" ht="30" customHeight="1" x14ac:dyDescent="0.3">
      <c r="A29" s="103" t="s">
        <v>9</v>
      </c>
      <c r="B29" s="103"/>
      <c r="C29" s="103"/>
      <c r="D29" s="103"/>
      <c r="E29" s="103"/>
      <c r="F29" s="103"/>
      <c r="G29" s="103"/>
      <c r="H29" s="71"/>
      <c r="I29" s="1"/>
      <c r="J29" s="1"/>
    </row>
    <row r="31" spans="1:10" ht="14.4" customHeight="1" x14ac:dyDescent="0.3">
      <c r="A31" s="75" t="s">
        <v>10</v>
      </c>
      <c r="B31" s="77" t="s">
        <v>11</v>
      </c>
      <c r="C31" s="75" t="s">
        <v>12</v>
      </c>
      <c r="D31" s="77" t="s">
        <v>13</v>
      </c>
      <c r="E31" s="78" t="s">
        <v>14</v>
      </c>
      <c r="F31" s="78" t="s">
        <v>15</v>
      </c>
      <c r="G31" s="74" t="s">
        <v>16</v>
      </c>
      <c r="H31" s="75" t="s">
        <v>17</v>
      </c>
      <c r="I31" s="75" t="s">
        <v>18</v>
      </c>
    </row>
    <row r="32" spans="1:10" ht="124.2" customHeight="1" x14ac:dyDescent="0.3">
      <c r="A32" s="76"/>
      <c r="B32" s="77"/>
      <c r="C32" s="76"/>
      <c r="D32" s="77"/>
      <c r="E32" s="78"/>
      <c r="F32" s="78"/>
      <c r="G32" s="74"/>
      <c r="H32" s="76"/>
      <c r="I32" s="76"/>
    </row>
    <row r="33" spans="1:9" ht="20.7" customHeight="1" x14ac:dyDescent="0.3">
      <c r="A33" s="37">
        <v>1</v>
      </c>
      <c r="B33" s="38">
        <v>2</v>
      </c>
      <c r="C33" s="37">
        <v>3</v>
      </c>
      <c r="D33" s="38">
        <v>4</v>
      </c>
      <c r="E33" s="62" t="s">
        <v>19</v>
      </c>
      <c r="F33" s="62" t="s">
        <v>20</v>
      </c>
      <c r="G33" s="38">
        <v>7</v>
      </c>
      <c r="H33" s="37"/>
      <c r="I33" s="37">
        <v>8</v>
      </c>
    </row>
    <row r="34" spans="1:9" ht="99" customHeight="1" x14ac:dyDescent="0.3">
      <c r="A34" s="81">
        <v>1</v>
      </c>
      <c r="B34" s="17" t="s">
        <v>21</v>
      </c>
      <c r="C34" s="34"/>
      <c r="D34" s="33"/>
      <c r="E34" s="9"/>
      <c r="F34" s="9"/>
      <c r="G34" s="9"/>
      <c r="H34" s="9"/>
      <c r="I34" s="34"/>
    </row>
    <row r="35" spans="1:9" ht="18" customHeight="1" x14ac:dyDescent="0.3">
      <c r="A35" s="81"/>
      <c r="B35" s="19" t="s">
        <v>22</v>
      </c>
      <c r="C35" s="34"/>
      <c r="D35" s="33"/>
      <c r="E35" s="9"/>
      <c r="F35" s="9"/>
      <c r="G35" s="9"/>
      <c r="H35" s="9"/>
      <c r="I35" s="34"/>
    </row>
    <row r="36" spans="1:9" ht="59.25" customHeight="1" x14ac:dyDescent="0.3">
      <c r="A36" s="81"/>
      <c r="B36" s="23" t="s">
        <v>23</v>
      </c>
      <c r="C36" s="34"/>
      <c r="D36" s="33"/>
      <c r="E36" s="9"/>
      <c r="F36" s="9"/>
      <c r="G36" s="9"/>
      <c r="H36" s="9"/>
      <c r="I36" s="34"/>
    </row>
    <row r="37" spans="1:9" ht="55.5" customHeight="1" x14ac:dyDescent="0.3">
      <c r="A37" s="81"/>
      <c r="B37" s="18" t="s">
        <v>24</v>
      </c>
      <c r="C37" s="34"/>
      <c r="D37" s="33"/>
      <c r="E37" s="9"/>
      <c r="F37" s="9"/>
      <c r="G37" s="9"/>
      <c r="H37" s="9"/>
      <c r="I37" s="34"/>
    </row>
    <row r="38" spans="1:9" ht="35.25" customHeight="1" x14ac:dyDescent="0.3">
      <c r="A38" s="81"/>
      <c r="B38" s="18" t="s">
        <v>25</v>
      </c>
      <c r="C38" s="34"/>
      <c r="D38" s="33"/>
      <c r="E38" s="9"/>
      <c r="F38" s="9"/>
      <c r="G38" s="9"/>
      <c r="H38" s="9"/>
      <c r="I38" s="34"/>
    </row>
    <row r="39" spans="1:9" ht="18" customHeight="1" x14ac:dyDescent="0.3">
      <c r="A39" s="81"/>
      <c r="B39" s="17" t="s">
        <v>26</v>
      </c>
      <c r="C39" s="34"/>
      <c r="D39" s="33"/>
      <c r="E39" s="9"/>
      <c r="F39" s="9"/>
      <c r="G39" s="9"/>
      <c r="H39" s="9"/>
      <c r="I39" s="34"/>
    </row>
    <row r="40" spans="1:9" ht="15.6" x14ac:dyDescent="0.3">
      <c r="A40" s="81"/>
      <c r="B40" s="19" t="s">
        <v>27</v>
      </c>
      <c r="C40" s="34"/>
      <c r="D40" s="33"/>
      <c r="E40" s="9"/>
      <c r="F40" s="9"/>
      <c r="G40" s="9"/>
      <c r="H40" s="9"/>
      <c r="I40" s="34"/>
    </row>
    <row r="41" spans="1:9" ht="95.25" customHeight="1" x14ac:dyDescent="0.3">
      <c r="A41" s="81"/>
      <c r="B41" s="23" t="s">
        <v>28</v>
      </c>
      <c r="C41" s="17" t="s">
        <v>29</v>
      </c>
      <c r="D41" s="43">
        <v>750000</v>
      </c>
      <c r="E41" s="44">
        <v>300000</v>
      </c>
      <c r="F41" s="66" t="s">
        <v>30</v>
      </c>
      <c r="G41" s="50">
        <f>SUM(D41:E41)</f>
        <v>1050000</v>
      </c>
      <c r="H41" s="44" t="s">
        <v>31</v>
      </c>
      <c r="I41" s="17" t="s">
        <v>32</v>
      </c>
    </row>
    <row r="42" spans="1:9" ht="409.6" x14ac:dyDescent="0.3">
      <c r="A42" s="81"/>
      <c r="B42" s="17" t="s">
        <v>33</v>
      </c>
      <c r="C42" s="17"/>
      <c r="D42" s="43">
        <v>380000</v>
      </c>
      <c r="E42" s="44">
        <v>80000</v>
      </c>
      <c r="F42" s="66" t="s">
        <v>34</v>
      </c>
      <c r="G42" s="50">
        <f>SUM(D42:E42)</f>
        <v>460000</v>
      </c>
      <c r="H42" s="44" t="s">
        <v>31</v>
      </c>
      <c r="I42" s="17" t="s">
        <v>35</v>
      </c>
    </row>
    <row r="43" spans="1:9" ht="93.6" x14ac:dyDescent="0.3">
      <c r="A43" s="81"/>
      <c r="B43" s="17" t="s">
        <v>36</v>
      </c>
      <c r="C43" s="17"/>
      <c r="D43" s="43">
        <v>150000</v>
      </c>
      <c r="E43" s="44">
        <v>30000</v>
      </c>
      <c r="F43" s="66" t="s">
        <v>37</v>
      </c>
      <c r="G43" s="50">
        <f t="shared" ref="G43:G44" si="0">SUM(D43:E43)</f>
        <v>180000</v>
      </c>
      <c r="H43" s="44" t="s">
        <v>31</v>
      </c>
      <c r="I43" s="17" t="s">
        <v>38</v>
      </c>
    </row>
    <row r="44" spans="1:9" ht="191.25" customHeight="1" x14ac:dyDescent="0.3">
      <c r="A44" s="82"/>
      <c r="B44" s="19" t="s">
        <v>39</v>
      </c>
      <c r="C44" s="19"/>
      <c r="D44" s="43">
        <v>250000</v>
      </c>
      <c r="E44" s="44">
        <v>20000</v>
      </c>
      <c r="F44" s="66" t="s">
        <v>40</v>
      </c>
      <c r="G44" s="50">
        <f t="shared" si="0"/>
        <v>270000</v>
      </c>
      <c r="H44" s="44" t="s">
        <v>31</v>
      </c>
      <c r="I44" s="17" t="s">
        <v>41</v>
      </c>
    </row>
    <row r="45" spans="1:9" ht="15.6" x14ac:dyDescent="0.3">
      <c r="A45" s="85" t="s">
        <v>42</v>
      </c>
      <c r="B45" s="86"/>
      <c r="C45" s="87"/>
      <c r="D45" s="45">
        <f>SUM(D41:D44)</f>
        <v>1530000</v>
      </c>
      <c r="E45" s="46">
        <f>SUM(E41:E44)</f>
        <v>430000</v>
      </c>
      <c r="F45" s="55"/>
      <c r="G45" s="55">
        <f>SUM(G41:G44)</f>
        <v>1960000</v>
      </c>
      <c r="H45" s="55"/>
      <c r="I45" s="20"/>
    </row>
    <row r="46" spans="1:9" ht="46.8" x14ac:dyDescent="0.3">
      <c r="A46" s="83"/>
      <c r="B46" s="20" t="s">
        <v>43</v>
      </c>
      <c r="C46" s="36"/>
      <c r="D46" s="47"/>
      <c r="E46" s="48"/>
      <c r="F46" s="48"/>
      <c r="G46" s="48"/>
      <c r="H46" s="48"/>
      <c r="I46" s="35"/>
    </row>
    <row r="47" spans="1:9" ht="15.6" customHeight="1" x14ac:dyDescent="0.3">
      <c r="A47" s="83"/>
      <c r="B47" s="19" t="s">
        <v>44</v>
      </c>
      <c r="C47" s="63"/>
      <c r="D47" s="49"/>
      <c r="E47" s="50"/>
      <c r="F47" s="50"/>
      <c r="G47" s="50"/>
      <c r="H47" s="50"/>
      <c r="I47" s="34"/>
    </row>
    <row r="48" spans="1:9" ht="46.8" x14ac:dyDescent="0.3">
      <c r="A48" s="83"/>
      <c r="B48" s="23" t="s">
        <v>45</v>
      </c>
      <c r="C48" s="63"/>
      <c r="D48" s="49"/>
      <c r="E48" s="50"/>
      <c r="F48" s="50"/>
      <c r="G48" s="50"/>
      <c r="H48" s="50"/>
      <c r="I48" s="34"/>
    </row>
    <row r="49" spans="1:10" ht="46.8" x14ac:dyDescent="0.3">
      <c r="A49" s="83"/>
      <c r="B49" s="23" t="s">
        <v>46</v>
      </c>
      <c r="C49" s="63"/>
      <c r="D49" s="49"/>
      <c r="E49" s="50"/>
      <c r="F49" s="50"/>
      <c r="G49" s="50"/>
      <c r="H49" s="50"/>
      <c r="I49" s="34"/>
      <c r="J49" s="1"/>
    </row>
    <row r="50" spans="1:10" ht="31.2" x14ac:dyDescent="0.3">
      <c r="A50" s="83"/>
      <c r="B50" s="23" t="s">
        <v>47</v>
      </c>
      <c r="C50" s="63"/>
      <c r="D50" s="49"/>
      <c r="E50" s="50"/>
      <c r="F50" s="50"/>
      <c r="G50" s="50"/>
      <c r="H50" s="50"/>
      <c r="I50" s="34"/>
      <c r="J50" s="1"/>
    </row>
    <row r="51" spans="1:10" ht="31.2" x14ac:dyDescent="0.3">
      <c r="A51" s="83"/>
      <c r="B51" s="20" t="s">
        <v>48</v>
      </c>
      <c r="C51" s="63"/>
      <c r="D51" s="49"/>
      <c r="E51" s="50"/>
      <c r="F51" s="50"/>
      <c r="G51" s="50"/>
      <c r="H51" s="50"/>
      <c r="I51" s="34"/>
      <c r="J51" s="13"/>
    </row>
    <row r="52" spans="1:10" ht="15.6" x14ac:dyDescent="0.3">
      <c r="A52" s="84"/>
      <c r="B52" s="19" t="s">
        <v>27</v>
      </c>
      <c r="C52" s="63"/>
      <c r="D52" s="49"/>
      <c r="E52" s="50"/>
      <c r="F52" s="50"/>
      <c r="G52" s="50"/>
      <c r="H52" s="50"/>
      <c r="I52" s="34"/>
      <c r="J52" s="1"/>
    </row>
    <row r="53" spans="1:10" ht="124.8" x14ac:dyDescent="0.3">
      <c r="A53" s="84"/>
      <c r="B53" s="23" t="s">
        <v>49</v>
      </c>
      <c r="C53" s="22" t="s">
        <v>50</v>
      </c>
      <c r="D53" s="43">
        <v>337000</v>
      </c>
      <c r="E53" s="44">
        <v>44000</v>
      </c>
      <c r="F53" s="66" t="s">
        <v>51</v>
      </c>
      <c r="G53" s="50">
        <f>SUM(D53:E53)</f>
        <v>381000</v>
      </c>
      <c r="H53" s="44" t="s">
        <v>31</v>
      </c>
      <c r="I53" s="67" t="s">
        <v>52</v>
      </c>
    </row>
    <row r="54" spans="1:10" ht="78" x14ac:dyDescent="0.3">
      <c r="A54" s="84"/>
      <c r="B54" s="20" t="s">
        <v>53</v>
      </c>
      <c r="D54" s="43">
        <v>5000</v>
      </c>
      <c r="E54" s="44">
        <v>2000</v>
      </c>
      <c r="F54" s="66" t="s">
        <v>54</v>
      </c>
      <c r="G54" s="50">
        <f>SUM(D54:F54)</f>
        <v>7000</v>
      </c>
      <c r="H54" s="44" t="s">
        <v>31</v>
      </c>
      <c r="I54" s="17" t="s">
        <v>55</v>
      </c>
    </row>
    <row r="55" spans="1:10" ht="15.6" x14ac:dyDescent="0.3">
      <c r="A55" s="85" t="s">
        <v>42</v>
      </c>
      <c r="B55" s="86"/>
      <c r="C55" s="87"/>
      <c r="D55" s="51">
        <f>SUM(D53:D54)</f>
        <v>342000</v>
      </c>
      <c r="E55" s="52">
        <f>SUM(E53:E54)</f>
        <v>46000</v>
      </c>
      <c r="F55" s="56"/>
      <c r="G55" s="56">
        <f>SUM(G53:G54)</f>
        <v>388000</v>
      </c>
      <c r="H55" s="56"/>
      <c r="I55" s="24"/>
    </row>
    <row r="56" spans="1:10" ht="31.2" x14ac:dyDescent="0.3">
      <c r="A56" s="83">
        <v>3</v>
      </c>
      <c r="B56" s="20" t="s">
        <v>56</v>
      </c>
      <c r="C56" s="36"/>
      <c r="D56" s="53"/>
      <c r="E56" s="54"/>
      <c r="F56" s="54"/>
      <c r="G56" s="54"/>
      <c r="H56" s="54"/>
      <c r="I56" s="36"/>
    </row>
    <row r="57" spans="1:10" ht="15.6" x14ac:dyDescent="0.3">
      <c r="A57" s="83"/>
      <c r="B57" s="19" t="s">
        <v>44</v>
      </c>
      <c r="C57" s="63"/>
      <c r="D57" s="49"/>
      <c r="E57" s="50"/>
      <c r="F57" s="50"/>
      <c r="G57" s="50"/>
      <c r="H57" s="50"/>
      <c r="I57" s="34"/>
    </row>
    <row r="58" spans="1:10" ht="15.6" x14ac:dyDescent="0.3">
      <c r="A58" s="83"/>
      <c r="B58" s="23" t="s">
        <v>57</v>
      </c>
      <c r="C58" s="63"/>
      <c r="D58" s="49"/>
      <c r="E58" s="50"/>
      <c r="F58" s="50"/>
      <c r="G58" s="50"/>
      <c r="H58" s="50"/>
      <c r="I58" s="34"/>
    </row>
    <row r="59" spans="1:10" ht="31.2" x14ac:dyDescent="0.3">
      <c r="A59" s="83"/>
      <c r="B59" s="23" t="s">
        <v>58</v>
      </c>
      <c r="C59" s="63"/>
      <c r="D59" s="49"/>
      <c r="E59" s="50"/>
      <c r="F59" s="50"/>
      <c r="G59" s="50"/>
      <c r="H59" s="50"/>
      <c r="I59" s="34"/>
    </row>
    <row r="60" spans="1:10" ht="31.2" x14ac:dyDescent="0.3">
      <c r="A60" s="83"/>
      <c r="B60" s="23" t="s">
        <v>59</v>
      </c>
      <c r="C60" s="63"/>
      <c r="D60" s="49"/>
      <c r="E60" s="50"/>
      <c r="F60" s="50"/>
      <c r="G60" s="50"/>
      <c r="H60" s="50"/>
      <c r="I60" s="34"/>
    </row>
    <row r="61" spans="1:10" ht="31.2" x14ac:dyDescent="0.3">
      <c r="A61" s="83"/>
      <c r="B61" s="20" t="s">
        <v>60</v>
      </c>
      <c r="C61" s="63"/>
      <c r="D61" s="49"/>
      <c r="E61" s="50"/>
      <c r="F61" s="50"/>
      <c r="G61" s="50"/>
      <c r="H61" s="50"/>
      <c r="I61" s="34"/>
    </row>
    <row r="62" spans="1:10" ht="15.6" x14ac:dyDescent="0.3">
      <c r="A62" s="84"/>
      <c r="B62" s="19" t="s">
        <v>27</v>
      </c>
      <c r="C62" s="63"/>
      <c r="D62" s="49"/>
      <c r="E62" s="50"/>
      <c r="F62" s="50"/>
      <c r="G62" s="50"/>
      <c r="H62" s="50"/>
      <c r="I62" s="34"/>
    </row>
    <row r="63" spans="1:10" ht="46.8" x14ac:dyDescent="0.3">
      <c r="A63" s="84"/>
      <c r="B63" s="23" t="s">
        <v>61</v>
      </c>
      <c r="C63" s="22"/>
      <c r="D63" s="43">
        <v>20000</v>
      </c>
      <c r="E63" s="44">
        <v>27000</v>
      </c>
      <c r="F63" s="66" t="s">
        <v>62</v>
      </c>
      <c r="G63" s="50">
        <f>SUM(D63:E63)</f>
        <v>47000</v>
      </c>
      <c r="H63" s="44" t="s">
        <v>31</v>
      </c>
      <c r="I63" s="17" t="s">
        <v>63</v>
      </c>
    </row>
    <row r="64" spans="1:10" ht="156.75" customHeight="1" x14ac:dyDescent="0.3">
      <c r="A64" s="84"/>
      <c r="B64" s="23" t="s">
        <v>64</v>
      </c>
      <c r="C64" s="22"/>
      <c r="D64" s="43">
        <v>17000</v>
      </c>
      <c r="E64" s="44">
        <v>10000</v>
      </c>
      <c r="F64" s="66" t="s">
        <v>65</v>
      </c>
      <c r="G64" s="50">
        <f>SUM(D64:E64)</f>
        <v>27000</v>
      </c>
      <c r="H64" s="44" t="s">
        <v>31</v>
      </c>
      <c r="I64" s="17" t="s">
        <v>66</v>
      </c>
    </row>
    <row r="65" spans="1:9" ht="55.5" customHeight="1" x14ac:dyDescent="0.3">
      <c r="A65" s="84"/>
      <c r="B65" s="20" t="s">
        <v>67</v>
      </c>
      <c r="C65" s="22"/>
      <c r="D65" s="43">
        <v>15000</v>
      </c>
      <c r="E65" s="44">
        <v>7000</v>
      </c>
      <c r="F65" s="66" t="s">
        <v>51</v>
      </c>
      <c r="G65" s="50">
        <f t="shared" ref="G65" si="1">SUM(D65:E65)</f>
        <v>22000</v>
      </c>
      <c r="H65" s="44" t="s">
        <v>31</v>
      </c>
      <c r="I65" s="17" t="s">
        <v>68</v>
      </c>
    </row>
    <row r="66" spans="1:9" ht="15.6" x14ac:dyDescent="0.3">
      <c r="A66" s="85" t="s">
        <v>42</v>
      </c>
      <c r="B66" s="86"/>
      <c r="C66" s="87"/>
      <c r="D66" s="51">
        <f>SUM(D63:D65)</f>
        <v>52000</v>
      </c>
      <c r="E66" s="52">
        <f>SUM(E63:E65)</f>
        <v>44000</v>
      </c>
      <c r="F66" s="56"/>
      <c r="G66" s="56">
        <f>SUM(G63:G65)</f>
        <v>96000</v>
      </c>
      <c r="H66" s="56"/>
      <c r="I66" s="24"/>
    </row>
    <row r="67" spans="1:9" ht="31.2" x14ac:dyDescent="0.3">
      <c r="A67" s="83">
        <v>4</v>
      </c>
      <c r="B67" s="20" t="s">
        <v>69</v>
      </c>
      <c r="C67" s="36"/>
      <c r="D67" s="53"/>
      <c r="E67" s="54"/>
      <c r="F67" s="54"/>
      <c r="G67" s="54"/>
      <c r="H67" s="54"/>
      <c r="I67" s="36"/>
    </row>
    <row r="68" spans="1:9" ht="15.6" x14ac:dyDescent="0.3">
      <c r="A68" s="83"/>
      <c r="B68" s="19" t="s">
        <v>44</v>
      </c>
      <c r="C68" s="63"/>
      <c r="D68" s="49"/>
      <c r="E68" s="50"/>
      <c r="F68" s="50"/>
      <c r="G68" s="50"/>
      <c r="H68" s="50"/>
      <c r="I68" s="34"/>
    </row>
    <row r="69" spans="1:9" ht="46.8" x14ac:dyDescent="0.3">
      <c r="A69" s="83"/>
      <c r="B69" s="23" t="s">
        <v>70</v>
      </c>
      <c r="C69" s="63"/>
      <c r="D69" s="49"/>
      <c r="E69" s="50"/>
      <c r="F69" s="50"/>
      <c r="G69" s="50"/>
      <c r="H69" s="50"/>
      <c r="I69" s="34"/>
    </row>
    <row r="70" spans="1:9" ht="15.6" x14ac:dyDescent="0.3">
      <c r="A70" s="83"/>
      <c r="B70" s="23"/>
      <c r="C70" s="63"/>
      <c r="D70" s="49"/>
      <c r="E70" s="50"/>
      <c r="F70" s="50"/>
      <c r="G70" s="50"/>
      <c r="H70" s="50"/>
      <c r="I70" s="34"/>
    </row>
    <row r="71" spans="1:9" ht="15.6" x14ac:dyDescent="0.3">
      <c r="A71" s="83"/>
      <c r="B71" s="23"/>
      <c r="C71" s="63"/>
      <c r="D71" s="49"/>
      <c r="E71" s="50"/>
      <c r="F71" s="50"/>
      <c r="G71" s="50"/>
      <c r="H71" s="50"/>
      <c r="I71" s="34"/>
    </row>
    <row r="72" spans="1:9" ht="15.6" x14ac:dyDescent="0.3">
      <c r="A72" s="83"/>
      <c r="B72" s="20" t="s">
        <v>26</v>
      </c>
      <c r="C72" s="63"/>
      <c r="D72" s="49"/>
      <c r="E72" s="50"/>
      <c r="F72" s="50"/>
      <c r="G72" s="50"/>
      <c r="H72" s="50"/>
      <c r="I72" s="34"/>
    </row>
    <row r="73" spans="1:9" ht="15.6" x14ac:dyDescent="0.3">
      <c r="A73" s="84"/>
      <c r="B73" s="19" t="s">
        <v>27</v>
      </c>
      <c r="C73" s="63"/>
      <c r="D73" s="49"/>
      <c r="E73" s="50"/>
      <c r="F73" s="50"/>
      <c r="G73" s="50"/>
      <c r="H73" s="50"/>
      <c r="I73" s="34"/>
    </row>
    <row r="74" spans="1:9" ht="109.2" x14ac:dyDescent="0.3">
      <c r="A74" s="84"/>
      <c r="B74" s="20" t="s">
        <v>71</v>
      </c>
      <c r="C74" s="22"/>
      <c r="D74" s="43">
        <v>230000</v>
      </c>
      <c r="E74" s="44">
        <v>20000</v>
      </c>
      <c r="F74" s="66" t="s">
        <v>54</v>
      </c>
      <c r="G74" s="50">
        <f>SUM(D74:E74)</f>
        <v>250000</v>
      </c>
      <c r="H74" s="44" t="s">
        <v>31</v>
      </c>
      <c r="I74" s="17" t="s">
        <v>72</v>
      </c>
    </row>
    <row r="75" spans="1:9" ht="15.6" x14ac:dyDescent="0.3">
      <c r="A75" s="85" t="s">
        <v>42</v>
      </c>
      <c r="B75" s="86"/>
      <c r="C75" s="87"/>
      <c r="D75" s="51">
        <f>SUM(D74:D74)</f>
        <v>230000</v>
      </c>
      <c r="E75" s="52">
        <f>SUM(E74:E74)</f>
        <v>20000</v>
      </c>
      <c r="F75" s="56"/>
      <c r="G75" s="56">
        <f>SUM(G74:G74)</f>
        <v>250000</v>
      </c>
      <c r="H75" s="56"/>
      <c r="I75" s="24"/>
    </row>
    <row r="76" spans="1:9" ht="15.6" x14ac:dyDescent="0.3">
      <c r="A76" s="85"/>
      <c r="B76" s="86"/>
      <c r="C76" s="87"/>
      <c r="D76" s="51"/>
      <c r="E76" s="52"/>
      <c r="F76" s="56"/>
      <c r="G76" s="56"/>
      <c r="H76" s="56"/>
      <c r="I76" s="24"/>
    </row>
    <row r="77" spans="1:9" ht="15.6" x14ac:dyDescent="0.3">
      <c r="A77" s="72" t="s">
        <v>73</v>
      </c>
      <c r="B77" s="21"/>
      <c r="C77" s="17"/>
      <c r="D77" s="43"/>
      <c r="E77" s="44"/>
      <c r="F77" s="44"/>
      <c r="G77" s="50"/>
      <c r="H77" s="50"/>
      <c r="I77" s="17"/>
    </row>
    <row r="78" spans="1:9" s="61" customFormat="1" ht="15.6" x14ac:dyDescent="0.3">
      <c r="A78" s="79" t="s">
        <v>74</v>
      </c>
      <c r="B78" s="80"/>
      <c r="C78" s="80"/>
      <c r="D78" s="57">
        <f>SUM(D45+D55+D66+D75)</f>
        <v>2154000</v>
      </c>
      <c r="E78" s="58">
        <f>SUM(E45+E55+E75+E66)</f>
        <v>540000</v>
      </c>
      <c r="F78" s="59"/>
      <c r="G78" s="59">
        <f>SUM(G45+G55+G75+G66)</f>
        <v>2694000</v>
      </c>
      <c r="H78" s="64"/>
      <c r="I78" s="60"/>
    </row>
    <row r="79" spans="1:9" ht="33.450000000000003" customHeight="1" x14ac:dyDescent="0.3">
      <c r="A79" s="88" t="s">
        <v>75</v>
      </c>
      <c r="B79" s="89"/>
      <c r="C79" s="89"/>
      <c r="D79" s="25"/>
      <c r="E79" s="25"/>
      <c r="F79" s="25"/>
      <c r="G79" s="25"/>
      <c r="H79" s="25"/>
      <c r="I79" s="25"/>
    </row>
    <row r="80" spans="1:9" x14ac:dyDescent="0.3">
      <c r="A80" s="25"/>
      <c r="B80" s="25"/>
      <c r="C80" s="25"/>
      <c r="D80" s="25"/>
      <c r="E80" s="25"/>
      <c r="F80" s="25"/>
      <c r="G80" s="25"/>
      <c r="H80" s="25"/>
      <c r="I80" s="25"/>
    </row>
    <row r="81" spans="1:9" ht="15.6" x14ac:dyDescent="0.3">
      <c r="A81" s="26" t="s">
        <v>76</v>
      </c>
      <c r="B81" s="27"/>
      <c r="C81" s="28"/>
      <c r="D81" s="28"/>
      <c r="E81" s="28"/>
      <c r="F81" s="28"/>
      <c r="G81" s="28"/>
      <c r="H81" s="28"/>
      <c r="I81" s="28"/>
    </row>
    <row r="82" spans="1:9" ht="15.6" x14ac:dyDescent="0.3">
      <c r="A82" s="29"/>
      <c r="B82" s="27"/>
      <c r="C82" s="28"/>
      <c r="D82" s="28"/>
      <c r="E82" s="28"/>
      <c r="F82" s="28"/>
      <c r="G82" s="28"/>
      <c r="H82" s="28"/>
      <c r="I82" s="28"/>
    </row>
    <row r="83" spans="1:9" ht="280.5" customHeight="1" x14ac:dyDescent="0.3">
      <c r="A83" s="73" t="s">
        <v>77</v>
      </c>
      <c r="B83" s="73"/>
      <c r="C83" s="73"/>
      <c r="D83" s="73"/>
      <c r="E83" s="13"/>
      <c r="F83" s="13"/>
      <c r="G83" s="13"/>
      <c r="H83" s="13"/>
      <c r="I83" s="13"/>
    </row>
    <row r="84" spans="1:9" ht="15.6" x14ac:dyDescent="0.3">
      <c r="A84" s="39"/>
      <c r="B84" s="39"/>
      <c r="C84" s="39"/>
      <c r="D84" s="39"/>
      <c r="E84" s="13"/>
      <c r="F84" s="13"/>
      <c r="G84" s="13"/>
      <c r="H84" s="13"/>
      <c r="I84" s="13"/>
    </row>
    <row r="85" spans="1:9" ht="15.6" x14ac:dyDescent="0.3">
      <c r="A85" s="39"/>
      <c r="B85" s="39"/>
      <c r="C85" s="39"/>
      <c r="D85" s="39"/>
      <c r="E85" s="13"/>
      <c r="F85" s="13"/>
      <c r="G85" s="13"/>
      <c r="H85" s="13"/>
      <c r="I85" s="13"/>
    </row>
    <row r="86" spans="1:9" ht="15.6" x14ac:dyDescent="0.3">
      <c r="A86" s="30" t="s">
        <v>78</v>
      </c>
      <c r="B86" s="28"/>
      <c r="C86" s="28"/>
      <c r="D86" s="25"/>
      <c r="E86" s="25"/>
      <c r="F86" s="25"/>
      <c r="G86" s="25"/>
      <c r="H86" s="25"/>
      <c r="I86" s="25"/>
    </row>
    <row r="87" spans="1:9" ht="15.6" x14ac:dyDescent="0.3">
      <c r="A87" s="28"/>
      <c r="B87" s="28" t="s">
        <v>79</v>
      </c>
      <c r="C87" s="31"/>
      <c r="D87" s="25"/>
      <c r="E87" s="25"/>
      <c r="F87" s="28" t="s">
        <v>80</v>
      </c>
      <c r="G87" s="25"/>
      <c r="H87" s="25"/>
      <c r="I87" s="25"/>
    </row>
    <row r="88" spans="1:9" ht="15.6" x14ac:dyDescent="0.3">
      <c r="A88" s="30" t="s">
        <v>81</v>
      </c>
      <c r="B88" s="28"/>
      <c r="C88" s="31"/>
      <c r="D88" s="25"/>
      <c r="E88" s="25"/>
      <c r="F88" s="25"/>
      <c r="G88" s="25"/>
      <c r="H88" s="25"/>
      <c r="I88" s="25"/>
    </row>
    <row r="89" spans="1:9" ht="15.6" x14ac:dyDescent="0.3">
      <c r="A89" s="32" t="s">
        <v>82</v>
      </c>
      <c r="B89" s="31"/>
      <c r="C89" s="28"/>
      <c r="D89" s="25"/>
      <c r="E89" s="25"/>
      <c r="F89" s="25"/>
      <c r="G89" s="25"/>
      <c r="H89" s="25"/>
      <c r="I89" s="25"/>
    </row>
    <row r="90" spans="1:9" x14ac:dyDescent="0.3">
      <c r="A90" s="14" t="s">
        <v>83</v>
      </c>
      <c r="B90" s="10"/>
    </row>
    <row r="91" spans="1:9" ht="15.6" x14ac:dyDescent="0.3">
      <c r="A91" s="1"/>
      <c r="B91" s="1"/>
      <c r="C91" s="15"/>
    </row>
  </sheetData>
  <mergeCells count="29">
    <mergeCell ref="A76:C76"/>
    <mergeCell ref="A79:C79"/>
    <mergeCell ref="F31:F32"/>
    <mergeCell ref="G1:I5"/>
    <mergeCell ref="A8:I8"/>
    <mergeCell ref="H31:H32"/>
    <mergeCell ref="A18:F27"/>
    <mergeCell ref="I31:I32"/>
    <mergeCell ref="C6:F6"/>
    <mergeCell ref="A29:G29"/>
    <mergeCell ref="E14:J14"/>
    <mergeCell ref="A12:D12"/>
    <mergeCell ref="A14:D14"/>
    <mergeCell ref="A83:D83"/>
    <mergeCell ref="G31:G32"/>
    <mergeCell ref="A31:A32"/>
    <mergeCell ref="B31:B32"/>
    <mergeCell ref="C31:C32"/>
    <mergeCell ref="D31:D32"/>
    <mergeCell ref="E31:E32"/>
    <mergeCell ref="A78:C78"/>
    <mergeCell ref="A34:A44"/>
    <mergeCell ref="A46:A54"/>
    <mergeCell ref="A45:C45"/>
    <mergeCell ref="A55:C55"/>
    <mergeCell ref="A56:A65"/>
    <mergeCell ref="A66:C66"/>
    <mergeCell ref="A67:A74"/>
    <mergeCell ref="A75:C75"/>
  </mergeCells>
  <pageMargins left="0.11811023622047245" right="0.11811023622047245"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9" sqref="C29"/>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alreadyChecked xmlns="BB88E0F4-30D4-44F9-B2A5-BA4BFDA46ABE" xsi:nil="true"/>
    <xd_ProgID xmlns="http://schemas.microsoft.com/sharepoint/v3" xsi:nil="true"/>
    <needDetail xmlns="BB88E0F4-30D4-44F9-B2A5-BA4BFDA46ABE" xsi:nil="true"/>
    <Comments xmlns="BB88E0F4-30D4-44F9-B2A5-BA4BFDA46AB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0B4263A7A4AA461FB094C9AB37AD01A5007A4B50D902A79A44A2B2F13751BB211B" ma:contentTypeVersion="" ma:contentTypeDescription="" ma:contentTypeScope="" ma:versionID="aa35637b6f26d0ae55a79023b01fbd6a">
  <xsd:schema xmlns:xsd="http://www.w3.org/2001/XMLSchema" xmlns:xs="http://www.w3.org/2001/XMLSchema" xmlns:p="http://schemas.microsoft.com/office/2006/metadata/properties" xmlns:ns1="http://schemas.microsoft.com/sharepoint/v3" xmlns:ns2="BB88E0F4-30D4-44F9-B2A5-BA4BFDA46ABE" targetNamespace="http://schemas.microsoft.com/office/2006/metadata/properties" ma:root="true" ma:fieldsID="82aa1c703e877586fe63e4325da46288" ns1:_="" ns2:_="">
    <xsd:import namespace="http://schemas.microsoft.com/sharepoint/v3"/>
    <xsd:import namespace="BB88E0F4-30D4-44F9-B2A5-BA4BFDA46ABE"/>
    <xsd:element name="properties">
      <xsd:complexType>
        <xsd:sequence>
          <xsd:element name="documentManagement">
            <xsd:complexType>
              <xsd:all>
                <xsd:element ref="ns1:TemplateUrl" minOccurs="0"/>
                <xsd:element ref="ns1:xd_ProgID" minOccurs="0"/>
                <xsd:element ref="ns1:xd_Signature" minOccurs="0"/>
                <xsd:element ref="ns2:needDetail" minOccurs="0"/>
                <xsd:element ref="ns2:alreadyCheck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1" nillable="true" ma:displayName="Šablono saitas" ma:hidden="true" ma:internalName="TemplateUrl">
      <xsd:simpleType>
        <xsd:restriction base="dms:Text"/>
      </xsd:simpleType>
    </xsd:element>
    <xsd:element name="xd_ProgID" ma:index="2" nillable="true" ma:displayName="HTML failo saitas" ma:hidden="true" ma:internalName="xd_ProgID">
      <xsd:simpleType>
        <xsd:restriction base="dms:Text"/>
      </xsd:simpleType>
    </xsd:element>
    <xsd:element name="xd_Signature" ma:index="3" nillable="true" ma:displayName="Pasirašyta"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B88E0F4-30D4-44F9-B2A5-BA4BFDA46ABE" elementFormDefault="qualified">
    <xsd:import namespace="http://schemas.microsoft.com/office/2006/documentManagement/types"/>
    <xsd:import namespace="http://schemas.microsoft.com/office/infopath/2007/PartnerControls"/>
    <xsd:element name="needDetail" ma:index="7" nillable="true" ma:displayName="Reikalingas patikslinimas" ma:internalName="needDetail">
      <xsd:simpleType>
        <xsd:restriction base="dms:Boolean"/>
      </xsd:simpleType>
    </xsd:element>
    <xsd:element name="alreadyChecked" ma:index="8" nillable="true" ma:displayName="Patikrinta" ma:internalName="alreadyChecked">
      <xsd:simpleType>
        <xsd:restriction base="dms:Boolean"/>
      </xsd:simpleType>
    </xsd:element>
    <xsd:element name="Comments" ma:index="9" nillable="true" ma:displayName="Komentarai"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0"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1AF430-E27E-4347-8BC5-77F99F77198A}">
  <ds:schemaRefs>
    <ds:schemaRef ds:uri="http://schemas.microsoft.com/sharepoint/v3"/>
    <ds:schemaRef ds:uri="http://purl.org/dc/terms/"/>
    <ds:schemaRef ds:uri="http://schemas.openxmlformats.org/package/2006/metadata/core-properties"/>
    <ds:schemaRef ds:uri="BB88E0F4-30D4-44F9-B2A5-BA4BFDA46ABE"/>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854D0BC-9C9E-42F2-BB8D-82E89F8C3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88E0F4-30D4-44F9-B2A5-BA4BFDA46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 etapas.xlsx</dc:title>
  <dc:creator/>
  <cp:lastModifiedBy/>
  <cp:revision/>
  <dcterms:created xsi:type="dcterms:W3CDTF">2006-09-16T00:00:00Z</dcterms:created>
  <dcterms:modified xsi:type="dcterms:W3CDTF">2022-04-14T12:16:19Z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0x0101000B4263A7A4AA461FB094C9AB37AD01A5007A4B50D902A79A44A2B2F13751BB211B</vt:lpwstr>
  </property>
</Properties>
</file>