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6" tabRatio="943" activeTab="18"/>
  </bookViews>
  <sheets>
    <sheet name="60M" sheetId="1" r:id="rId1"/>
    <sheet name="60M (suv)" sheetId="2" r:id="rId2"/>
    <sheet name="60V" sheetId="3" r:id="rId3"/>
    <sheet name="60V (suv)" sheetId="4" r:id="rId4"/>
    <sheet name="300M" sheetId="5" r:id="rId5"/>
    <sheet name="300M (suv)" sheetId="6" r:id="rId6"/>
    <sheet name="300V" sheetId="7" r:id="rId7"/>
    <sheet name="300V (suv)" sheetId="8" r:id="rId8"/>
    <sheet name="1000M" sheetId="9" r:id="rId9"/>
    <sheet name="1000V" sheetId="10" r:id="rId10"/>
    <sheet name="60bbV" sheetId="11" r:id="rId11"/>
    <sheet name="AukštisM " sheetId="12" r:id="rId12"/>
    <sheet name="AukštisV" sheetId="13" r:id="rId13"/>
    <sheet name="TolisM " sheetId="14" r:id="rId14"/>
    <sheet name="TolisV " sheetId="15" r:id="rId15"/>
    <sheet name="TrišuolisM" sheetId="16" r:id="rId16"/>
    <sheet name="TrišuolisV " sheetId="17" r:id="rId17"/>
    <sheet name="RutulysM" sheetId="18" r:id="rId18"/>
    <sheet name="RutulysV 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esgser" localSheetId="5">#REF!</definedName>
    <definedName name="esgser" localSheetId="7">#REF!</definedName>
    <definedName name="esgser" localSheetId="1">#REF!</definedName>
    <definedName name="esgser" localSheetId="3">#REF!</definedName>
    <definedName name="esgser">#REF!</definedName>
    <definedName name="fin" localSheetId="5">#REF!</definedName>
    <definedName name="fin" localSheetId="7">#REF!</definedName>
    <definedName name="fin" localSheetId="1">#REF!</definedName>
    <definedName name="fin" localSheetId="3">#REF!</definedName>
    <definedName name="fin">#REF!</definedName>
    <definedName name="fina">'[2]st6tk'!$V$35:$AE$40</definedName>
    <definedName name="fina4tk">'[2]st4tk'!$V$32:$AE$35</definedName>
    <definedName name="finalas" localSheetId="5">#REF!</definedName>
    <definedName name="finalas" localSheetId="7">#REF!</definedName>
    <definedName name="finalas" localSheetId="1">#REF!</definedName>
    <definedName name="finalas" localSheetId="3">#REF!</definedName>
    <definedName name="finalas">#REF!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gvhjgdfdf" localSheetId="5">#REF!</definedName>
    <definedName name="hgvhjgdfdf" localSheetId="7">#REF!</definedName>
    <definedName name="hgvhjgdfdf" localSheetId="1">#REF!</definedName>
    <definedName name="hgvhjgdfdf" localSheetId="3">#REF!</definedName>
    <definedName name="hgvhjgdfdf">#REF!</definedName>
    <definedName name="hj">'[2]hj'!$B$11:$N$51</definedName>
    <definedName name="id">'[1]id'!$D$2:$J$952</definedName>
    <definedName name="kal">'[2]kalendorius'!$A$3:$M$51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'[3]startlist'!$Q$30:$S$1002</definedName>
    <definedName name="prad">'[2]TITULdata'!$S$17:$T$24</definedName>
    <definedName name="prg">'[2]TITULdata'!$J$3:$L$13</definedName>
    <definedName name="progr">'[2]Progr'!$A$9:$BE$55</definedName>
    <definedName name="q" localSheetId="5">#REF!</definedName>
    <definedName name="q" localSheetId="7">#REF!</definedName>
    <definedName name="q" localSheetId="1">#REF!</definedName>
    <definedName name="q" localSheetId="3">#REF!</definedName>
    <definedName name="q">#REF!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ssm" localSheetId="5">#REF!</definedName>
    <definedName name="rzfssm" localSheetId="7">#REF!</definedName>
    <definedName name="rzfssm" localSheetId="1">#REF!</definedName>
    <definedName name="rzfssm" localSheetId="3">#REF!</definedName>
    <definedName name="rzfssm">#REF!</definedName>
    <definedName name="rzfsv" localSheetId="5">#REF!</definedName>
    <definedName name="rzfsv" localSheetId="7">#REF!</definedName>
    <definedName name="rzfsv" localSheetId="1">#REF!</definedName>
    <definedName name="rzfsv" localSheetId="3">#REF!</definedName>
    <definedName name="rzfsv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2" localSheetId="5">#REF!</definedName>
    <definedName name="rzim2" localSheetId="7">#REF!</definedName>
    <definedName name="rzim2" localSheetId="1">#REF!</definedName>
    <definedName name="rzim2" localSheetId="3">#REF!</definedName>
    <definedName name="rzim2">#REF!</definedName>
    <definedName name="rzrutm">'[1]Rut M'!$A$7:$M$34</definedName>
    <definedName name="rzrutv">'[1]Rut V'!$A$7:$M$34</definedName>
    <definedName name="rzrutvj">'[1]Rut V(6kg)'!$A$7:$M$34</definedName>
    <definedName name="rzsdfam" localSheetId="5">#REF!</definedName>
    <definedName name="rzsdfam" localSheetId="7">#REF!</definedName>
    <definedName name="rzsdfam" localSheetId="1">#REF!</definedName>
    <definedName name="rzsdfam" localSheetId="3">#REF!</definedName>
    <definedName name="rzsdfam">#REF!</definedName>
    <definedName name="rzsfam">'[1]60m bb M'!$B$9:$S$89</definedName>
    <definedName name="rzsfav" localSheetId="5">#REF!</definedName>
    <definedName name="rzsfav" localSheetId="7">#REF!</definedName>
    <definedName name="rzsfav" localSheetId="1">#REF!</definedName>
    <definedName name="rzsfav" localSheetId="3">#REF!</definedName>
    <definedName name="rzsfav">#REF!</definedName>
    <definedName name="rzsm">'[1]60m M'!$B$8:$R$89</definedName>
    <definedName name="rzssfam" localSheetId="5">#REF!</definedName>
    <definedName name="rzssfam" localSheetId="7">#REF!</definedName>
    <definedName name="rzssfam" localSheetId="1">#REF!</definedName>
    <definedName name="rzssfam" localSheetId="3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5">#REF!</definedName>
    <definedName name="rzswfam" localSheetId="7">#REF!</definedName>
    <definedName name="rzswfam" localSheetId="1">#REF!</definedName>
    <definedName name="rzswfam" localSheetId="3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5">#REF!</definedName>
    <definedName name="Sektoriu_Tolis_V_List" localSheetId="7">#REF!</definedName>
    <definedName name="Sektoriu_Tolis_V_List" localSheetId="1">#REF!</definedName>
    <definedName name="Sektoriu_Tolis_V_List" localSheetId="3">#REF!</definedName>
    <definedName name="Sektoriu_Tolis_V_List">#REF!</definedName>
    <definedName name="stm">'[1]Programa'!$H$6:$I$98</definedName>
    <definedName name="stn">'[5]pr_vald'!$H$6:$J$89</definedName>
    <definedName name="suv" localSheetId="5">#REF!</definedName>
    <definedName name="suv" localSheetId="7">#REF!</definedName>
    <definedName name="suv" localSheetId="1">#REF!</definedName>
    <definedName name="suv" localSheetId="3">#REF!</definedName>
    <definedName name="suv">#REF!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5">#REF!</definedName>
    <definedName name="tskk" localSheetId="7">#REF!</definedName>
    <definedName name="tskk" localSheetId="1">#REF!</definedName>
    <definedName name="tskk" localSheetId="3">#REF!</definedName>
    <definedName name="tskk">#REF!</definedName>
    <definedName name="uzb">'[3]startlist'!$E$1:$H$28</definedName>
    <definedName name="vaišis" localSheetId="5">#REF!</definedName>
    <definedName name="vaišis" localSheetId="7">#REF!</definedName>
    <definedName name="vaišis" localSheetId="1">#REF!</definedName>
    <definedName name="vaišis" localSheetId="3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<sst xmlns="http://schemas.openxmlformats.org/spreadsheetml/2006/main" count="1048" uniqueCount="316">
  <si>
    <t>Klaipėda, Lengvosios atletikos maniežas</t>
  </si>
  <si>
    <t>Vardas</t>
  </si>
  <si>
    <t>Pavardė</t>
  </si>
  <si>
    <t>Komanda</t>
  </si>
  <si>
    <t>Kv.l.</t>
  </si>
  <si>
    <t>Treneris</t>
  </si>
  <si>
    <t>Skuodas</t>
  </si>
  <si>
    <t>Klaipėda</t>
  </si>
  <si>
    <t>A.Šilauskas</t>
  </si>
  <si>
    <t>Šilutė</t>
  </si>
  <si>
    <t>Plungė</t>
  </si>
  <si>
    <t>E.Jurgutis</t>
  </si>
  <si>
    <t>Šilalė</t>
  </si>
  <si>
    <t>b.k.</t>
  </si>
  <si>
    <t>Agnė</t>
  </si>
  <si>
    <t>D.D.Senkai</t>
  </si>
  <si>
    <t>A.Vilčinskienė, R.Adomaitienė</t>
  </si>
  <si>
    <t>R.Bendžius</t>
  </si>
  <si>
    <t>Bandymai</t>
  </si>
  <si>
    <t>Gimimo data</t>
  </si>
  <si>
    <t>Eilė</t>
  </si>
  <si>
    <t>Rezultatas</t>
  </si>
  <si>
    <t>Kretinga</t>
  </si>
  <si>
    <t>V.Lapinskas</t>
  </si>
  <si>
    <t>Švėkšna</t>
  </si>
  <si>
    <t>A.Urmulevičius</t>
  </si>
  <si>
    <t>A.Donėla</t>
  </si>
  <si>
    <t>Gvidas</t>
  </si>
  <si>
    <t>O.Grybauskienė</t>
  </si>
  <si>
    <t>L.Milikauskaitė</t>
  </si>
  <si>
    <t>Pagėgiai</t>
  </si>
  <si>
    <t>A.Jankantienė</t>
  </si>
  <si>
    <t>D.Greivienė</t>
  </si>
  <si>
    <t>Karolis</t>
  </si>
  <si>
    <t>b.k</t>
  </si>
  <si>
    <t>Šuolis į tolį jaunėms</t>
  </si>
  <si>
    <t>Šuolis į tolį jauniams</t>
  </si>
  <si>
    <t>Trišuolis jaunėms</t>
  </si>
  <si>
    <t>IIIA</t>
  </si>
  <si>
    <t>Trišuolis jauniai</t>
  </si>
  <si>
    <t>"Žemaitijos taurė 2023" jaunučių, jaunių  varžybų I etapas ir</t>
  </si>
  <si>
    <t>Klaipėdos m. jaunučių, jaunių čempionatas</t>
  </si>
  <si>
    <t>Viltė</t>
  </si>
  <si>
    <t>Lapinskas</t>
  </si>
  <si>
    <t>Dovydas</t>
  </si>
  <si>
    <t>Šimas</t>
  </si>
  <si>
    <t>Roman</t>
  </si>
  <si>
    <t>Budiukin</t>
  </si>
  <si>
    <t>Deimantė</t>
  </si>
  <si>
    <t>Agintaitė</t>
  </si>
  <si>
    <t>Andrius</t>
  </si>
  <si>
    <t>Ieva</t>
  </si>
  <si>
    <t>L.Leikuvienė</t>
  </si>
  <si>
    <t>Urtė</t>
  </si>
  <si>
    <t>Gabija</t>
  </si>
  <si>
    <t>Mockutė</t>
  </si>
  <si>
    <t>Matulaitė</t>
  </si>
  <si>
    <t>Anelė</t>
  </si>
  <si>
    <t>Maziliauskaitė</t>
  </si>
  <si>
    <t>Konstantinas</t>
  </si>
  <si>
    <t>Maštaras</t>
  </si>
  <si>
    <t>Jurevičius</t>
  </si>
  <si>
    <t>Šlečkutė</t>
  </si>
  <si>
    <t>Laurynas</t>
  </si>
  <si>
    <t>X</t>
  </si>
  <si>
    <t>-</t>
  </si>
  <si>
    <t>Vieta</t>
  </si>
  <si>
    <t>IIJA</t>
  </si>
  <si>
    <t>IIIJA</t>
  </si>
  <si>
    <t>DNS</t>
  </si>
  <si>
    <t>Palanga</t>
  </si>
  <si>
    <t>A.Pleskys</t>
  </si>
  <si>
    <t>Darija</t>
  </si>
  <si>
    <t>Vieta</t>
  </si>
  <si>
    <t>3 kg.</t>
  </si>
  <si>
    <t>Gedrimaitė</t>
  </si>
  <si>
    <t>Greta</t>
  </si>
  <si>
    <t>Goštautaitė</t>
  </si>
  <si>
    <t>Skaistė</t>
  </si>
  <si>
    <t>Sūdžiūtė</t>
  </si>
  <si>
    <t>Kaubrytė</t>
  </si>
  <si>
    <t>Emutė</t>
  </si>
  <si>
    <t>x</t>
  </si>
  <si>
    <t>Žąsytytė</t>
  </si>
  <si>
    <t>Adrija</t>
  </si>
  <si>
    <t>N.Krakiene, K.Kozlovienė</t>
  </si>
  <si>
    <t>2006 06 18</t>
  </si>
  <si>
    <t>Ostrovskaja</t>
  </si>
  <si>
    <t>Valerija</t>
  </si>
  <si>
    <t>V.Murašovas, K.Kozlovienė</t>
  </si>
  <si>
    <t>Baužaitė</t>
  </si>
  <si>
    <t>Ema</t>
  </si>
  <si>
    <t>Rutulio stūmimas jaunėms</t>
  </si>
  <si>
    <t>DNS</t>
  </si>
  <si>
    <t>Ereminas</t>
  </si>
  <si>
    <t>Erikas</t>
  </si>
  <si>
    <t>R.Šilenskienė</t>
  </si>
  <si>
    <t>Laivys</t>
  </si>
  <si>
    <t>Jokūbas</t>
  </si>
  <si>
    <t>IJA</t>
  </si>
  <si>
    <t>1.50</t>
  </si>
  <si>
    <t>XXX</t>
  </si>
  <si>
    <t>XO</t>
  </si>
  <si>
    <t>O</t>
  </si>
  <si>
    <t>2007-04-01</t>
  </si>
  <si>
    <t>Žmūrikas</t>
  </si>
  <si>
    <t xml:space="preserve">Nojus </t>
  </si>
  <si>
    <t>1.55</t>
  </si>
  <si>
    <t>XXO</t>
  </si>
  <si>
    <t>Kašėta</t>
  </si>
  <si>
    <t>Liudvikas</t>
  </si>
  <si>
    <t>Bardauskas</t>
  </si>
  <si>
    <t>Domas</t>
  </si>
  <si>
    <t>1.60</t>
  </si>
  <si>
    <t>Stirbys</t>
  </si>
  <si>
    <t>Mantas</t>
  </si>
  <si>
    <t>1.65</t>
  </si>
  <si>
    <t>Lukauskas</t>
  </si>
  <si>
    <t>Kvl.l</t>
  </si>
  <si>
    <t>Rezult.</t>
  </si>
  <si>
    <t>1.70</t>
  </si>
  <si>
    <t>1.45</t>
  </si>
  <si>
    <t>1.40</t>
  </si>
  <si>
    <t>Šuolis į aukštį jauniams</t>
  </si>
  <si>
    <t>Matas</t>
  </si>
  <si>
    <t>IIA</t>
  </si>
  <si>
    <t>1.35</t>
  </si>
  <si>
    <t>x</t>
  </si>
  <si>
    <t>DNS</t>
  </si>
  <si>
    <t>Juozas</t>
  </si>
  <si>
    <t>E.Laugalys</t>
  </si>
  <si>
    <t>Tauragė</t>
  </si>
  <si>
    <t>Danielius</t>
  </si>
  <si>
    <t>K.Murašovas</t>
  </si>
  <si>
    <t>Šapalas</t>
  </si>
  <si>
    <t>Evaldas</t>
  </si>
  <si>
    <t>Rubavičius</t>
  </si>
  <si>
    <t>Nojus</t>
  </si>
  <si>
    <t>A.Jasmontas</t>
  </si>
  <si>
    <t>K.V.Murašovai</t>
  </si>
  <si>
    <t>Sklema</t>
  </si>
  <si>
    <t>Artemij</t>
  </si>
  <si>
    <t>Šleinius</t>
  </si>
  <si>
    <t>Oskaras</t>
  </si>
  <si>
    <t>Vieta</t>
  </si>
  <si>
    <t>Patapovas</t>
  </si>
  <si>
    <t>Milinauskas</t>
  </si>
  <si>
    <t>Alčauskas</t>
  </si>
  <si>
    <t>Gytis</t>
  </si>
  <si>
    <t>Mitkus</t>
  </si>
  <si>
    <t>Simonas</t>
  </si>
  <si>
    <t>x</t>
  </si>
  <si>
    <t>Zakalskis</t>
  </si>
  <si>
    <t>Dominykas</t>
  </si>
  <si>
    <t>Petravičius</t>
  </si>
  <si>
    <t>Edvinas</t>
  </si>
  <si>
    <t>Taurinskas</t>
  </si>
  <si>
    <t>Rubežius</t>
  </si>
  <si>
    <t>Modestas</t>
  </si>
  <si>
    <t>5 kg.</t>
  </si>
  <si>
    <t>Rutulio stūmimas jauniams</t>
  </si>
  <si>
    <t>V.Murašovas</t>
  </si>
  <si>
    <t>Rutulio stūmimas vyrai</t>
  </si>
  <si>
    <t>KSM</t>
  </si>
  <si>
    <t>Goda</t>
  </si>
  <si>
    <t>1.20</t>
  </si>
  <si>
    <t>1.25</t>
  </si>
  <si>
    <t>1.30</t>
  </si>
  <si>
    <t>Bertašiūtė</t>
  </si>
  <si>
    <t>Danielė</t>
  </si>
  <si>
    <t>Merkelytė</t>
  </si>
  <si>
    <t>Eva</t>
  </si>
  <si>
    <t>Rusteikaitė</t>
  </si>
  <si>
    <t>Ugnė</t>
  </si>
  <si>
    <t>Milašauskaitė</t>
  </si>
  <si>
    <t>Vigailė</t>
  </si>
  <si>
    <t>Samsonova</t>
  </si>
  <si>
    <t>Makaraitė</t>
  </si>
  <si>
    <t>Šuolis į aukštį jaunės</t>
  </si>
  <si>
    <t>Čepys</t>
  </si>
  <si>
    <t>D.Rauktys, A.Bajoras</t>
  </si>
  <si>
    <t>5</t>
  </si>
  <si>
    <t>4</t>
  </si>
  <si>
    <t>3</t>
  </si>
  <si>
    <t>V.Čiapienė</t>
  </si>
  <si>
    <t>2</t>
  </si>
  <si>
    <t>1</t>
  </si>
  <si>
    <t>bėgimas</t>
  </si>
  <si>
    <t>6</t>
  </si>
  <si>
    <t>Emilija</t>
  </si>
  <si>
    <t>Meda</t>
  </si>
  <si>
    <t>Rez.</t>
  </si>
  <si>
    <t>Gim.data</t>
  </si>
  <si>
    <t>Takas</t>
  </si>
  <si>
    <t>9.03</t>
  </si>
  <si>
    <t>8.26</t>
  </si>
  <si>
    <t>Urniežiūtė</t>
  </si>
  <si>
    <t>Gabrielė</t>
  </si>
  <si>
    <t>8.47</t>
  </si>
  <si>
    <t>M.Reinikovas</t>
  </si>
  <si>
    <t>Kaminskytė</t>
  </si>
  <si>
    <t>Amanda</t>
  </si>
  <si>
    <t>9.30</t>
  </si>
  <si>
    <t>Nemunytė</t>
  </si>
  <si>
    <t>Laura</t>
  </si>
  <si>
    <t>8.40</t>
  </si>
  <si>
    <t>L.Bružas</t>
  </si>
  <si>
    <t>Aušraitė</t>
  </si>
  <si>
    <t>9.55</t>
  </si>
  <si>
    <t>Pechenina</t>
  </si>
  <si>
    <t>Anastasija</t>
  </si>
  <si>
    <t>9.04</t>
  </si>
  <si>
    <t>J.Petrilė</t>
  </si>
  <si>
    <t>Žiobakaitė</t>
  </si>
  <si>
    <t>8.75</t>
  </si>
  <si>
    <t>Liubertaitė</t>
  </si>
  <si>
    <t>Orinta</t>
  </si>
  <si>
    <t>9.05</t>
  </si>
  <si>
    <t>Bičkauskaitė</t>
  </si>
  <si>
    <t>Gertrūda</t>
  </si>
  <si>
    <t>Gurinskaitė</t>
  </si>
  <si>
    <t>60 m jaunėms</t>
  </si>
  <si>
    <t>9.94</t>
  </si>
  <si>
    <t>8.88</t>
  </si>
  <si>
    <t>8.37</t>
  </si>
  <si>
    <t>8.33</t>
  </si>
  <si>
    <t>8.24</t>
  </si>
  <si>
    <t>Rez.F.</t>
  </si>
  <si>
    <t>8.36</t>
  </si>
  <si>
    <t>9.11</t>
  </si>
  <si>
    <t>8.64</t>
  </si>
  <si>
    <t>7.82</t>
  </si>
  <si>
    <t>Maurius</t>
  </si>
  <si>
    <t>Mykolas</t>
  </si>
  <si>
    <t>Dargevičius</t>
  </si>
  <si>
    <t>8.22</t>
  </si>
  <si>
    <t>Butkus</t>
  </si>
  <si>
    <t>Salvijus</t>
  </si>
  <si>
    <t>8.04</t>
  </si>
  <si>
    <t>Artūras</t>
  </si>
  <si>
    <t>7.99</t>
  </si>
  <si>
    <t>Rinkevičius</t>
  </si>
  <si>
    <t>Tadas</t>
  </si>
  <si>
    <t>Miroshikov</t>
  </si>
  <si>
    <t>Kevin</t>
  </si>
  <si>
    <t>9.24</t>
  </si>
  <si>
    <t>Ševcov</t>
  </si>
  <si>
    <t>Bagdan</t>
  </si>
  <si>
    <t>7.64</t>
  </si>
  <si>
    <t>Petraitis</t>
  </si>
  <si>
    <t>Žūtautas</t>
  </si>
  <si>
    <t>60 m jauniams</t>
  </si>
  <si>
    <t>DQ</t>
  </si>
  <si>
    <t>8.83</t>
  </si>
  <si>
    <t>8.44</t>
  </si>
  <si>
    <t>8.15</t>
  </si>
  <si>
    <t>7.93</t>
  </si>
  <si>
    <t>7.89</t>
  </si>
  <si>
    <t>Gintilaitė</t>
  </si>
  <si>
    <t>L.Kaveckienė</t>
  </si>
  <si>
    <t>Telšiai</t>
  </si>
  <si>
    <t>M.Krakys</t>
  </si>
  <si>
    <t>50.67</t>
  </si>
  <si>
    <t>Gailė</t>
  </si>
  <si>
    <t>Aurelija</t>
  </si>
  <si>
    <t>47.75</t>
  </si>
  <si>
    <t>44.71</t>
  </si>
  <si>
    <t>Buziūtė</t>
  </si>
  <si>
    <t>48.09</t>
  </si>
  <si>
    <t>Bumoženko</t>
  </si>
  <si>
    <t>Diana</t>
  </si>
  <si>
    <t>58.74</t>
  </si>
  <si>
    <t>J.Kriaučiūnienė</t>
  </si>
  <si>
    <t>Mažeikiai</t>
  </si>
  <si>
    <t>Riaukaitė</t>
  </si>
  <si>
    <t>Evelina</t>
  </si>
  <si>
    <t>47.48</t>
  </si>
  <si>
    <t>Bagvilaitė</t>
  </si>
  <si>
    <t>51.12</t>
  </si>
  <si>
    <t>50.61</t>
  </si>
  <si>
    <t>Bulošaitė</t>
  </si>
  <si>
    <t>Aurėja</t>
  </si>
  <si>
    <t>300m jaunėms</t>
  </si>
  <si>
    <t>38.70</t>
  </si>
  <si>
    <t>Moisejenko</t>
  </si>
  <si>
    <t>44.66</t>
  </si>
  <si>
    <t>Malakauskas</t>
  </si>
  <si>
    <t>Linas</t>
  </si>
  <si>
    <t>45.04</t>
  </si>
  <si>
    <t>Porucis</t>
  </si>
  <si>
    <t>Arnas</t>
  </si>
  <si>
    <t>42.96</t>
  </si>
  <si>
    <t>46.53</t>
  </si>
  <si>
    <t>Nogaitis</t>
  </si>
  <si>
    <t>300m jauniams</t>
  </si>
  <si>
    <t>3:50.68</t>
  </si>
  <si>
    <t>Vasiljevaitė</t>
  </si>
  <si>
    <t>Vytautė</t>
  </si>
  <si>
    <t>3:28.37</t>
  </si>
  <si>
    <t>Komarova</t>
  </si>
  <si>
    <t>Jelizaveta</t>
  </si>
  <si>
    <t>3:26.76</t>
  </si>
  <si>
    <t>Šiaudvytytė</t>
  </si>
  <si>
    <t>3:22.56</t>
  </si>
  <si>
    <t>3:12.93</t>
  </si>
  <si>
    <t>Vaitkevičiūtė</t>
  </si>
  <si>
    <t>Karolina</t>
  </si>
  <si>
    <t>1000m jaunės</t>
  </si>
  <si>
    <t>2:59.41</t>
  </si>
  <si>
    <t>Jurgaitis</t>
  </si>
  <si>
    <t>1000m jauniams</t>
  </si>
  <si>
    <t>9.98</t>
  </si>
  <si>
    <t>9.12</t>
  </si>
  <si>
    <t>8.68</t>
  </si>
  <si>
    <t>60m b.b. jauniams</t>
  </si>
  <si>
    <t>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</si>
</sst>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yyyy\-mm\-dd;@"/>
    <numFmt numFmtId="175" formatCode="m:ss.00"/>
    <numFmt numFmtId="176" formatCode="[$-427]yyyy\ &quot;m.&quot;\ mmmm\ d\ &quot;d.&quot;"/>
    <numFmt numFmtId="177" formatCode="yyyy/mm/dd;@"/>
    <numFmt numFmtId="178" formatCode="[$€-2]\ ###,000_);[Red]\([$€-2]\ ###,000\)"/>
    <numFmt numFmtId="179" formatCode="yyyy&quot;-&quot;mm&quot;-&quot;dd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54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2"/>
      <color indexed="8"/>
      <name val="Times New Roman"/>
      <family val="1"/>
    </font>
    <font>
      <i/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sz val="11"/>
      <name val="Calibri"/>
      <family val="2"/>
    </font>
    <font>
      <b/>
      <sz val="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sz val="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2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thin">
        <color indexed="9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9"/>
      </left>
      <right/>
      <top/>
      <bottom style="medium">
        <color indexed="8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7" applyNumberFormat="0" applyFont="0" applyAlignment="0" applyProtection="0"/>
    <xf numFmtId="0" fontId="64" fillId="27" borderId="8" applyNumberFormat="0" applyAlignment="0" applyProtection="0"/>
    <xf numFmtId="9" fontId="4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57" applyNumberFormat="1" applyFont="1" applyFill="1" applyBorder="1" applyAlignment="1" applyProtection="1">
      <alignment/>
      <protection/>
    </xf>
    <xf numFmtId="0" fontId="68" fillId="0" borderId="0" xfId="57" applyFont="1" applyFill="1" applyAlignment="1">
      <alignment horizontal="center"/>
      <protection/>
    </xf>
    <xf numFmtId="0" fontId="68" fillId="0" borderId="0" xfId="57" applyFont="1" applyFill="1">
      <alignment/>
      <protection/>
    </xf>
    <xf numFmtId="174" fontId="68" fillId="0" borderId="0" xfId="57" applyNumberFormat="1" applyFont="1" applyFill="1" applyAlignment="1">
      <alignment horizontal="center"/>
      <protection/>
    </xf>
    <xf numFmtId="0" fontId="3" fillId="0" borderId="0" xfId="57" applyNumberFormat="1" applyFont="1" applyFill="1" applyBorder="1" applyAlignment="1" applyProtection="1">
      <alignment horizontal="left"/>
      <protection/>
    </xf>
    <xf numFmtId="49" fontId="69" fillId="0" borderId="0" xfId="57" applyNumberFormat="1" applyFont="1" applyFill="1" applyAlignment="1">
      <alignment horizontal="right"/>
      <protection/>
    </xf>
    <xf numFmtId="0" fontId="69" fillId="0" borderId="0" xfId="57" applyFont="1" applyFill="1">
      <alignment/>
      <protection/>
    </xf>
    <xf numFmtId="49" fontId="4" fillId="0" borderId="0" xfId="65" applyNumberFormat="1" applyFont="1">
      <alignment/>
      <protection/>
    </xf>
    <xf numFmtId="49" fontId="5" fillId="0" borderId="0" xfId="65" applyNumberFormat="1" applyFont="1" applyAlignment="1">
      <alignment horizontal="right"/>
      <protection/>
    </xf>
    <xf numFmtId="0" fontId="4" fillId="0" borderId="0" xfId="55" applyFont="1">
      <alignment/>
      <protection/>
    </xf>
    <xf numFmtId="0" fontId="8" fillId="0" borderId="10" xfId="58" applyFont="1" applyBorder="1" applyAlignment="1">
      <alignment horizontal="center" vertical="center"/>
      <protection/>
    </xf>
    <xf numFmtId="174" fontId="8" fillId="0" borderId="11" xfId="58" applyNumberFormat="1" applyFont="1" applyFill="1" applyBorder="1" applyAlignment="1">
      <alignment horizontal="center" vertical="center"/>
      <protection/>
    </xf>
    <xf numFmtId="0" fontId="9" fillId="0" borderId="11" xfId="58" applyFont="1" applyBorder="1" applyAlignment="1">
      <alignment horizontal="center" vertical="center"/>
      <protection/>
    </xf>
    <xf numFmtId="0" fontId="8" fillId="0" borderId="0" xfId="58" applyFont="1" applyAlignment="1">
      <alignment vertical="center"/>
      <protection/>
    </xf>
    <xf numFmtId="49" fontId="9" fillId="0" borderId="0" xfId="58" applyNumberFormat="1" applyFont="1" applyAlignment="1">
      <alignment horizontal="left" vertical="center"/>
      <protection/>
    </xf>
    <xf numFmtId="0" fontId="9" fillId="0" borderId="0" xfId="58" applyFont="1" applyAlignment="1">
      <alignment vertical="center"/>
      <protection/>
    </xf>
    <xf numFmtId="0" fontId="70" fillId="0" borderId="0" xfId="57" applyFont="1" applyFill="1">
      <alignment/>
      <protection/>
    </xf>
    <xf numFmtId="0" fontId="71" fillId="0" borderId="0" xfId="55" applyFont="1">
      <alignment/>
      <protection/>
    </xf>
    <xf numFmtId="0" fontId="72" fillId="0" borderId="0" xfId="57" applyFont="1" applyFill="1">
      <alignment/>
      <protection/>
    </xf>
    <xf numFmtId="49" fontId="71" fillId="0" borderId="0" xfId="65" applyNumberFormat="1" applyFont="1">
      <alignment/>
      <protection/>
    </xf>
    <xf numFmtId="0" fontId="10" fillId="0" borderId="0" xfId="58" applyFont="1" applyAlignment="1">
      <alignment vertical="center"/>
      <protection/>
    </xf>
    <xf numFmtId="0" fontId="9" fillId="0" borderId="0" xfId="58" applyFont="1" applyAlignment="1">
      <alignment vertical="center" shrinkToFit="1"/>
      <protection/>
    </xf>
    <xf numFmtId="2" fontId="73" fillId="0" borderId="0" xfId="58" applyNumberFormat="1" applyFont="1" applyBorder="1" applyAlignment="1">
      <alignment horizontal="center" vertical="center"/>
      <protection/>
    </xf>
    <xf numFmtId="49" fontId="7" fillId="0" borderId="0" xfId="58" applyNumberFormat="1" applyFont="1" applyAlignment="1">
      <alignment vertical="center"/>
      <protection/>
    </xf>
    <xf numFmtId="0" fontId="11" fillId="0" borderId="12" xfId="58" applyFont="1" applyBorder="1" applyAlignment="1">
      <alignment horizontal="right" vertical="center"/>
      <protection/>
    </xf>
    <xf numFmtId="0" fontId="11" fillId="0" borderId="13" xfId="58" applyFont="1" applyBorder="1" applyAlignment="1">
      <alignment horizontal="left" vertical="center"/>
      <protection/>
    </xf>
    <xf numFmtId="49" fontId="11" fillId="0" borderId="14" xfId="58" applyNumberFormat="1" applyFont="1" applyBorder="1" applyAlignment="1">
      <alignment horizontal="center" vertical="center"/>
      <protection/>
    </xf>
    <xf numFmtId="0" fontId="11" fillId="0" borderId="14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 shrinkToFit="1"/>
      <protection/>
    </xf>
    <xf numFmtId="1" fontId="11" fillId="0" borderId="16" xfId="58" applyNumberFormat="1" applyFont="1" applyBorder="1" applyAlignment="1">
      <alignment horizontal="center" vertical="center"/>
      <protection/>
    </xf>
    <xf numFmtId="1" fontId="11" fillId="0" borderId="14" xfId="58" applyNumberFormat="1" applyFont="1" applyBorder="1" applyAlignment="1">
      <alignment horizontal="center" vertical="center"/>
      <protection/>
    </xf>
    <xf numFmtId="1" fontId="11" fillId="0" borderId="15" xfId="58" applyNumberFormat="1" applyFont="1" applyBorder="1" applyAlignment="1">
      <alignment horizontal="center" vertical="center"/>
      <protection/>
    </xf>
    <xf numFmtId="2" fontId="74" fillId="33" borderId="13" xfId="58" applyNumberFormat="1" applyFont="1" applyFill="1" applyBorder="1" applyAlignment="1">
      <alignment horizontal="center" vertical="center"/>
      <protection/>
    </xf>
    <xf numFmtId="49" fontId="75" fillId="0" borderId="15" xfId="58" applyNumberFormat="1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left" vertical="center" shrinkToFit="1"/>
      <protection/>
    </xf>
    <xf numFmtId="2" fontId="8" fillId="0" borderId="11" xfId="58" applyNumberFormat="1" applyFont="1" applyBorder="1" applyAlignment="1">
      <alignment horizontal="center" vertical="center"/>
      <protection/>
    </xf>
    <xf numFmtId="2" fontId="6" fillId="0" borderId="0" xfId="58" applyNumberFormat="1" applyFont="1" applyBorder="1" applyAlignment="1">
      <alignment horizontal="center" vertical="center"/>
      <protection/>
    </xf>
    <xf numFmtId="0" fontId="68" fillId="0" borderId="17" xfId="64" applyFont="1" applyBorder="1" applyAlignment="1">
      <alignment horizontal="right"/>
      <protection/>
    </xf>
    <xf numFmtId="0" fontId="69" fillId="0" borderId="18" xfId="64" applyFont="1" applyBorder="1" applyAlignment="1">
      <alignment horizontal="left"/>
      <protection/>
    </xf>
    <xf numFmtId="2" fontId="8" fillId="34" borderId="11" xfId="58" applyNumberFormat="1" applyFont="1" applyFill="1" applyBorder="1" applyAlignment="1">
      <alignment horizontal="center" vertical="center"/>
      <protection/>
    </xf>
    <xf numFmtId="0" fontId="9" fillId="0" borderId="11" xfId="58" applyFont="1" applyBorder="1" applyAlignment="1">
      <alignment horizontal="left" vertical="center" shrinkToFit="1"/>
      <protection/>
    </xf>
    <xf numFmtId="0" fontId="13" fillId="0" borderId="11" xfId="58" applyFont="1" applyBorder="1" applyAlignment="1">
      <alignment horizontal="center" vertical="center"/>
      <protection/>
    </xf>
    <xf numFmtId="0" fontId="13" fillId="0" borderId="11" xfId="58" applyFont="1" applyBorder="1" applyAlignment="1">
      <alignment horizontal="left" vertical="center" shrinkToFit="1"/>
      <protection/>
    </xf>
    <xf numFmtId="49" fontId="6" fillId="0" borderId="16" xfId="65" applyNumberFormat="1" applyFont="1" applyBorder="1" applyAlignment="1">
      <alignment horizontal="center"/>
      <protection/>
    </xf>
    <xf numFmtId="0" fontId="9" fillId="0" borderId="11" xfId="58" applyFont="1" applyBorder="1" applyAlignment="1">
      <alignment horizontal="left" vertical="center"/>
      <protection/>
    </xf>
    <xf numFmtId="0" fontId="76" fillId="0" borderId="11" xfId="58" applyFont="1" applyBorder="1" applyAlignment="1">
      <alignment horizontal="center" vertical="center"/>
      <protection/>
    </xf>
    <xf numFmtId="0" fontId="77" fillId="0" borderId="11" xfId="58" applyFont="1" applyBorder="1" applyAlignment="1">
      <alignment horizontal="left" vertical="center"/>
      <protection/>
    </xf>
    <xf numFmtId="174" fontId="76" fillId="0" borderId="11" xfId="65" applyNumberFormat="1" applyFont="1" applyBorder="1" applyAlignment="1">
      <alignment horizontal="center"/>
      <protection/>
    </xf>
    <xf numFmtId="174" fontId="76" fillId="0" borderId="11" xfId="58" applyNumberFormat="1" applyFont="1" applyFill="1" applyBorder="1" applyAlignment="1">
      <alignment horizontal="center" vertical="center"/>
      <protection/>
    </xf>
    <xf numFmtId="0" fontId="68" fillId="0" borderId="17" xfId="58" applyFont="1" applyBorder="1" applyAlignment="1">
      <alignment horizontal="right"/>
      <protection/>
    </xf>
    <xf numFmtId="0" fontId="69" fillId="0" borderId="19" xfId="58" applyFont="1" applyBorder="1" applyAlignment="1">
      <alignment/>
      <protection/>
    </xf>
    <xf numFmtId="0" fontId="68" fillId="0" borderId="19" xfId="58" applyFont="1" applyBorder="1" applyAlignment="1">
      <alignment horizontal="right" vertical="center"/>
      <protection/>
    </xf>
    <xf numFmtId="0" fontId="69" fillId="0" borderId="19" xfId="58" applyFont="1" applyBorder="1" applyAlignment="1">
      <alignment horizontal="left" vertical="center"/>
      <protection/>
    </xf>
    <xf numFmtId="0" fontId="49" fillId="0" borderId="0" xfId="60">
      <alignment/>
      <protection/>
    </xf>
    <xf numFmtId="0" fontId="9" fillId="0" borderId="11" xfId="65" applyFont="1" applyBorder="1" applyAlignment="1">
      <alignment horizontal="left"/>
      <protection/>
    </xf>
    <xf numFmtId="0" fontId="68" fillId="0" borderId="18" xfId="64" applyFont="1" applyBorder="1" applyAlignment="1">
      <alignment/>
      <protection/>
    </xf>
    <xf numFmtId="174" fontId="68" fillId="0" borderId="18" xfId="64" applyNumberFormat="1" applyFont="1" applyBorder="1" applyAlignment="1">
      <alignment/>
      <protection/>
    </xf>
    <xf numFmtId="0" fontId="69" fillId="0" borderId="18" xfId="64" applyFont="1" applyBorder="1" applyAlignment="1">
      <alignment/>
      <protection/>
    </xf>
    <xf numFmtId="2" fontId="8" fillId="35" borderId="11" xfId="58" applyNumberFormat="1" applyFont="1" applyFill="1" applyBorder="1" applyAlignment="1">
      <alignment horizontal="center" vertical="center"/>
      <protection/>
    </xf>
    <xf numFmtId="49" fontId="11" fillId="0" borderId="15" xfId="58" applyNumberFormat="1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/>
      <protection/>
    </xf>
    <xf numFmtId="174" fontId="68" fillId="0" borderId="18" xfId="64" applyNumberFormat="1" applyFont="1" applyBorder="1" applyAlignment="1">
      <alignment horizontal="center"/>
      <protection/>
    </xf>
    <xf numFmtId="0" fontId="77" fillId="0" borderId="11" xfId="64" applyFont="1" applyBorder="1" applyAlignment="1">
      <alignment/>
      <protection/>
    </xf>
    <xf numFmtId="0" fontId="67" fillId="0" borderId="0" xfId="60" applyFont="1">
      <alignment/>
      <protection/>
    </xf>
    <xf numFmtId="0" fontId="77" fillId="0" borderId="11" xfId="64" applyFont="1" applyBorder="1">
      <alignment/>
      <protection/>
    </xf>
    <xf numFmtId="0" fontId="68" fillId="0" borderId="18" xfId="64" applyFont="1" applyBorder="1" applyAlignment="1">
      <alignment horizontal="left"/>
      <protection/>
    </xf>
    <xf numFmtId="0" fontId="78" fillId="0" borderId="0" xfId="58" applyFont="1" applyAlignment="1">
      <alignment vertical="center"/>
      <protection/>
    </xf>
    <xf numFmtId="2" fontId="6" fillId="33" borderId="11" xfId="58" applyNumberFormat="1" applyFont="1" applyFill="1" applyBorder="1" applyAlignment="1">
      <alignment horizontal="center" vertical="center"/>
      <protection/>
    </xf>
    <xf numFmtId="0" fontId="68" fillId="0" borderId="11" xfId="64" applyFont="1" applyBorder="1" applyAlignment="1">
      <alignment/>
      <protection/>
    </xf>
    <xf numFmtId="0" fontId="76" fillId="0" borderId="11" xfId="55" applyFont="1" applyBorder="1" applyAlignment="1">
      <alignment horizontal="center" vertical="center"/>
      <protection/>
    </xf>
    <xf numFmtId="0" fontId="8" fillId="0" borderId="0" xfId="58" applyFont="1" applyAlignment="1">
      <alignment vertical="center"/>
      <protection/>
    </xf>
    <xf numFmtId="0" fontId="9" fillId="0" borderId="0" xfId="58" applyFont="1" applyAlignment="1">
      <alignment vertical="center" shrinkToFit="1"/>
      <protection/>
    </xf>
    <xf numFmtId="49" fontId="9" fillId="0" borderId="0" xfId="58" applyNumberFormat="1" applyFont="1" applyAlignment="1">
      <alignment horizontal="left" vertical="center"/>
      <protection/>
    </xf>
    <xf numFmtId="0" fontId="10" fillId="0" borderId="0" xfId="58" applyFont="1" applyAlignment="1">
      <alignment vertical="center"/>
      <protection/>
    </xf>
    <xf numFmtId="0" fontId="8" fillId="0" borderId="11" xfId="56" applyFont="1" applyBorder="1" applyAlignment="1">
      <alignment horizontal="center" vertical="center"/>
      <protection/>
    </xf>
    <xf numFmtId="2" fontId="6" fillId="33" borderId="11" xfId="58" applyNumberFormat="1" applyFont="1" applyFill="1" applyBorder="1" applyAlignment="1">
      <alignment horizontal="center" vertical="center"/>
      <protection/>
    </xf>
    <xf numFmtId="2" fontId="8" fillId="0" borderId="11" xfId="58" applyNumberFormat="1" applyFont="1" applyBorder="1" applyAlignment="1">
      <alignment horizontal="center" vertical="center"/>
      <protection/>
    </xf>
    <xf numFmtId="0" fontId="13" fillId="0" borderId="11" xfId="58" applyFont="1" applyFill="1" applyBorder="1" applyAlignment="1">
      <alignment horizontal="left" vertical="center"/>
      <protection/>
    </xf>
    <xf numFmtId="0" fontId="9" fillId="0" borderId="11" xfId="58" applyFont="1" applyBorder="1" applyAlignment="1">
      <alignment horizontal="center" vertical="center"/>
      <protection/>
    </xf>
    <xf numFmtId="174" fontId="8" fillId="0" borderId="11" xfId="58" applyNumberFormat="1" applyFont="1" applyFill="1" applyBorder="1" applyAlignment="1">
      <alignment horizontal="center" vertical="center"/>
      <protection/>
    </xf>
    <xf numFmtId="0" fontId="15" fillId="0" borderId="19" xfId="58" applyFont="1" applyBorder="1" applyAlignment="1">
      <alignment horizontal="left" vertical="center"/>
      <protection/>
    </xf>
    <xf numFmtId="0" fontId="14" fillId="0" borderId="19" xfId="58" applyFont="1" applyBorder="1" applyAlignment="1">
      <alignment horizontal="right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49" fontId="11" fillId="0" borderId="15" xfId="58" applyNumberFormat="1" applyFont="1" applyBorder="1" applyAlignment="1">
      <alignment horizontal="center" vertical="center"/>
      <protection/>
    </xf>
    <xf numFmtId="2" fontId="7" fillId="33" borderId="13" xfId="58" applyNumberFormat="1" applyFont="1" applyFill="1" applyBorder="1" applyAlignment="1">
      <alignment horizontal="center" vertical="center"/>
      <protection/>
    </xf>
    <xf numFmtId="1" fontId="11" fillId="0" borderId="15" xfId="58" applyNumberFormat="1" applyFont="1" applyBorder="1" applyAlignment="1">
      <alignment horizontal="center" vertical="center"/>
      <protection/>
    </xf>
    <xf numFmtId="1" fontId="11" fillId="0" borderId="14" xfId="58" applyNumberFormat="1" applyFont="1" applyBorder="1" applyAlignment="1">
      <alignment horizontal="center" vertical="center"/>
      <protection/>
    </xf>
    <xf numFmtId="1" fontId="11" fillId="0" borderId="16" xfId="58" applyNumberFormat="1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 shrinkToFit="1"/>
      <protection/>
    </xf>
    <xf numFmtId="0" fontId="11" fillId="0" borderId="14" xfId="58" applyFont="1" applyBorder="1" applyAlignment="1">
      <alignment horizontal="center" vertical="center"/>
      <protection/>
    </xf>
    <xf numFmtId="49" fontId="11" fillId="0" borderId="14" xfId="58" applyNumberFormat="1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left" vertical="center"/>
      <protection/>
    </xf>
    <xf numFmtId="0" fontId="11" fillId="0" borderId="12" xfId="58" applyFont="1" applyBorder="1" applyAlignment="1">
      <alignment horizontal="right" vertical="center"/>
      <protection/>
    </xf>
    <xf numFmtId="49" fontId="6" fillId="0" borderId="16" xfId="65" applyNumberFormat="1" applyFont="1" applyBorder="1" applyAlignment="1">
      <alignment horizontal="center"/>
      <protection/>
    </xf>
    <xf numFmtId="0" fontId="9" fillId="0" borderId="0" xfId="58" applyFont="1" applyAlignment="1">
      <alignment vertical="center"/>
      <protection/>
    </xf>
    <xf numFmtId="49" fontId="7" fillId="0" borderId="0" xfId="58" applyNumberFormat="1" applyFont="1" applyAlignment="1">
      <alignment vertical="center"/>
      <protection/>
    </xf>
    <xf numFmtId="2" fontId="6" fillId="0" borderId="0" xfId="58" applyNumberFormat="1" applyFont="1" applyBorder="1" applyAlignment="1">
      <alignment horizontal="center" vertical="center"/>
      <protection/>
    </xf>
    <xf numFmtId="49" fontId="4" fillId="0" borderId="0" xfId="65" applyNumberFormat="1" applyFont="1">
      <alignment/>
      <protection/>
    </xf>
    <xf numFmtId="49" fontId="5" fillId="0" borderId="0" xfId="65" applyNumberFormat="1" applyFont="1" applyAlignment="1">
      <alignment horizontal="right"/>
      <protection/>
    </xf>
    <xf numFmtId="0" fontId="14" fillId="0" borderId="0" xfId="57" applyFont="1" applyFill="1">
      <alignment/>
      <protection/>
    </xf>
    <xf numFmtId="0" fontId="15" fillId="0" borderId="0" xfId="57" applyFont="1" applyFill="1">
      <alignment/>
      <protection/>
    </xf>
    <xf numFmtId="49" fontId="15" fillId="0" borderId="0" xfId="57" applyNumberFormat="1" applyFont="1" applyFill="1" applyAlignment="1">
      <alignment horizontal="left"/>
      <protection/>
    </xf>
    <xf numFmtId="0" fontId="2" fillId="0" borderId="0" xfId="57" applyFont="1" applyFill="1">
      <alignment/>
      <protection/>
    </xf>
    <xf numFmtId="0" fontId="14" fillId="0" borderId="0" xfId="57" applyFont="1" applyFill="1" applyAlignment="1">
      <alignment horizontal="center"/>
      <protection/>
    </xf>
    <xf numFmtId="0" fontId="4" fillId="0" borderId="0" xfId="56" applyFont="1">
      <alignment/>
      <protection/>
    </xf>
    <xf numFmtId="0" fontId="49" fillId="0" borderId="0" xfId="61">
      <alignment/>
      <protection/>
    </xf>
    <xf numFmtId="0" fontId="3" fillId="0" borderId="0" xfId="57" applyNumberFormat="1" applyFont="1" applyFill="1" applyBorder="1" applyAlignment="1" applyProtection="1">
      <alignment horizontal="left"/>
      <protection/>
    </xf>
    <xf numFmtId="174" fontId="14" fillId="0" borderId="0" xfId="57" applyNumberFormat="1" applyFont="1" applyFill="1" applyAlignment="1">
      <alignment horizontal="center"/>
      <protection/>
    </xf>
    <xf numFmtId="0" fontId="2" fillId="0" borderId="0" xfId="57" applyNumberFormat="1" applyFont="1" applyFill="1" applyBorder="1" applyAlignment="1" applyProtection="1">
      <alignment/>
      <protection/>
    </xf>
    <xf numFmtId="0" fontId="15" fillId="0" borderId="18" xfId="58" applyFont="1" applyBorder="1" applyAlignment="1">
      <alignment horizontal="left" vertical="center"/>
      <protection/>
    </xf>
    <xf numFmtId="0" fontId="14" fillId="0" borderId="17" xfId="58" applyFont="1" applyBorder="1" applyAlignment="1">
      <alignment horizontal="right" vertical="center"/>
      <protection/>
    </xf>
    <xf numFmtId="49" fontId="8" fillId="0" borderId="11" xfId="56" applyNumberFormat="1" applyFont="1" applyBorder="1" applyAlignment="1">
      <alignment/>
      <protection/>
    </xf>
    <xf numFmtId="49" fontId="16" fillId="0" borderId="19" xfId="56" applyNumberFormat="1" applyFont="1" applyBorder="1" applyAlignment="1">
      <alignment horizontal="left"/>
      <protection/>
    </xf>
    <xf numFmtId="49" fontId="17" fillId="0" borderId="19" xfId="56" applyNumberFormat="1" applyFont="1" applyBorder="1" applyAlignment="1">
      <alignment horizontal="right"/>
      <protection/>
    </xf>
    <xf numFmtId="49" fontId="12" fillId="0" borderId="15" xfId="58" applyNumberFormat="1" applyFont="1" applyBorder="1" applyAlignment="1">
      <alignment horizontal="center" vertical="center"/>
      <protection/>
    </xf>
    <xf numFmtId="2" fontId="18" fillId="33" borderId="13" xfId="58" applyNumberFormat="1" applyFont="1" applyFill="1" applyBorder="1" applyAlignment="1">
      <alignment horizontal="center" vertical="center"/>
      <protection/>
    </xf>
    <xf numFmtId="0" fontId="68" fillId="0" borderId="0" xfId="60" applyNumberFormat="1" applyFont="1" applyAlignment="1">
      <alignment/>
      <protection/>
    </xf>
    <xf numFmtId="0" fontId="14" fillId="0" borderId="20" xfId="60" applyFont="1" applyBorder="1" applyAlignment="1">
      <alignment horizontal="center" vertical="center"/>
      <protection/>
    </xf>
    <xf numFmtId="49" fontId="20" fillId="0" borderId="20" xfId="60" applyNumberFormat="1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7" fillId="0" borderId="11" xfId="58" applyFont="1" applyFill="1" applyBorder="1" applyAlignment="1">
      <alignment horizontal="left" vertical="center"/>
      <protection/>
    </xf>
    <xf numFmtId="0" fontId="77" fillId="0" borderId="11" xfId="58" applyFont="1" applyFill="1" applyBorder="1" applyAlignment="1">
      <alignment horizontal="center" vertical="center"/>
      <protection/>
    </xf>
    <xf numFmtId="179" fontId="21" fillId="0" borderId="21" xfId="60" applyNumberFormat="1" applyFont="1" applyBorder="1" applyAlignment="1">
      <alignment horizontal="center" vertical="center"/>
      <protection/>
    </xf>
    <xf numFmtId="0" fontId="69" fillId="0" borderId="19" xfId="58" applyFont="1" applyBorder="1" applyAlignment="1">
      <alignment horizontal="left" vertical="center"/>
      <protection/>
    </xf>
    <xf numFmtId="0" fontId="68" fillId="0" borderId="19" xfId="58" applyFont="1" applyBorder="1" applyAlignment="1">
      <alignment horizontal="right" vertical="center"/>
      <protection/>
    </xf>
    <xf numFmtId="0" fontId="76" fillId="0" borderId="10" xfId="58" applyFont="1" applyFill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49" fontId="18" fillId="0" borderId="23" xfId="60" applyNumberFormat="1" applyFont="1" applyBorder="1" applyAlignment="1">
      <alignment horizontal="center" vertical="center"/>
      <protection/>
    </xf>
    <xf numFmtId="49" fontId="22" fillId="0" borderId="23" xfId="60" applyNumberFormat="1" applyFont="1" applyBorder="1" applyAlignment="1">
      <alignment horizontal="center" vertical="center"/>
      <protection/>
    </xf>
    <xf numFmtId="49" fontId="18" fillId="0" borderId="23" xfId="60" applyNumberFormat="1" applyFont="1" applyBorder="1" applyAlignment="1">
      <alignment horizontal="left" vertical="center"/>
      <protection/>
    </xf>
    <xf numFmtId="49" fontId="18" fillId="0" borderId="24" xfId="60" applyNumberFormat="1" applyFont="1" applyBorder="1" applyAlignment="1">
      <alignment horizontal="center" vertical="center"/>
      <protection/>
    </xf>
    <xf numFmtId="49" fontId="18" fillId="0" borderId="25" xfId="60" applyNumberFormat="1" applyFont="1" applyBorder="1" applyAlignment="1">
      <alignment horizontal="left" vertical="center"/>
      <protection/>
    </xf>
    <xf numFmtId="49" fontId="18" fillId="0" borderId="26" xfId="60" applyNumberFormat="1" applyFont="1" applyBorder="1" applyAlignment="1">
      <alignment horizontal="right" vertical="center"/>
      <protection/>
    </xf>
    <xf numFmtId="49" fontId="22" fillId="0" borderId="27" xfId="60" applyNumberFormat="1" applyFont="1" applyBorder="1" applyAlignment="1">
      <alignment horizontal="center" vertical="center"/>
      <protection/>
    </xf>
    <xf numFmtId="49" fontId="23" fillId="0" borderId="28" xfId="60" applyNumberFormat="1" applyFont="1" applyBorder="1" applyAlignment="1">
      <alignment horizontal="center" vertical="center"/>
      <protection/>
    </xf>
    <xf numFmtId="49" fontId="23" fillId="0" borderId="29" xfId="60" applyNumberFormat="1" applyFont="1" applyBorder="1" applyAlignment="1">
      <alignment vertical="center"/>
      <protection/>
    </xf>
    <xf numFmtId="49" fontId="24" fillId="0" borderId="29" xfId="60" applyNumberFormat="1" applyFont="1" applyBorder="1" applyAlignment="1">
      <alignment horizontal="right" vertical="center"/>
      <protection/>
    </xf>
    <xf numFmtId="49" fontId="23" fillId="0" borderId="0" xfId="60" applyNumberFormat="1" applyFont="1" applyBorder="1" applyAlignment="1">
      <alignment vertical="center"/>
      <protection/>
    </xf>
    <xf numFmtId="49" fontId="25" fillId="0" borderId="0" xfId="60" applyNumberFormat="1" applyFont="1" applyBorder="1" applyAlignment="1">
      <alignment horizontal="left" vertical="center"/>
      <protection/>
    </xf>
    <xf numFmtId="49" fontId="23" fillId="0" borderId="30" xfId="60" applyNumberFormat="1" applyFont="1" applyBorder="1" applyAlignment="1">
      <alignment vertical="center"/>
      <protection/>
    </xf>
    <xf numFmtId="0" fontId="14" fillId="0" borderId="31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vertical="center"/>
      <protection/>
    </xf>
    <xf numFmtId="0" fontId="15" fillId="0" borderId="0" xfId="60" applyFont="1" applyBorder="1" applyAlignment="1">
      <alignment vertical="center"/>
      <protection/>
    </xf>
    <xf numFmtId="49" fontId="15" fillId="0" borderId="0" xfId="60" applyNumberFormat="1" applyFont="1" applyBorder="1" applyAlignment="1">
      <alignment horizontal="right" vertical="center"/>
      <protection/>
    </xf>
    <xf numFmtId="49" fontId="2" fillId="0" borderId="0" xfId="60" applyNumberFormat="1" applyFont="1" applyBorder="1" applyAlignment="1">
      <alignment horizontal="left" vertical="center"/>
      <protection/>
    </xf>
    <xf numFmtId="0" fontId="14" fillId="0" borderId="32" xfId="60" applyFont="1" applyBorder="1" applyAlignment="1">
      <alignment horizontal="center" vertical="center"/>
      <protection/>
    </xf>
    <xf numFmtId="0" fontId="23" fillId="0" borderId="31" xfId="60" applyFont="1" applyBorder="1" applyAlignment="1">
      <alignment horizontal="center" vertical="center"/>
      <protection/>
    </xf>
    <xf numFmtId="0" fontId="23" fillId="0" borderId="0" xfId="60" applyFont="1" applyBorder="1" applyAlignment="1">
      <alignment vertical="center"/>
      <protection/>
    </xf>
    <xf numFmtId="0" fontId="68" fillId="0" borderId="0" xfId="57" applyFont="1" applyFill="1">
      <alignment/>
      <protection/>
    </xf>
    <xf numFmtId="0" fontId="68" fillId="0" borderId="0" xfId="60" applyFont="1">
      <alignment/>
      <protection/>
    </xf>
    <xf numFmtId="0" fontId="68" fillId="0" borderId="0" xfId="57" applyFont="1" applyFill="1" applyAlignment="1">
      <alignment horizontal="center"/>
      <protection/>
    </xf>
    <xf numFmtId="0" fontId="68" fillId="0" borderId="31" xfId="60" applyFont="1" applyBorder="1" applyAlignment="1">
      <alignment vertical="center"/>
      <protection/>
    </xf>
    <xf numFmtId="0" fontId="68" fillId="0" borderId="0" xfId="60" applyFont="1" applyBorder="1" applyAlignment="1">
      <alignment vertical="center"/>
      <protection/>
    </xf>
    <xf numFmtId="174" fontId="68" fillId="0" borderId="0" xfId="57" applyNumberFormat="1" applyFont="1" applyFill="1" applyAlignment="1">
      <alignment horizontal="center"/>
      <protection/>
    </xf>
    <xf numFmtId="0" fontId="68" fillId="0" borderId="33" xfId="60" applyFont="1" applyBorder="1" applyAlignment="1">
      <alignment vertical="center"/>
      <protection/>
    </xf>
    <xf numFmtId="0" fontId="68" fillId="0" borderId="34" xfId="60" applyFont="1" applyBorder="1" applyAlignment="1">
      <alignment vertical="center"/>
      <protection/>
    </xf>
    <xf numFmtId="0" fontId="14" fillId="0" borderId="34" xfId="60" applyFont="1" applyBorder="1" applyAlignment="1">
      <alignment vertical="center"/>
      <protection/>
    </xf>
    <xf numFmtId="2" fontId="21" fillId="0" borderId="11" xfId="58" applyNumberFormat="1" applyFont="1" applyBorder="1" applyAlignment="1">
      <alignment horizontal="center" vertical="center"/>
      <protection/>
    </xf>
    <xf numFmtId="0" fontId="8" fillId="34" borderId="10" xfId="58" applyFont="1" applyFill="1" applyBorder="1" applyAlignment="1">
      <alignment horizontal="center" vertical="center"/>
      <protection/>
    </xf>
    <xf numFmtId="0" fontId="26" fillId="0" borderId="0" xfId="61" applyFont="1">
      <alignment/>
      <protection/>
    </xf>
    <xf numFmtId="174" fontId="21" fillId="0" borderId="11" xfId="58" applyNumberFormat="1" applyFont="1" applyFill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/>
      <protection/>
    </xf>
    <xf numFmtId="0" fontId="13" fillId="0" borderId="11" xfId="58" applyFont="1" applyFill="1" applyBorder="1" applyAlignment="1">
      <alignment horizontal="center" vertical="center"/>
      <protection/>
    </xf>
    <xf numFmtId="179" fontId="21" fillId="0" borderId="21" xfId="61" applyNumberFormat="1" applyFont="1" applyBorder="1" applyAlignment="1">
      <alignment horizontal="center" vertical="center"/>
      <protection/>
    </xf>
    <xf numFmtId="0" fontId="21" fillId="0" borderId="10" xfId="58" applyFont="1" applyFill="1" applyBorder="1" applyAlignment="1">
      <alignment horizontal="center" vertical="center"/>
      <protection/>
    </xf>
    <xf numFmtId="0" fontId="14" fillId="0" borderId="0" xfId="57" applyFont="1" applyFill="1" applyAlignment="1">
      <alignment vertical="center"/>
      <protection/>
    </xf>
    <xf numFmtId="0" fontId="15" fillId="0" borderId="0" xfId="57" applyFont="1" applyFill="1" applyAlignment="1">
      <alignment vertical="center"/>
      <protection/>
    </xf>
    <xf numFmtId="0" fontId="14" fillId="0" borderId="0" xfId="57" applyFont="1" applyFill="1" applyAlignment="1">
      <alignment vertical="center" shrinkToFit="1"/>
      <protection/>
    </xf>
    <xf numFmtId="49" fontId="15" fillId="0" borderId="0" xfId="57" applyNumberFormat="1" applyFont="1" applyFill="1" applyAlignment="1">
      <alignment horizontal="right" vertical="center"/>
      <protection/>
    </xf>
    <xf numFmtId="0" fontId="2" fillId="0" borderId="0" xfId="57" applyNumberFormat="1" applyFont="1" applyFill="1" applyBorder="1" applyAlignment="1" applyProtection="1">
      <alignment horizontal="left" vertical="center"/>
      <protection/>
    </xf>
    <xf numFmtId="0" fontId="14" fillId="0" borderId="0" xfId="57" applyFont="1" applyFill="1" applyAlignment="1">
      <alignment horizontal="center" vertical="center"/>
      <protection/>
    </xf>
    <xf numFmtId="0" fontId="8" fillId="0" borderId="0" xfId="58" applyFont="1" applyAlignment="1">
      <alignment vertical="center" shrinkToFit="1"/>
      <protection/>
    </xf>
    <xf numFmtId="0" fontId="14" fillId="0" borderId="35" xfId="61" applyFont="1" applyBorder="1" applyAlignment="1">
      <alignment horizontal="center" vertical="center"/>
      <protection/>
    </xf>
    <xf numFmtId="49" fontId="20" fillId="0" borderId="35" xfId="61" applyNumberFormat="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14" fillId="0" borderId="20" xfId="61" applyFont="1" applyBorder="1" applyAlignment="1">
      <alignment horizontal="center" vertical="center"/>
      <protection/>
    </xf>
    <xf numFmtId="49" fontId="20" fillId="0" borderId="20" xfId="61" applyNumberFormat="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49" fontId="7" fillId="0" borderId="36" xfId="61" applyNumberFormat="1" applyFont="1" applyBorder="1" applyAlignment="1">
      <alignment horizontal="center" vertical="center"/>
      <protection/>
    </xf>
    <xf numFmtId="49" fontId="7" fillId="0" borderId="37" xfId="61" applyNumberFormat="1" applyFont="1" applyBorder="1" applyAlignment="1">
      <alignment horizontal="center" vertical="center"/>
      <protection/>
    </xf>
    <xf numFmtId="49" fontId="6" fillId="0" borderId="37" xfId="61" applyNumberFormat="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left" vertical="center" shrinkToFit="1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left" vertical="center"/>
      <protection/>
    </xf>
    <xf numFmtId="0" fontId="7" fillId="0" borderId="37" xfId="61" applyFont="1" applyBorder="1" applyAlignment="1">
      <alignment horizontal="right" vertical="center"/>
      <protection/>
    </xf>
    <xf numFmtId="0" fontId="8" fillId="0" borderId="0" xfId="58" applyFont="1" applyAlignment="1">
      <alignment horizontal="center" vertical="center"/>
      <protection/>
    </xf>
    <xf numFmtId="49" fontId="4" fillId="0" borderId="0" xfId="65" applyNumberFormat="1" applyFont="1" applyAlignment="1">
      <alignment vertical="center"/>
      <protection/>
    </xf>
    <xf numFmtId="49" fontId="5" fillId="0" borderId="0" xfId="65" applyNumberFormat="1" applyFont="1" applyAlignment="1">
      <alignment horizontal="right" vertical="center"/>
      <protection/>
    </xf>
    <xf numFmtId="49" fontId="4" fillId="0" borderId="0" xfId="65" applyNumberFormat="1" applyFont="1" applyAlignment="1">
      <alignment vertical="center" shrinkToFit="1"/>
      <protection/>
    </xf>
    <xf numFmtId="49" fontId="27" fillId="0" borderId="0" xfId="65" applyNumberFormat="1" applyFont="1" applyAlignment="1">
      <alignment horizontal="left" vertical="center"/>
      <protection/>
    </xf>
    <xf numFmtId="0" fontId="4" fillId="0" borderId="0" xfId="56" applyFont="1" applyAlignment="1">
      <alignment vertical="center"/>
      <protection/>
    </xf>
    <xf numFmtId="2" fontId="9" fillId="0" borderId="11" xfId="65" applyNumberFormat="1" applyFont="1" applyBorder="1" applyAlignment="1">
      <alignment horizontal="left"/>
      <protection/>
    </xf>
    <xf numFmtId="174" fontId="8" fillId="0" borderId="11" xfId="65" applyNumberFormat="1" applyFont="1" applyBorder="1" applyAlignment="1">
      <alignment horizontal="center"/>
      <protection/>
    </xf>
    <xf numFmtId="0" fontId="79" fillId="0" borderId="18" xfId="65" applyFont="1" applyBorder="1" applyAlignment="1">
      <alignment horizontal="left"/>
      <protection/>
    </xf>
    <xf numFmtId="0" fontId="76" fillId="0" borderId="17" xfId="65" applyFont="1" applyBorder="1" applyAlignment="1">
      <alignment horizontal="right"/>
      <protection/>
    </xf>
    <xf numFmtId="0" fontId="72" fillId="0" borderId="0" xfId="57" applyNumberFormat="1" applyFont="1" applyFill="1" applyBorder="1" applyAlignment="1" applyProtection="1">
      <alignment horizontal="left"/>
      <protection/>
    </xf>
    <xf numFmtId="0" fontId="49" fillId="35" borderId="0" xfId="60" applyFill="1">
      <alignment/>
      <protection/>
    </xf>
    <xf numFmtId="0" fontId="8" fillId="0" borderId="11" xfId="60" applyFont="1" applyBorder="1" applyAlignment="1">
      <alignment horizontal="center"/>
      <protection/>
    </xf>
    <xf numFmtId="2" fontId="6" fillId="0" borderId="11" xfId="65" applyNumberFormat="1" applyFont="1" applyBorder="1" applyAlignment="1">
      <alignment horizontal="center"/>
      <protection/>
    </xf>
    <xf numFmtId="49" fontId="8" fillId="0" borderId="17" xfId="65" applyNumberFormat="1" applyFont="1" applyBorder="1" applyAlignment="1">
      <alignment horizontal="center"/>
      <protection/>
    </xf>
    <xf numFmtId="0" fontId="49" fillId="34" borderId="0" xfId="60" applyFill="1">
      <alignment/>
      <protection/>
    </xf>
    <xf numFmtId="0" fontId="76" fillId="0" borderId="11" xfId="60" applyFont="1" applyBorder="1" applyAlignment="1">
      <alignment horizontal="center"/>
      <protection/>
    </xf>
    <xf numFmtId="49" fontId="7" fillId="0" borderId="11" xfId="66" applyNumberFormat="1" applyFont="1" applyBorder="1" applyAlignment="1">
      <alignment horizontal="center"/>
      <protection/>
    </xf>
    <xf numFmtId="49" fontId="7" fillId="0" borderId="11" xfId="65" applyNumberFormat="1" applyFont="1" applyBorder="1" applyAlignment="1">
      <alignment horizontal="center"/>
      <protection/>
    </xf>
    <xf numFmtId="49" fontId="6" fillId="0" borderId="11" xfId="65" applyNumberFormat="1" applyFont="1" applyBorder="1" applyAlignment="1">
      <alignment horizontal="center"/>
      <protection/>
    </xf>
    <xf numFmtId="49" fontId="6" fillId="0" borderId="18" xfId="65" applyNumberFormat="1" applyFont="1" applyBorder="1" applyAlignment="1">
      <alignment horizontal="left"/>
      <protection/>
    </xf>
    <xf numFmtId="49" fontId="6" fillId="0" borderId="17" xfId="65" applyNumberFormat="1" applyFont="1" applyBorder="1" applyAlignment="1">
      <alignment horizontal="right"/>
      <protection/>
    </xf>
    <xf numFmtId="49" fontId="27" fillId="0" borderId="0" xfId="65" applyNumberFormat="1" applyFont="1" applyAlignment="1">
      <alignment horizontal="left"/>
      <protection/>
    </xf>
    <xf numFmtId="0" fontId="2" fillId="0" borderId="0" xfId="57" applyNumberFormat="1" applyFont="1" applyFill="1" applyBorder="1" applyAlignment="1" applyProtection="1">
      <alignment horizontal="left"/>
      <protection/>
    </xf>
    <xf numFmtId="0" fontId="4" fillId="0" borderId="0" xfId="60" applyFont="1">
      <alignment/>
      <protection/>
    </xf>
    <xf numFmtId="49" fontId="8" fillId="34" borderId="17" xfId="65" applyNumberFormat="1" applyFont="1" applyFill="1" applyBorder="1" applyAlignment="1">
      <alignment horizontal="center"/>
      <protection/>
    </xf>
    <xf numFmtId="0" fontId="8" fillId="0" borderId="17" xfId="65" applyNumberFormat="1" applyFont="1" applyBorder="1" applyAlignment="1">
      <alignment horizontal="center"/>
      <protection/>
    </xf>
    <xf numFmtId="2" fontId="8" fillId="0" borderId="11" xfId="65" applyNumberFormat="1" applyFont="1" applyBorder="1" applyAlignment="1">
      <alignment horizontal="center"/>
      <protection/>
    </xf>
    <xf numFmtId="0" fontId="77" fillId="0" borderId="11" xfId="65" applyFont="1" applyBorder="1" applyAlignment="1">
      <alignment horizontal="left"/>
      <protection/>
    </xf>
    <xf numFmtId="0" fontId="49" fillId="0" borderId="0" xfId="60" applyAlignment="1">
      <alignment horizontal="center"/>
      <protection/>
    </xf>
    <xf numFmtId="49" fontId="8" fillId="0" borderId="11" xfId="65" applyNumberFormat="1" applyFont="1" applyBorder="1" applyAlignment="1">
      <alignment horizontal="center"/>
      <protection/>
    </xf>
    <xf numFmtId="49" fontId="8" fillId="0" borderId="11" xfId="56" applyNumberFormat="1" applyFont="1" applyBorder="1" applyAlignment="1">
      <alignment/>
      <protection/>
    </xf>
    <xf numFmtId="49" fontId="6" fillId="0" borderId="19" xfId="56" applyNumberFormat="1" applyFont="1" applyBorder="1" applyAlignment="1">
      <alignment horizontal="left"/>
      <protection/>
    </xf>
    <xf numFmtId="49" fontId="8" fillId="0" borderId="17" xfId="56" applyNumberFormat="1" applyFont="1" applyBorder="1" applyAlignment="1">
      <alignment horizontal="right"/>
      <protection/>
    </xf>
    <xf numFmtId="0" fontId="69" fillId="0" borderId="0" xfId="57" applyFont="1" applyFill="1" applyAlignment="1">
      <alignment horizontal="left"/>
      <protection/>
    </xf>
    <xf numFmtId="0" fontId="8" fillId="0" borderId="11" xfId="65" applyNumberFormat="1" applyFont="1" applyBorder="1" applyAlignment="1">
      <alignment horizontal="center"/>
      <protection/>
    </xf>
    <xf numFmtId="0" fontId="6" fillId="0" borderId="18" xfId="65" applyFont="1" applyBorder="1" applyAlignment="1">
      <alignment horizontal="left"/>
      <protection/>
    </xf>
    <xf numFmtId="0" fontId="8" fillId="0" borderId="17" xfId="65" applyFont="1" applyBorder="1" applyAlignment="1">
      <alignment horizontal="right"/>
      <protection/>
    </xf>
    <xf numFmtId="0" fontId="77" fillId="0" borderId="35" xfId="58" applyFont="1" applyBorder="1" applyAlignment="1">
      <alignment shrinkToFit="1"/>
      <protection/>
    </xf>
    <xf numFmtId="49" fontId="4" fillId="0" borderId="0" xfId="65" applyNumberFormat="1" applyFont="1" applyAlignment="1">
      <alignment horizontal="center"/>
      <protection/>
    </xf>
    <xf numFmtId="0" fontId="77" fillId="0" borderId="35" xfId="65" applyFont="1" applyBorder="1" applyAlignment="1">
      <alignment horizontal="left"/>
      <protection/>
    </xf>
    <xf numFmtId="0" fontId="77" fillId="0" borderId="11" xfId="58" applyFont="1" applyBorder="1" applyAlignment="1">
      <alignment shrinkToFit="1"/>
      <protection/>
    </xf>
    <xf numFmtId="0" fontId="76" fillId="0" borderId="11" xfId="55" applyFont="1" applyBorder="1">
      <alignment/>
      <protection/>
    </xf>
    <xf numFmtId="0" fontId="68" fillId="0" borderId="17" xfId="55" applyFont="1" applyBorder="1" applyAlignment="1">
      <alignment horizontal="right"/>
      <protection/>
    </xf>
    <xf numFmtId="0" fontId="49" fillId="0" borderId="0" xfId="60" applyFont="1">
      <alignment/>
      <protection/>
    </xf>
    <xf numFmtId="0" fontId="68" fillId="0" borderId="11" xfId="55" applyFont="1" applyBorder="1" applyAlignment="1">
      <alignment horizontal="center"/>
      <protection/>
    </xf>
    <xf numFmtId="0" fontId="8" fillId="0" borderId="0" xfId="60" applyFont="1" applyBorder="1" applyAlignment="1">
      <alignment horizontal="center"/>
      <protection/>
    </xf>
    <xf numFmtId="174" fontId="8" fillId="0" borderId="0" xfId="65" applyNumberFormat="1" applyFont="1" applyBorder="1" applyAlignment="1">
      <alignment horizontal="center"/>
      <protection/>
    </xf>
    <xf numFmtId="0" fontId="79" fillId="0" borderId="0" xfId="65" applyFont="1" applyBorder="1" applyAlignment="1">
      <alignment horizontal="left"/>
      <protection/>
    </xf>
    <xf numFmtId="0" fontId="76" fillId="0" borderId="0" xfId="65" applyFont="1" applyBorder="1" applyAlignment="1">
      <alignment horizontal="right"/>
      <protection/>
    </xf>
    <xf numFmtId="49" fontId="8" fillId="0" borderId="0" xfId="65" applyNumberFormat="1" applyFont="1" applyBorder="1" applyAlignment="1">
      <alignment horizontal="center"/>
      <protection/>
    </xf>
    <xf numFmtId="2" fontId="6" fillId="0" borderId="0" xfId="65" applyNumberFormat="1" applyFont="1" applyBorder="1" applyAlignment="1">
      <alignment horizontal="center"/>
      <protection/>
    </xf>
    <xf numFmtId="0" fontId="9" fillId="0" borderId="0" xfId="65" applyFont="1" applyBorder="1" applyAlignment="1">
      <alignment horizontal="left"/>
      <protection/>
    </xf>
    <xf numFmtId="0" fontId="49" fillId="0" borderId="0" xfId="60" applyBorder="1">
      <alignment/>
      <protection/>
    </xf>
    <xf numFmtId="0" fontId="68" fillId="0" borderId="18" xfId="64" applyFont="1" applyBorder="1" applyAlignment="1">
      <alignment horizontal="center"/>
      <protection/>
    </xf>
    <xf numFmtId="2" fontId="8" fillId="0" borderId="11" xfId="65" applyNumberFormat="1" applyFont="1" applyBorder="1" applyAlignment="1">
      <alignment horizontal="center"/>
      <protection/>
    </xf>
    <xf numFmtId="0" fontId="68" fillId="0" borderId="11" xfId="64" applyFont="1" applyBorder="1" applyAlignment="1">
      <alignment horizontal="center"/>
      <protection/>
    </xf>
    <xf numFmtId="0" fontId="76" fillId="0" borderId="35" xfId="55" applyFont="1" applyBorder="1">
      <alignment/>
      <protection/>
    </xf>
    <xf numFmtId="174" fontId="8" fillId="0" borderId="18" xfId="65" applyNumberFormat="1" applyFont="1" applyBorder="1" applyAlignment="1">
      <alignment horizontal="center"/>
      <protection/>
    </xf>
    <xf numFmtId="0" fontId="69" fillId="0" borderId="18" xfId="58" applyFont="1" applyBorder="1" applyAlignment="1">
      <alignment horizontal="left" vertical="center"/>
      <protection/>
    </xf>
    <xf numFmtId="0" fontId="68" fillId="0" borderId="17" xfId="58" applyFont="1" applyBorder="1" applyAlignment="1">
      <alignment horizontal="right" vertical="center"/>
      <protection/>
    </xf>
    <xf numFmtId="175" fontId="6" fillId="0" borderId="11" xfId="58" applyNumberFormat="1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49" fontId="7" fillId="0" borderId="14" xfId="66" applyNumberFormat="1" applyFont="1" applyBorder="1" applyAlignment="1">
      <alignment horizontal="center"/>
      <protection/>
    </xf>
    <xf numFmtId="49" fontId="7" fillId="0" borderId="14" xfId="65" applyNumberFormat="1" applyFont="1" applyBorder="1" applyAlignment="1">
      <alignment horizontal="center"/>
      <protection/>
    </xf>
    <xf numFmtId="49" fontId="6" fillId="0" borderId="15" xfId="65" applyNumberFormat="1" applyFont="1" applyBorder="1" applyAlignment="1">
      <alignment horizontal="center"/>
      <protection/>
    </xf>
    <xf numFmtId="49" fontId="6" fillId="0" borderId="14" xfId="65" applyNumberFormat="1" applyFont="1" applyBorder="1" applyAlignment="1">
      <alignment horizontal="center"/>
      <protection/>
    </xf>
    <xf numFmtId="49" fontId="6" fillId="0" borderId="13" xfId="65" applyNumberFormat="1" applyFont="1" applyBorder="1" applyAlignment="1">
      <alignment horizontal="left"/>
      <protection/>
    </xf>
    <xf numFmtId="49" fontId="6" fillId="0" borderId="12" xfId="65" applyNumberFormat="1" applyFont="1" applyBorder="1" applyAlignment="1">
      <alignment horizontal="right"/>
      <protection/>
    </xf>
    <xf numFmtId="0" fontId="79" fillId="0" borderId="18" xfId="58" applyFont="1" applyBorder="1" applyAlignment="1">
      <alignment horizontal="left" vertical="center"/>
      <protection/>
    </xf>
    <xf numFmtId="0" fontId="76" fillId="0" borderId="17" xfId="58" applyFont="1" applyBorder="1" applyAlignment="1">
      <alignment horizontal="right" vertical="center"/>
      <protection/>
    </xf>
    <xf numFmtId="0" fontId="14" fillId="0" borderId="0" xfId="57" applyNumberFormat="1" applyFont="1" applyFill="1" applyBorder="1" applyAlignment="1" applyProtection="1">
      <alignment horizontal="left"/>
      <protection/>
    </xf>
    <xf numFmtId="0" fontId="8" fillId="34" borderId="17" xfId="65" applyNumberFormat="1" applyFont="1" applyFill="1" applyBorder="1" applyAlignment="1">
      <alignment horizontal="center"/>
      <protection/>
    </xf>
    <xf numFmtId="0" fontId="8" fillId="34" borderId="11" xfId="65" applyNumberFormat="1" applyFont="1" applyFill="1" applyBorder="1" applyAlignment="1">
      <alignment horizontal="center"/>
      <protection/>
    </xf>
    <xf numFmtId="14" fontId="12" fillId="0" borderId="0" xfId="57" applyNumberFormat="1" applyFont="1" applyFill="1" applyBorder="1" applyAlignment="1" applyProtection="1">
      <alignment horizontal="center" vertical="center"/>
      <protection/>
    </xf>
    <xf numFmtId="2" fontId="8" fillId="0" borderId="38" xfId="58" applyNumberFormat="1" applyFont="1" applyBorder="1" applyAlignment="1">
      <alignment horizontal="center" vertical="center"/>
      <protection/>
    </xf>
    <xf numFmtId="2" fontId="8" fillId="0" borderId="39" xfId="58" applyNumberFormat="1" applyFont="1" applyBorder="1" applyAlignment="1">
      <alignment horizontal="center" vertical="center"/>
      <protection/>
    </xf>
    <xf numFmtId="2" fontId="8" fillId="0" borderId="40" xfId="58" applyNumberFormat="1" applyFont="1" applyBorder="1" applyAlignment="1">
      <alignment horizontal="center" vertical="center"/>
      <protection/>
    </xf>
    <xf numFmtId="2" fontId="8" fillId="0" borderId="38" xfId="58" applyNumberFormat="1" applyFont="1" applyBorder="1" applyAlignment="1">
      <alignment horizontal="center" vertical="center"/>
      <protection/>
    </xf>
    <xf numFmtId="2" fontId="8" fillId="0" borderId="39" xfId="58" applyNumberFormat="1" applyFont="1" applyBorder="1" applyAlignment="1">
      <alignment horizontal="center" vertical="center"/>
      <protection/>
    </xf>
    <xf numFmtId="2" fontId="8" fillId="0" borderId="40" xfId="58" applyNumberFormat="1" applyFont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2 2" xfId="56"/>
    <cellStyle name="Įprastas 3" xfId="57"/>
    <cellStyle name="Įprastas 4" xfId="58"/>
    <cellStyle name="Įprastas 5" xfId="59"/>
    <cellStyle name="Įprastas 6" xfId="60"/>
    <cellStyle name="Įprastas 6 2" xfId="61"/>
    <cellStyle name="Linked Cell" xfId="62"/>
    <cellStyle name="Neutral" xfId="63"/>
    <cellStyle name="Normal 2 2 10_aukstis" xfId="64"/>
    <cellStyle name="Normal_2013-01-15 2" xfId="65"/>
    <cellStyle name="Normal_2013-01-15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engvoji.lt/wp-content/uploads/2016/12/20161209KlMTau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>
            <v>0</v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>
            <v>0</v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>
            <v>0</v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>
            <v>0</v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>
            <v>0</v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>
            <v>0</v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>
            <v>0</v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>
            <v>0</v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>
            <v>0</v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>
            <v>0</v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>
            <v>0</v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>
            <v>0</v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>
            <v>0</v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>
            <v>0</v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>
            <v>0</v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>
            <v>0</v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>
            <v>0</v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>
            <v>0</v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>
            <v>0</v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>
            <v>0</v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>
            <v>0</v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>
            <v>0</v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>
            <v>0</v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>
            <v>0</v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>
            <v>0</v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>
            <v>0</v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>
            <v>0</v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>
            <v>0</v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>
            <v>0</v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>
            <v>0</v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>
            <v>0</v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>
            <v>0</v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>
            <v>0</v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>
            <v>0</v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>
            <v>0</v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>
            <v>0</v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>
            <v>0</v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>
            <v>0</v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>
            <v>0</v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>
            <v>0</v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>
            <v>0</v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>
            <v>0</v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>
            <v>0</v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>
            <v>0</v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>
            <v>0</v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>
            <v>0</v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>
            <v>0</v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>
            <v>0</v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>
            <v>0</v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>
            <v>0</v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>
            <v>0</v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>
            <v>0</v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>
            <v>0</v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>
            <v>0</v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>
            <v>0</v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>
            <v>0</v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>
            <v>0</v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>
            <v>0</v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>
            <v>0</v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>
            <v>0</v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>
            <v>0</v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>
            <v>0</v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>
            <v>0</v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>
            <v>0</v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>
            <v>0</v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>
            <v>0</v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>
            <v>0</v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>
            <v>0</v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>
            <v>0</v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>
            <v>0</v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>
            <v>0</v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>
            <v>0</v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>
            <v>0</v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>
            <v>0</v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>
            <v>0</v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>
            <v>0</v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>
            <v>0</v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>
            <v>0</v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>
            <v>0</v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>
            <v>0</v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>
            <v>0</v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>
            <v>0</v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>
            <v>0</v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>
            <v>0</v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>
            <v>0</v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>
            <v>0</v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>
            <v>0</v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>
            <v>0</v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>
            <v>0</v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>
            <v>0</v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>
            <v>0</v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>
            <v>0</v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>
            <v>0</v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>
            <v>0</v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>
            <v>0</v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>
            <v>0</v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>
            <v>0</v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>
            <v>0</v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>
            <v>0</v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>
            <v>0</v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>
            <v>0</v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>
            <v>0</v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>
            <v>0</v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>
            <v>0</v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>
            <v>0</v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>
            <v>0</v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>
            <v>0</v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>
            <v>0</v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>
            <v>0</v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>
            <v>0</v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>
            <v>0</v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>
            <v>0</v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>
            <v>0</v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>
            <v>0</v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>
            <v>0</v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>
            <v>0</v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>
            <v>0</v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>
            <v>0</v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>
            <v>0</v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>
            <v>0</v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>
            <v>0</v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>
            <v>0</v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>
            <v>0</v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>
            <v>0</v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>
            <v>0</v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>
            <v>0</v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>
            <v>0</v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>
            <v>0</v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>
            <v>0</v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>
            <v>0</v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>
            <v>0</v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>
            <v>0</v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>
            <v>0</v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>
            <v>0</v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>
            <v>0</v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>
            <v>0</v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>
            <v>0</v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>
            <v>0</v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>
            <v>0</v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>
            <v>0</v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>
            <v>0</v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>
            <v>0</v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>
            <v>0</v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>
            <v>0</v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>
            <v>0</v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>
            <v>0</v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>
            <v>0</v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>
            <v>0</v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>
            <v>0</v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>
            <v>0</v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>
            <v>0</v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>
            <v>0</v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>
            <v>0</v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>
            <v>0</v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>
            <v>0</v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>
            <v>0</v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>
            <v>0</v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>
            <v>0</v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>
            <v>0</v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>
            <v>0</v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>
            <v>0</v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>
            <v>0</v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>
            <v>0</v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>
            <v>0</v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>
            <v>0</v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>
            <v>0</v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>
            <v>0</v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>
            <v>0</v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>
            <v>0</v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>
            <v>0</v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>
            <v>0</v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>
            <v>0</v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>
            <v>0</v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>
            <v>0</v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>
            <v>0</v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>
            <v>0</v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>
            <v>0</v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>
            <v>0</v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>
            <v>0</v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>
            <v>0</v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>
            <v>0</v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>
            <v>0</v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>
            <v>0</v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>
            <v>0</v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>
            <v>0</v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>
            <v>0</v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>
            <v>0</v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>
            <v>0</v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>
            <v>0</v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>
            <v>0</v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>
            <v>0</v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>
            <v>0</v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>
            <v>0</v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>
            <v>0</v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>
            <v>0</v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>
            <v>0</v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>
            <v>0</v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>
            <v>0</v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>
            <v>0</v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>
            <v>0</v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>
            <v>0</v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>
            <v>0</v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>
            <v>0</v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>
            <v>0</v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>
            <v>0</v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>
            <v>0</v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>
            <v>0</v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>
            <v>0</v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>
            <v>0</v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>
            <v>0</v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>
            <v>0</v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>
            <v>0</v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>
            <v>0</v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>
            <v>0</v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>
            <v>0</v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>
            <v>0</v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>
            <v>0</v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>
            <v>0</v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>
            <v>0</v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>
            <v>0</v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>
            <v>0</v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>
            <v>0</v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>
            <v>0</v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>
            <v>0</v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>
            <v>0</v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>
            <v>0</v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>
            <v>0</v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>
            <v>0</v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>
            <v>0</v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>
            <v>0</v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>
            <v>0</v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>
            <v>0</v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>
            <v>0</v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>
            <v>0</v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>
            <v>0</v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>
            <v>0</v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>
            <v>0</v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>
            <v>0</v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>
            <v>0</v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>
            <v>0</v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>
            <v>0</v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>
            <v>0</v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>
            <v>0</v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>
            <v>0</v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>
            <v>0</v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>
            <v>0</v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>
            <v>0</v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>
            <v>0</v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>
            <v>0</v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>
            <v>0</v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>
            <v>0</v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>
            <v>0</v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>
            <v>0</v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>
            <v>0</v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>
            <v>0</v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>
            <v>0</v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>
            <v>0</v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>
            <v>0</v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>
            <v>0</v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>
            <v>0</v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>
            <v>0</v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>
            <v>0</v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>
            <v>0</v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>
            <v>0</v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>
            <v>0</v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>
            <v>0</v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>
            <v>0</v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>
            <v>0</v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>
            <v>0</v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>
            <v>0</v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>
            <v>0</v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>
            <v>0</v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>
            <v>0</v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>
            <v>0</v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>
            <v>0</v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>
            <v>0</v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>
            <v>0</v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>
            <v>0</v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>
            <v>0</v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>
            <v>0</v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>
            <v>0</v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>
            <v>0</v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>
            <v>0</v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>
            <v>0</v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>
            <v>0</v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>
            <v>0</v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>
            <v>0</v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>
            <v>0</v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>
            <v>0</v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>
            <v>0</v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>
            <v>0</v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>
            <v>0</v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>
            <v>0</v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>
            <v>0</v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>
            <v>0</v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>
            <v>0</v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>
            <v>0</v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>
            <v>0</v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>
            <v>0</v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>
            <v>0</v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>
            <v>0</v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>
            <v>0</v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>
            <v>0</v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>
            <v>0</v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>
            <v>0</v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>
            <v>0</v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>
            <v>0</v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>
            <v>0</v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>
            <v>0</v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>
            <v>0</v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>
            <v>0</v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>
            <v>0</v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>
            <v>0</v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>
            <v>0</v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>
            <v>0</v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>
            <v>0</v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>
            <v>0</v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>
            <v>0</v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>
            <v>0</v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>
            <v>0</v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>
            <v>0</v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>
            <v>0</v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>
            <v>0</v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>
            <v>0</v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>
            <v>0</v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>
            <v>0</v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>
            <v>0</v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>
            <v>0</v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>
            <v>0</v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>
            <v>0</v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>
            <v>0</v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>
            <v>0</v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>
            <v>0</v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>
            <v>0</v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>
            <v>0</v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>
            <v>0</v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>
            <v>0</v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>
            <v>0</v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>
            <v>0</v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>
            <v>0</v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>
            <v>0</v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>
            <v>0</v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>
            <v>0</v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>
            <v>0</v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>
            <v>0</v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>
            <v>0</v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>
            <v>0</v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>
            <v>0</v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>
            <v>0</v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>
            <v>0</v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>
            <v>0</v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>
            <v>0</v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>
            <v>0</v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>
            <v>0</v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>
            <v>0</v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>
            <v>0</v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>
            <v>0</v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>
            <v>0</v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>
            <v>0</v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>
            <v>0</v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>
            <v>0</v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>
            <v>0</v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>
            <v>0</v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>
            <v>0</v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>
            <v>0</v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>
            <v>0</v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>
            <v>0</v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>
            <v>0</v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>
            <v>0</v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>
            <v>0</v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>
            <v>0</v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>
            <v>0</v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>
            <v>0</v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>
            <v>0</v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>
            <v>0</v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>
            <v>0</v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>
            <v>0</v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>
            <v>0</v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>
            <v>0</v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>
            <v>0</v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>
            <v>0</v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>
            <v>0</v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>
            <v>0</v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>
            <v>0</v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>
            <v>0</v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>
            <v>0</v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>
            <v>0</v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>
            <v>0</v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>
            <v>0</v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>
            <v>0</v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>
            <v>0</v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>
            <v>0</v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>
            <v>0</v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>
            <v>0</v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>
            <v>0</v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>
            <v>0</v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>
            <v>0</v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>
            <v>0</v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>
            <v>0</v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>
            <v>0</v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>
            <v>0</v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>
            <v>0</v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>
            <v>0</v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>
            <v>0</v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>
            <v>0</v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>
            <v>0</v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>
            <v>0</v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>
            <v>0</v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>
            <v>0</v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>
            <v>0</v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>
            <v>0</v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>
            <v>0</v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>
            <v>0</v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>
            <v>0</v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>
            <v>0</v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>
            <v>0</v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>
            <v>0</v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>
            <v>0</v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>
            <v>0</v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>
            <v>0</v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>
            <v>0</v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>
            <v>0</v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>
            <v>0</v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>
            <v>0</v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>
            <v>0</v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>
            <v>0</v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>
            <v>0</v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>
            <v>0</v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>
            <v>0</v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>
            <v>0</v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>
            <v>0</v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>
            <v>0</v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>
            <v>0</v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>
            <v>0</v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>
            <v>0</v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>
            <v>0</v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>
            <v>0</v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>
            <v>0</v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>
            <v>0</v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>
            <v>0</v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>
            <v>0</v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>
            <v>0</v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>
            <v>0</v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>
            <v>0</v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>
            <v>0</v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>
            <v>0</v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>
            <v>0</v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>
            <v>0</v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>
            <v>0</v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>
            <v>0</v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>
            <v>0</v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>
            <v>0</v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>
            <v>0</v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>
            <v>0</v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>
            <v>0</v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>
            <v>0</v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>
            <v>0</v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>
            <v>0</v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>
            <v>0</v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>
            <v>0</v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>
            <v>0</v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>
            <v>0</v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>
            <v>0</v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>
            <v>0</v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>
            <v>0</v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>
            <v>0</v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>
            <v>0</v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>
            <v>0</v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>
            <v>0</v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>
            <v>0</v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>
            <v>0</v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>
            <v>0</v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>
            <v>0</v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>
            <v>0</v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>
            <v>0</v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>
            <v>0</v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>
            <v>0</v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>
            <v>0</v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>
            <v>0</v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>
            <v>0</v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>
            <v>0</v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>
            <v>0</v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>
            <v>0</v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>
            <v>0</v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>
            <v>0</v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>
            <v>0</v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>
            <v>0</v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>
            <v>0</v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>
            <v>0</v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>
            <v>0</v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>
            <v>0</v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>
            <v>0</v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>
            <v>0</v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>
            <v>0</v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>
            <v>0</v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>
            <v>0</v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>
            <v>0</v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>
            <v>0</v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>
            <v>0</v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>
            <v>0</v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>
            <v>0</v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>
            <v>0</v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>
            <v>0</v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>
            <v>0</v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>
            <v>0</v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>
            <v>0</v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>
            <v>0</v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>
            <v>0</v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>
            <v>0</v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>
            <v>0</v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>
            <v>0</v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>
            <v>0</v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>
            <v>0</v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>
            <v>0</v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>
            <v>0</v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>
            <v>0</v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>
            <v>0</v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>
            <v>0</v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>
            <v>0</v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>
            <v>0</v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>
            <v>0</v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>
            <v>0</v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>
            <v>0</v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>
            <v>0</v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>
            <v>0</v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>
            <v>0</v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>
            <v>0</v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>
            <v>0</v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>
            <v>0</v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>
            <v>0</v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>
            <v>0</v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>
            <v>0</v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>
            <v>0</v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>
            <v>0</v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>
            <v>0</v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>
            <v>0</v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>
            <v>0</v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>
            <v>0</v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>
            <v>0</v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>
            <v>0</v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>
            <v>0</v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>
            <v>0</v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>
            <v>0</v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>
            <v>0</v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>
            <v>0</v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>
            <v>0</v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>
            <v>0</v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>
            <v>0</v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>
            <v>0</v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>
            <v>0</v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>
            <v>0</v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>
            <v>0</v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>
            <v>0</v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>
            <v>0</v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>
            <v>0</v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>
            <v>0</v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>
            <v>0</v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>
            <v>0</v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>
            <v>0</v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>
            <v>0</v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>
            <v>0</v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>
            <v>0</v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>
            <v>0</v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>
            <v>0</v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>
            <v>0</v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>
            <v>0</v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>
            <v>0</v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>
            <v>0</v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>
            <v>0</v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>
            <v>0</v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>
            <v>0</v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>
            <v>0</v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>
            <v>0</v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>
            <v>0</v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>
            <v>0</v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>
            <v>0</v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>
            <v>0</v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>
            <v>0</v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>
            <v>0</v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>
            <v>0</v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>
            <v>0</v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>
            <v>0</v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>
            <v>0</v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>
            <v>0</v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>
            <v>0</v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>
            <v>0</v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>
            <v>0</v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>
            <v>0</v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>
            <v>0</v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>
            <v>0</v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>
            <v>0</v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>
            <v>0</v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>
            <v>0</v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>
            <v>0</v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>
            <v>0</v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>
            <v>0</v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>
            <v>0</v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>
            <v>0</v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>
            <v>0</v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>
            <v>0</v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>
            <v>0</v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>
            <v>0</v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>
            <v>0</v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>
            <v>0</v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>
            <v>0</v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>
            <v>0</v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>
            <v>0</v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>
            <v>0</v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>
            <v>0</v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>
            <v>0</v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>
            <v>0</v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D19">
            <v>8.14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>
            <v>0</v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D20">
            <v>8.02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>
            <v>0</v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D21">
            <v>7.89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>
            <v>0</v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D22">
            <v>7.94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>
            <v>0</v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D23">
            <v>8.07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>
            <v>0</v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D24">
            <v>8.07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>
            <v>0</v>
          </cell>
          <cell r="V9">
            <v>1</v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>
            <v>0</v>
          </cell>
          <cell r="V10">
            <v>2</v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>
            <v>0</v>
          </cell>
          <cell r="V11">
            <v>3</v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>
            <v>0</v>
          </cell>
          <cell r="V12">
            <v>4</v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>
            <v>0</v>
          </cell>
          <cell r="V13">
            <v>5</v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>
            <v>0</v>
          </cell>
          <cell r="V14">
            <v>6</v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K19">
            <v>7.36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>
            <v>0</v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K20">
            <v>7.12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>
            <v>0</v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K21">
            <v>7.01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>
            <v>0</v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K22">
            <v>6.88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>
            <v>0</v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K23">
            <v>7.09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>
            <v>0</v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>
            <v>0</v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K31">
            <v>7.03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K32">
            <v>7.051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K34">
            <v>7.36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K41">
            <v>6.96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K42">
            <v>7.052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K43">
            <v>7.18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>
            <v>0</v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K55">
            <v>7.29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K56">
            <v>6.75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K57">
            <v>7.05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K58">
            <v>7.08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>
            <v>0</v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F64">
            <v>190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F65">
            <v>150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F66">
            <v>273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F67">
            <v>110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F68">
            <v>143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>
            <v>0</v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>
            <v>0</v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>
            <v>0</v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>
            <v>0</v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>
            <v>0</v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>
            <v>0</v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>
            <v>0</v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>
            <v>0</v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>
            <v>0</v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>
            <v>0</v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>
            <v>0</v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>
            <v>0</v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>
            <v>0</v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>
            <v>0</v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>
            <v>0</v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>
            <v>0</v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>
            <v>0</v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>
            <v>0</v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>
            <v>0</v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>
            <v>0</v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>
            <v>0</v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>
            <v>0</v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>
            <v>0</v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>
            <v>0</v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>
            <v>0</v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>
            <v>0</v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>
            <v>0</v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>
            <v>0</v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>
            <v>0</v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>
            <v>0</v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>
            <v>0</v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>
            <v>0</v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>
            <v>0</v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>
            <v>0</v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>
            <v>0</v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>
            <v>0</v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>
            <v>0</v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>
            <v>0</v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>
            <v>0</v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>
            <v>0</v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>
            <v>0</v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>
            <v>0</v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>
            <v>0</v>
          </cell>
          <cell r="W9">
            <v>0</v>
          </cell>
          <cell r="X9">
            <v>5</v>
          </cell>
          <cell r="Y9" t="str">
            <v> </v>
          </cell>
          <cell r="Z9">
            <v>0</v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>
            <v>0</v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>
            <v>0</v>
          </cell>
          <cell r="W10">
            <v>0</v>
          </cell>
          <cell r="X10">
            <v>3</v>
          </cell>
          <cell r="Y10" t="str">
            <v> </v>
          </cell>
          <cell r="Z10">
            <v>0</v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>
            <v>0</v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>
            <v>0</v>
          </cell>
          <cell r="W11">
            <v>0</v>
          </cell>
          <cell r="X11">
            <v>1</v>
          </cell>
          <cell r="Y11" t="str">
            <v> </v>
          </cell>
          <cell r="Z11">
            <v>0</v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>
            <v>0</v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>
            <v>0</v>
          </cell>
          <cell r="W12">
            <v>0</v>
          </cell>
          <cell r="X12">
            <v>2</v>
          </cell>
          <cell r="Y12" t="str">
            <v> </v>
          </cell>
          <cell r="Z12">
            <v>0</v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>
            <v>0</v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>
            <v>0</v>
          </cell>
          <cell r="W13">
            <v>0</v>
          </cell>
          <cell r="X13">
            <v>4</v>
          </cell>
          <cell r="Y13" t="str">
            <v> </v>
          </cell>
          <cell r="Z13">
            <v>0</v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>
            <v>0</v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>
            <v>0</v>
          </cell>
          <cell r="W14">
            <v>0</v>
          </cell>
          <cell r="X14">
            <v>6</v>
          </cell>
          <cell r="Y14" t="str">
            <v> </v>
          </cell>
          <cell r="Z14">
            <v>0</v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>
            <v>0</v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>
            <v>0</v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>
            <v>0</v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>
            <v>0</v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>
            <v>0</v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>
            <v>0</v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>
            <v>0</v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>
            <v>0</v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>
            <v>0</v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>
            <v>0</v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>
            <v>0</v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>
            <v>0</v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>
            <v>0</v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>
            <v>0</v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>
            <v>0</v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>
            <v>0</v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>
            <v>0</v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>
            <v>0</v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>
            <v>0</v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>
            <v>0</v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>
            <v>0</v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>
            <v>0</v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>
            <v>0</v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>
            <v>0</v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>
            <v>0</v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>
            <v>0</v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>
            <v>0</v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>
            <v>0</v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>
            <v>0</v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>
            <v>0</v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>
            <v>0</v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>
            <v>0</v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>
            <v>0</v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>
            <v>0</v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>
            <v>0</v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>
            <v>0</v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>
            <v>0</v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>
            <v>0</v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>
            <v>0</v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>
            <v>0</v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>
            <v>0</v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>
            <v>0</v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>
            <v>0</v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>
            <v>0</v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>
            <v>0</v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>
            <v>0</v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>
            <v>0</v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>
            <v>0</v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>
            <v>0</v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>
            <v>0</v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>
            <v>0</v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>
            <v>0</v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>
            <v>0</v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>
            <v>0</v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>
            <v>0</v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>
            <v>0</v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>
            <v>0</v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>
            <v>0</v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>
            <v>0</v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>
            <v>0</v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>
            <v>0</v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>
            <v>0</v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>
            <v>0</v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>
            <v>0</v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>
            <v>0</v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>
            <v>0</v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>
            <v>0</v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>
            <v>0</v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>
            <v>0</v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>
            <v>0</v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>
            <v>0</v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>
            <v>0</v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>
            <v>0</v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>
            <v>0</v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>
            <v>0</v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>
            <v>0</v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>
            <v>0</v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>
            <v>0</v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>
            <v>0</v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>
            <v>0</v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>
            <v>0</v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>
            <v>0</v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>
            <v>0</v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>
            <v>0</v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>
            <v>0</v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>
            <v>0</v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>
            <v>0</v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>
            <v>0</v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>
            <v>0</v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>
            <v>0</v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>
            <v>0</v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>
            <v>0</v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>
            <v>0</v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>
            <v>0</v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>
            <v>0</v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>
            <v>0</v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>
            <v>0</v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>
            <v>0</v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>
            <v>0</v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>
            <v>0</v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>
            <v>0</v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>
            <v>0</v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>
            <v>0</v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>
            <v>0</v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>
            <v>0</v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>
            <v>0</v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>
            <v>0</v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>
            <v>0</v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>
            <v>0</v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>
            <v>0</v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>
            <v>0</v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>
            <v>0</v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>
            <v>0</v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>
            <v>0</v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>
            <v>0</v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>
            <v>0</v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>
            <v>0</v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>
            <v>0</v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>
            <v>0</v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>
            <v>0</v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>
            <v>0</v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>
            <v>0</v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>
            <v>0</v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>
            <v>0</v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>
            <v>0</v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>
            <v>0</v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>
            <v>0</v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>
            <v>0</v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>
            <v>0</v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>
            <v>0</v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>
            <v>0</v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>
            <v>0</v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>
            <v>0</v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>
            <v>0</v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>
            <v>0</v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>
            <v>0</v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>
            <v>0</v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>
            <v>0</v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>
            <v>0</v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>
            <v>0</v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>
            <v>0</v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>
            <v>0</v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>
            <v>0</v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>
            <v>0</v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>
            <v>0</v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>
            <v>0</v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>
            <v>0</v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>
            <v>0</v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>
            <v>0</v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>
            <v>0</v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>
            <v>0</v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>
            <v>0</v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>
            <v>0</v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>
            <v>0</v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>
            <v>0</v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>
            <v>0</v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>
            <v>0</v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>
            <v>0</v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>
            <v>0</v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>
            <v>0</v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>
            <v>0</v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>
            <v>0</v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>
            <v>0</v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>
            <v>0</v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>
            <v>0</v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>
            <v>0</v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>
            <v>0</v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>
            <v>0</v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>
            <v>0</v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>
            <v>0</v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>
            <v>0</v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>
            <v>0</v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>
            <v>0</v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>
            <v>0</v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>
            <v>0</v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>
            <v>0</v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>
            <v>0</v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>
            <v>0</v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>
            <v>0</v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>
            <v>0</v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>
            <v>0</v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>
            <v>0</v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>
            <v>0</v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>
            <v>0</v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>
            <v>0</v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>
            <v>0</v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>
            <v>0</v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>
            <v>0</v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>
            <v>0</v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>
            <v>0</v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>
            <v>0</v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>
            <v>0</v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>
            <v>0</v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>
            <v>0</v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>
            <v>0</v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>
            <v>0</v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>
            <v>0</v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>
            <v>0</v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>
            <v>0</v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>
            <v>0</v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>
            <v>0</v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>
            <v>0</v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>
            <v>0</v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>
            <v>0</v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>
            <v>0</v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>
            <v>0</v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>
            <v>0</v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>
            <v>0</v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>
            <v>0</v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>
            <v>0</v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>
            <v>0</v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>
            <v>0</v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>
            <v>0</v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>
            <v>0</v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>
            <v>0</v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>
            <v>0</v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>
            <v>0</v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>
            <v>0</v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>
            <v>0</v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>
            <v>0</v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>
            <v>0</v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>
            <v>0</v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>
            <v>0</v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>
            <v>0</v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>
            <v>0</v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>
            <v>0</v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>
            <v>0</v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>
            <v>0</v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>
            <v>0</v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>
            <v>0</v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>
            <v>0</v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>
            <v>0</v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>
            <v>0</v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>
            <v>0</v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>
            <v>0</v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>
            <v>0</v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>
            <v>0</v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>
            <v>0</v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>
            <v>0</v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>
            <v>0</v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>
            <v>0</v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>
            <v>0</v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>
            <v>0</v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>
            <v>0</v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>
            <v>0</v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>
            <v>0</v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>
            <v>0</v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>
            <v>0</v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>
            <v>0</v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>
            <v>0</v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>
            <v>0</v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>
            <v>0</v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>
            <v>0</v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>
            <v>0</v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>
            <v>0</v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>
            <v>0</v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>
            <v>0</v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>
            <v>0</v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>
            <v>0</v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>
            <v>0</v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>
            <v>0</v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>
            <v>0</v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>
            <v>0</v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>
            <v>0</v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>
            <v>0</v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>
            <v>0</v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>
            <v>0</v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>
            <v>0</v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>
            <v>0</v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>
            <v>0</v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>
            <v>0</v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>
            <v>0</v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>
            <v>0</v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>
            <v>0</v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>
            <v>0</v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>
            <v>0</v>
          </cell>
          <cell r="J8">
            <v>6.61</v>
          </cell>
          <cell r="K8">
            <v>6.46</v>
          </cell>
          <cell r="L8">
            <v>7.12</v>
          </cell>
        </row>
        <row r="9">
          <cell r="A9">
            <v>0</v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>
            <v>0</v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>
            <v>0</v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>
            <v>0</v>
          </cell>
          <cell r="J10" t="str">
            <v>x</v>
          </cell>
          <cell r="K10">
            <v>6.521</v>
          </cell>
          <cell r="L10" t="str">
            <v>x</v>
          </cell>
        </row>
        <row r="11">
          <cell r="A11">
            <v>0</v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>
            <v>0</v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>
            <v>0</v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>
            <v>0</v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>
            <v>0</v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>
            <v>0</v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>
            <v>0</v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>
            <v>0</v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>
            <v>0</v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>
            <v>0</v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>
            <v>0</v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>
            <v>0</v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>
            <v>0</v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>
            <v>0</v>
          </cell>
          <cell r="J17">
            <v>5.88</v>
          </cell>
          <cell r="K17">
            <v>6.04</v>
          </cell>
          <cell r="L17">
            <v>6</v>
          </cell>
        </row>
        <row r="18">
          <cell r="A18">
            <v>0</v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>
            <v>0</v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>
            <v>0</v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>
            <v>0</v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>
            <v>0</v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>
            <v>0</v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>
            <v>0</v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>
            <v>0</v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>
            <v>0</v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>
            <v>0</v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>
            <v>0</v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>
            <v>0</v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>
            <v>0</v>
          </cell>
          <cell r="B24">
            <v>164</v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>
            <v>0</v>
          </cell>
          <cell r="B25">
            <v>165</v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>
            <v>0</v>
          </cell>
          <cell r="C26" t="str">
            <v> </v>
          </cell>
          <cell r="D26">
            <v>0</v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>
            <v>0</v>
          </cell>
        </row>
        <row r="27">
          <cell r="A27">
            <v>0</v>
          </cell>
          <cell r="C27" t="str">
            <v> </v>
          </cell>
          <cell r="D27">
            <v>0</v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>
            <v>0</v>
          </cell>
        </row>
        <row r="28">
          <cell r="A28">
            <v>0</v>
          </cell>
          <cell r="C28" t="str">
            <v> </v>
          </cell>
          <cell r="D28">
            <v>0</v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>
            <v>0</v>
          </cell>
        </row>
        <row r="29">
          <cell r="A29">
            <v>0</v>
          </cell>
          <cell r="C29" t="str">
            <v> </v>
          </cell>
          <cell r="D29">
            <v>0</v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>
            <v>0</v>
          </cell>
        </row>
        <row r="30">
          <cell r="A30">
            <v>0</v>
          </cell>
          <cell r="C30" t="str">
            <v> </v>
          </cell>
          <cell r="D30">
            <v>0</v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>
            <v>0</v>
          </cell>
        </row>
        <row r="31">
          <cell r="A31">
            <v>0</v>
          </cell>
          <cell r="C31" t="str">
            <v> </v>
          </cell>
          <cell r="D31">
            <v>0</v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>
            <v>0</v>
          </cell>
        </row>
        <row r="32">
          <cell r="A32">
            <v>0</v>
          </cell>
          <cell r="C32" t="str">
            <v> </v>
          </cell>
          <cell r="D32">
            <v>0</v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>
            <v>0</v>
          </cell>
        </row>
        <row r="33">
          <cell r="A33">
            <v>0</v>
          </cell>
          <cell r="C33" t="str">
            <v> </v>
          </cell>
          <cell r="D33">
            <v>0</v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>
            <v>0</v>
          </cell>
        </row>
        <row r="34">
          <cell r="A34">
            <v>0</v>
          </cell>
          <cell r="C34" t="str">
            <v> </v>
          </cell>
          <cell r="D34">
            <v>0</v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>
            <v>0</v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>
            <v>0</v>
          </cell>
          <cell r="M8" t="str">
            <v>rut m1</v>
          </cell>
        </row>
        <row r="9">
          <cell r="A9">
            <v>0</v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>
            <v>0</v>
          </cell>
          <cell r="M9" t="str">
            <v>rut m2</v>
          </cell>
        </row>
        <row r="10">
          <cell r="A10">
            <v>0</v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>
            <v>0</v>
          </cell>
          <cell r="M10" t="str">
            <v>rut m3</v>
          </cell>
        </row>
        <row r="11">
          <cell r="A11">
            <v>0</v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>
            <v>0</v>
          </cell>
          <cell r="M11" t="str">
            <v>rut m4</v>
          </cell>
        </row>
        <row r="12">
          <cell r="A12">
            <v>0</v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>
            <v>0</v>
          </cell>
          <cell r="M12" t="str">
            <v>rut m5</v>
          </cell>
        </row>
        <row r="13">
          <cell r="A13">
            <v>0</v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>
            <v>0</v>
          </cell>
          <cell r="M13" t="str">
            <v>rut m6</v>
          </cell>
        </row>
        <row r="14">
          <cell r="A14">
            <v>0</v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>
            <v>0</v>
          </cell>
          <cell r="M14" t="str">
            <v>rut m7</v>
          </cell>
        </row>
        <row r="15">
          <cell r="A15">
            <v>0</v>
          </cell>
          <cell r="C15" t="str">
            <v> </v>
          </cell>
          <cell r="D15">
            <v>0</v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>
            <v>0</v>
          </cell>
          <cell r="M15" t="str">
            <v>rut m8</v>
          </cell>
        </row>
        <row r="16">
          <cell r="A16">
            <v>0</v>
          </cell>
          <cell r="C16" t="str">
            <v> </v>
          </cell>
          <cell r="D16">
            <v>0</v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>
            <v>0</v>
          </cell>
          <cell r="M16" t="str">
            <v>rut m9</v>
          </cell>
        </row>
        <row r="17">
          <cell r="A17">
            <v>0</v>
          </cell>
          <cell r="C17" t="str">
            <v> </v>
          </cell>
          <cell r="D17">
            <v>0</v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>
            <v>0</v>
          </cell>
          <cell r="M17" t="str">
            <v>rut m10</v>
          </cell>
        </row>
        <row r="18">
          <cell r="A18">
            <v>0</v>
          </cell>
          <cell r="C18" t="str">
            <v> </v>
          </cell>
          <cell r="D18">
            <v>0</v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> </v>
          </cell>
          <cell r="D19">
            <v>0</v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> </v>
          </cell>
          <cell r="D20">
            <v>0</v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> </v>
          </cell>
          <cell r="D21">
            <v>0</v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> </v>
          </cell>
          <cell r="D22">
            <v>0</v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> </v>
          </cell>
          <cell r="D23">
            <v>0</v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> </v>
          </cell>
          <cell r="D24">
            <v>0</v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> </v>
          </cell>
          <cell r="D25">
            <v>0</v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> </v>
          </cell>
          <cell r="D26">
            <v>0</v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> </v>
          </cell>
          <cell r="D27">
            <v>0</v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> </v>
          </cell>
          <cell r="D28">
            <v>0</v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> </v>
          </cell>
          <cell r="D29">
            <v>0</v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> </v>
          </cell>
          <cell r="D30">
            <v>0</v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> </v>
          </cell>
          <cell r="D31">
            <v>0</v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> </v>
          </cell>
          <cell r="D32">
            <v>0</v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> </v>
          </cell>
          <cell r="D33">
            <v>0</v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> </v>
          </cell>
          <cell r="D34">
            <v>0</v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>
            <v>0</v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>
            <v>0</v>
          </cell>
          <cell r="M8" t="str">
            <v>rut v1</v>
          </cell>
        </row>
        <row r="9">
          <cell r="A9">
            <v>0</v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>
            <v>0</v>
          </cell>
          <cell r="M9" t="str">
            <v>rut v2</v>
          </cell>
        </row>
        <row r="10">
          <cell r="A10">
            <v>0</v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>
            <v>0</v>
          </cell>
          <cell r="M10" t="str">
            <v>rut v3</v>
          </cell>
        </row>
        <row r="11">
          <cell r="A11">
            <v>0</v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>
            <v>0</v>
          </cell>
          <cell r="M11" t="str">
            <v>rut v4</v>
          </cell>
        </row>
        <row r="12">
          <cell r="A12">
            <v>0</v>
          </cell>
          <cell r="B12">
            <v>187</v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>
            <v>0</v>
          </cell>
          <cell r="B13">
            <v>199</v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>
            <v>0</v>
          </cell>
          <cell r="B14">
            <v>194</v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>
            <v>0</v>
          </cell>
          <cell r="C15" t="str">
            <v> </v>
          </cell>
          <cell r="D15">
            <v>0</v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>
            <v>0</v>
          </cell>
          <cell r="M15" t="str">
            <v>rut v8</v>
          </cell>
        </row>
        <row r="16">
          <cell r="A16">
            <v>0</v>
          </cell>
          <cell r="C16" t="str">
            <v> </v>
          </cell>
          <cell r="D16">
            <v>0</v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>
            <v>0</v>
          </cell>
          <cell r="M16" t="str">
            <v>rut v9</v>
          </cell>
        </row>
        <row r="17">
          <cell r="A17">
            <v>0</v>
          </cell>
          <cell r="C17" t="str">
            <v> </v>
          </cell>
          <cell r="D17">
            <v>0</v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>
            <v>0</v>
          </cell>
          <cell r="M17" t="str">
            <v>rut v10</v>
          </cell>
        </row>
        <row r="18">
          <cell r="A18">
            <v>0</v>
          </cell>
          <cell r="C18" t="str">
            <v> </v>
          </cell>
          <cell r="D18">
            <v>0</v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> </v>
          </cell>
          <cell r="D19">
            <v>0</v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> </v>
          </cell>
          <cell r="D20">
            <v>0</v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> </v>
          </cell>
          <cell r="D21">
            <v>0</v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> </v>
          </cell>
          <cell r="D22">
            <v>0</v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> </v>
          </cell>
          <cell r="D23">
            <v>0</v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> </v>
          </cell>
          <cell r="D24">
            <v>0</v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> </v>
          </cell>
          <cell r="D25">
            <v>0</v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> </v>
          </cell>
          <cell r="D26">
            <v>0</v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> </v>
          </cell>
          <cell r="D27">
            <v>0</v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> </v>
          </cell>
          <cell r="D28">
            <v>0</v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> </v>
          </cell>
          <cell r="D29">
            <v>0</v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> </v>
          </cell>
          <cell r="D30">
            <v>0</v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> </v>
          </cell>
          <cell r="D31">
            <v>0</v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> </v>
          </cell>
          <cell r="D32">
            <v>0</v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> </v>
          </cell>
          <cell r="D33">
            <v>0</v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> </v>
          </cell>
          <cell r="D34">
            <v>0</v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>
            <v>0</v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> </v>
          </cell>
          <cell r="D8">
            <v>0</v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>
            <v>0</v>
          </cell>
          <cell r="M8" t="str">
            <v>rut6kg v1</v>
          </cell>
        </row>
        <row r="9">
          <cell r="A9">
            <v>0</v>
          </cell>
          <cell r="C9" t="str">
            <v> </v>
          </cell>
          <cell r="D9">
            <v>0</v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>
            <v>0</v>
          </cell>
          <cell r="M9" t="str">
            <v>rut6kg v2</v>
          </cell>
        </row>
        <row r="10">
          <cell r="A10">
            <v>0</v>
          </cell>
          <cell r="C10" t="str">
            <v> </v>
          </cell>
          <cell r="D10">
            <v>0</v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>
            <v>0</v>
          </cell>
          <cell r="M10" t="str">
            <v>rut6kg v3</v>
          </cell>
        </row>
        <row r="11">
          <cell r="A11">
            <v>0</v>
          </cell>
          <cell r="C11" t="str">
            <v> </v>
          </cell>
          <cell r="D11">
            <v>0</v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>
            <v>0</v>
          </cell>
          <cell r="M11" t="str">
            <v>rut6kg v4</v>
          </cell>
        </row>
        <row r="12">
          <cell r="A12">
            <v>0</v>
          </cell>
          <cell r="C12" t="str">
            <v> </v>
          </cell>
          <cell r="D12">
            <v>0</v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>
            <v>0</v>
          </cell>
          <cell r="M12" t="str">
            <v>rut6kg v5</v>
          </cell>
        </row>
        <row r="13">
          <cell r="A13">
            <v>0</v>
          </cell>
          <cell r="C13" t="str">
            <v> </v>
          </cell>
          <cell r="D13">
            <v>0</v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>
            <v>0</v>
          </cell>
          <cell r="M13" t="str">
            <v>rut6kg v6</v>
          </cell>
        </row>
        <row r="14">
          <cell r="A14">
            <v>0</v>
          </cell>
          <cell r="C14" t="str">
            <v> </v>
          </cell>
          <cell r="D14">
            <v>0</v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>
            <v>0</v>
          </cell>
          <cell r="M14" t="str">
            <v>rut6kg v7</v>
          </cell>
        </row>
        <row r="15">
          <cell r="A15">
            <v>0</v>
          </cell>
          <cell r="C15" t="str">
            <v> </v>
          </cell>
          <cell r="D15">
            <v>0</v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>
            <v>0</v>
          </cell>
          <cell r="M15" t="str">
            <v>rut6kg v8</v>
          </cell>
        </row>
        <row r="16">
          <cell r="A16">
            <v>0</v>
          </cell>
          <cell r="C16" t="str">
            <v> </v>
          </cell>
          <cell r="D16">
            <v>0</v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>
            <v>0</v>
          </cell>
          <cell r="M16" t="str">
            <v>rut6kg v9</v>
          </cell>
        </row>
        <row r="17">
          <cell r="A17">
            <v>0</v>
          </cell>
          <cell r="C17" t="str">
            <v> </v>
          </cell>
          <cell r="D17">
            <v>0</v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>
            <v>0</v>
          </cell>
          <cell r="M17" t="str">
            <v>rut6kg v10</v>
          </cell>
        </row>
        <row r="18">
          <cell r="A18">
            <v>0</v>
          </cell>
          <cell r="C18" t="str">
            <v> </v>
          </cell>
          <cell r="D18">
            <v>0</v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> </v>
          </cell>
          <cell r="D19">
            <v>0</v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> </v>
          </cell>
          <cell r="D20">
            <v>0</v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> </v>
          </cell>
          <cell r="D21">
            <v>0</v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> </v>
          </cell>
          <cell r="D22">
            <v>0</v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> </v>
          </cell>
          <cell r="D23">
            <v>0</v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> </v>
          </cell>
          <cell r="D24">
            <v>0</v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> </v>
          </cell>
          <cell r="D25">
            <v>0</v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> </v>
          </cell>
          <cell r="D26">
            <v>0</v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> </v>
          </cell>
          <cell r="D27">
            <v>0</v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> </v>
          </cell>
          <cell r="D28">
            <v>0</v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> </v>
          </cell>
          <cell r="D29">
            <v>0</v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> </v>
          </cell>
          <cell r="D30">
            <v>0</v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> </v>
          </cell>
          <cell r="D31">
            <v>0</v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> </v>
          </cell>
          <cell r="D32">
            <v>0</v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> </v>
          </cell>
          <cell r="D33">
            <v>0</v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> </v>
          </cell>
          <cell r="D34">
            <v>0</v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>
            <v>0</v>
          </cell>
          <cell r="C7" t="str">
            <v> </v>
          </cell>
          <cell r="D7">
            <v>0</v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> </v>
          </cell>
          <cell r="D8">
            <v>0</v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>
            <v>0</v>
          </cell>
          <cell r="M8" t="str">
            <v>triš m1</v>
          </cell>
        </row>
        <row r="9">
          <cell r="A9">
            <v>0</v>
          </cell>
          <cell r="C9" t="str">
            <v> </v>
          </cell>
          <cell r="D9">
            <v>0</v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>
            <v>0</v>
          </cell>
          <cell r="M9" t="str">
            <v>triš m2</v>
          </cell>
        </row>
        <row r="10">
          <cell r="A10">
            <v>0</v>
          </cell>
          <cell r="C10" t="str">
            <v> </v>
          </cell>
          <cell r="D10">
            <v>0</v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>
            <v>0</v>
          </cell>
          <cell r="M10" t="str">
            <v>triš m3</v>
          </cell>
        </row>
        <row r="11">
          <cell r="A11">
            <v>0</v>
          </cell>
          <cell r="C11" t="str">
            <v> </v>
          </cell>
          <cell r="D11">
            <v>0</v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>
            <v>0</v>
          </cell>
          <cell r="M11" t="str">
            <v>triš m4</v>
          </cell>
        </row>
        <row r="12">
          <cell r="A12">
            <v>0</v>
          </cell>
          <cell r="C12" t="str">
            <v> </v>
          </cell>
          <cell r="D12">
            <v>0</v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>
            <v>0</v>
          </cell>
          <cell r="M12" t="str">
            <v>triš m5</v>
          </cell>
        </row>
        <row r="13">
          <cell r="A13">
            <v>0</v>
          </cell>
          <cell r="C13" t="str">
            <v> </v>
          </cell>
          <cell r="D13">
            <v>0</v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>
            <v>0</v>
          </cell>
          <cell r="M13" t="str">
            <v>triš m6</v>
          </cell>
        </row>
        <row r="14">
          <cell r="A14">
            <v>0</v>
          </cell>
          <cell r="C14" t="str">
            <v> </v>
          </cell>
          <cell r="D14">
            <v>0</v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>
            <v>0</v>
          </cell>
          <cell r="M14" t="str">
            <v>triš m7</v>
          </cell>
        </row>
        <row r="15">
          <cell r="A15">
            <v>0</v>
          </cell>
          <cell r="C15" t="str">
            <v> </v>
          </cell>
          <cell r="D15">
            <v>0</v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>
            <v>0</v>
          </cell>
          <cell r="M15" t="str">
            <v>triš m8</v>
          </cell>
        </row>
        <row r="16">
          <cell r="A16">
            <v>0</v>
          </cell>
          <cell r="C16" t="str">
            <v> </v>
          </cell>
          <cell r="D16">
            <v>0</v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>
            <v>0</v>
          </cell>
          <cell r="M16" t="str">
            <v>triš m9</v>
          </cell>
        </row>
        <row r="17">
          <cell r="A17">
            <v>0</v>
          </cell>
          <cell r="C17" t="str">
            <v> </v>
          </cell>
          <cell r="D17">
            <v>0</v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>
            <v>0</v>
          </cell>
          <cell r="M17" t="str">
            <v>triš m10</v>
          </cell>
        </row>
        <row r="18">
          <cell r="A18">
            <v>0</v>
          </cell>
          <cell r="C18" t="str">
            <v> </v>
          </cell>
          <cell r="D18">
            <v>0</v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>
            <v>0</v>
          </cell>
        </row>
        <row r="19">
          <cell r="A19">
            <v>0</v>
          </cell>
          <cell r="C19" t="str">
            <v> </v>
          </cell>
          <cell r="D19">
            <v>0</v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>
            <v>0</v>
          </cell>
        </row>
        <row r="20">
          <cell r="A20">
            <v>0</v>
          </cell>
          <cell r="C20" t="str">
            <v> </v>
          </cell>
          <cell r="D20">
            <v>0</v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>
            <v>0</v>
          </cell>
        </row>
        <row r="21">
          <cell r="A21">
            <v>0</v>
          </cell>
          <cell r="C21" t="str">
            <v> </v>
          </cell>
          <cell r="D21">
            <v>0</v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>
            <v>0</v>
          </cell>
        </row>
        <row r="22">
          <cell r="A22">
            <v>0</v>
          </cell>
          <cell r="C22" t="str">
            <v> </v>
          </cell>
          <cell r="D22">
            <v>0</v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>
            <v>0</v>
          </cell>
        </row>
        <row r="23">
          <cell r="A23">
            <v>0</v>
          </cell>
          <cell r="C23" t="str">
            <v> </v>
          </cell>
          <cell r="D23">
            <v>0</v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>
            <v>0</v>
          </cell>
        </row>
        <row r="24">
          <cell r="A24">
            <v>0</v>
          </cell>
          <cell r="C24" t="str">
            <v> </v>
          </cell>
          <cell r="D24">
            <v>0</v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>
            <v>0</v>
          </cell>
        </row>
        <row r="25">
          <cell r="A25">
            <v>0</v>
          </cell>
          <cell r="C25" t="str">
            <v> </v>
          </cell>
          <cell r="D25">
            <v>0</v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>
            <v>0</v>
          </cell>
        </row>
        <row r="26">
          <cell r="A26">
            <v>0</v>
          </cell>
          <cell r="C26" t="str">
            <v> </v>
          </cell>
          <cell r="D26">
            <v>0</v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>
            <v>0</v>
          </cell>
        </row>
        <row r="27">
          <cell r="A27">
            <v>0</v>
          </cell>
          <cell r="C27" t="str">
            <v> </v>
          </cell>
          <cell r="D27">
            <v>0</v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>
            <v>0</v>
          </cell>
        </row>
        <row r="28">
          <cell r="A28">
            <v>0</v>
          </cell>
          <cell r="C28" t="str">
            <v> </v>
          </cell>
          <cell r="D28">
            <v>0</v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>
            <v>0</v>
          </cell>
        </row>
        <row r="29">
          <cell r="A29">
            <v>0</v>
          </cell>
          <cell r="C29" t="str">
            <v> </v>
          </cell>
          <cell r="D29">
            <v>0</v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>
            <v>0</v>
          </cell>
        </row>
        <row r="30">
          <cell r="A30">
            <v>0</v>
          </cell>
          <cell r="C30" t="str">
            <v> </v>
          </cell>
          <cell r="D30">
            <v>0</v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>
            <v>0</v>
          </cell>
        </row>
        <row r="31">
          <cell r="A31">
            <v>0</v>
          </cell>
          <cell r="C31" t="str">
            <v> </v>
          </cell>
          <cell r="D31">
            <v>0</v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>
            <v>0</v>
          </cell>
        </row>
        <row r="32">
          <cell r="A32">
            <v>0</v>
          </cell>
          <cell r="C32" t="str">
            <v> </v>
          </cell>
          <cell r="D32">
            <v>0</v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>
            <v>0</v>
          </cell>
        </row>
        <row r="33">
          <cell r="A33">
            <v>0</v>
          </cell>
          <cell r="C33" t="str">
            <v> </v>
          </cell>
          <cell r="D33">
            <v>0</v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>
            <v>0</v>
          </cell>
        </row>
        <row r="34">
          <cell r="A34">
            <v>0</v>
          </cell>
          <cell r="C34" t="str">
            <v> </v>
          </cell>
          <cell r="D34">
            <v>0</v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>
            <v>0</v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>
            <v>0</v>
          </cell>
          <cell r="C9" t="str">
            <v> </v>
          </cell>
          <cell r="D9">
            <v>0</v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>
            <v>0</v>
          </cell>
          <cell r="M9" t="str">
            <v>triš v2</v>
          </cell>
        </row>
        <row r="10">
          <cell r="A10">
            <v>0</v>
          </cell>
          <cell r="C10" t="str">
            <v> </v>
          </cell>
          <cell r="D10">
            <v>0</v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>
            <v>0</v>
          </cell>
          <cell r="M10" t="str">
            <v>triš v3</v>
          </cell>
        </row>
        <row r="11">
          <cell r="A11">
            <v>0</v>
          </cell>
          <cell r="C11" t="str">
            <v> </v>
          </cell>
          <cell r="D11">
            <v>0</v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>
            <v>0</v>
          </cell>
          <cell r="M11" t="str">
            <v>triš v4</v>
          </cell>
        </row>
        <row r="12">
          <cell r="A12">
            <v>0</v>
          </cell>
          <cell r="C12" t="str">
            <v> </v>
          </cell>
          <cell r="D12">
            <v>0</v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>
            <v>0</v>
          </cell>
          <cell r="M12" t="str">
            <v>triš v5</v>
          </cell>
        </row>
        <row r="13">
          <cell r="A13">
            <v>0</v>
          </cell>
          <cell r="C13" t="str">
            <v> </v>
          </cell>
          <cell r="D13">
            <v>0</v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>
            <v>0</v>
          </cell>
          <cell r="M13" t="str">
            <v>triš v6</v>
          </cell>
        </row>
        <row r="14">
          <cell r="A14">
            <v>0</v>
          </cell>
          <cell r="C14" t="str">
            <v> </v>
          </cell>
          <cell r="D14">
            <v>0</v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>
            <v>0</v>
          </cell>
          <cell r="M14" t="str">
            <v>triš v7</v>
          </cell>
        </row>
        <row r="15">
          <cell r="A15">
            <v>0</v>
          </cell>
          <cell r="C15" t="str">
            <v> </v>
          </cell>
          <cell r="D15">
            <v>0</v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>
            <v>0</v>
          </cell>
          <cell r="M15" t="str">
            <v>triš v8</v>
          </cell>
        </row>
        <row r="16">
          <cell r="A16">
            <v>0</v>
          </cell>
          <cell r="C16" t="str">
            <v> </v>
          </cell>
          <cell r="D16">
            <v>0</v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>
            <v>0</v>
          </cell>
          <cell r="M16" t="str">
            <v>triš v9</v>
          </cell>
        </row>
        <row r="17">
          <cell r="A17">
            <v>0</v>
          </cell>
          <cell r="C17" t="str">
            <v> </v>
          </cell>
          <cell r="D17">
            <v>0</v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>
            <v>0</v>
          </cell>
          <cell r="M17" t="str">
            <v>triš v10</v>
          </cell>
        </row>
        <row r="18">
          <cell r="A18">
            <v>0</v>
          </cell>
          <cell r="C18" t="str">
            <v> </v>
          </cell>
          <cell r="D18">
            <v>0</v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>
            <v>0</v>
          </cell>
        </row>
        <row r="19">
          <cell r="A19">
            <v>0</v>
          </cell>
          <cell r="C19" t="str">
            <v> </v>
          </cell>
          <cell r="D19">
            <v>0</v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>
            <v>0</v>
          </cell>
        </row>
        <row r="20">
          <cell r="A20">
            <v>0</v>
          </cell>
          <cell r="C20" t="str">
            <v> </v>
          </cell>
          <cell r="D20">
            <v>0</v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>
            <v>0</v>
          </cell>
        </row>
        <row r="21">
          <cell r="A21">
            <v>0</v>
          </cell>
          <cell r="C21" t="str">
            <v> </v>
          </cell>
          <cell r="D21">
            <v>0</v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>
            <v>0</v>
          </cell>
        </row>
        <row r="22">
          <cell r="A22">
            <v>0</v>
          </cell>
          <cell r="C22" t="str">
            <v> </v>
          </cell>
          <cell r="D22">
            <v>0</v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>
            <v>0</v>
          </cell>
        </row>
        <row r="23">
          <cell r="A23">
            <v>0</v>
          </cell>
          <cell r="C23" t="str">
            <v> </v>
          </cell>
          <cell r="D23">
            <v>0</v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>
            <v>0</v>
          </cell>
        </row>
        <row r="24">
          <cell r="A24">
            <v>0</v>
          </cell>
          <cell r="C24" t="str">
            <v> </v>
          </cell>
          <cell r="D24">
            <v>0</v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>
            <v>0</v>
          </cell>
        </row>
        <row r="25">
          <cell r="A25">
            <v>0</v>
          </cell>
          <cell r="C25" t="str">
            <v> </v>
          </cell>
          <cell r="D25">
            <v>0</v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>
            <v>0</v>
          </cell>
        </row>
        <row r="26">
          <cell r="A26">
            <v>0</v>
          </cell>
          <cell r="C26" t="str">
            <v> </v>
          </cell>
          <cell r="D26">
            <v>0</v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>
            <v>0</v>
          </cell>
        </row>
        <row r="27">
          <cell r="A27">
            <v>0</v>
          </cell>
          <cell r="C27" t="str">
            <v> </v>
          </cell>
          <cell r="D27">
            <v>0</v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>
            <v>0</v>
          </cell>
        </row>
        <row r="28">
          <cell r="A28">
            <v>0</v>
          </cell>
          <cell r="C28" t="str">
            <v> </v>
          </cell>
          <cell r="D28">
            <v>0</v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>
            <v>0</v>
          </cell>
        </row>
        <row r="29">
          <cell r="A29">
            <v>0</v>
          </cell>
          <cell r="C29" t="str">
            <v> </v>
          </cell>
          <cell r="D29">
            <v>0</v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>
            <v>0</v>
          </cell>
        </row>
        <row r="30">
          <cell r="A30">
            <v>0</v>
          </cell>
          <cell r="C30" t="str">
            <v> </v>
          </cell>
          <cell r="D30">
            <v>0</v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>
            <v>0</v>
          </cell>
        </row>
        <row r="31">
          <cell r="A31">
            <v>0</v>
          </cell>
          <cell r="C31" t="str">
            <v> </v>
          </cell>
          <cell r="D31">
            <v>0</v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>
            <v>0</v>
          </cell>
        </row>
        <row r="32">
          <cell r="A32">
            <v>0</v>
          </cell>
          <cell r="C32" t="str">
            <v> </v>
          </cell>
          <cell r="D32">
            <v>0</v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>
            <v>0</v>
          </cell>
        </row>
        <row r="33">
          <cell r="A33">
            <v>0</v>
          </cell>
          <cell r="C33" t="str">
            <v> </v>
          </cell>
          <cell r="D33">
            <v>0</v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>
            <v>0</v>
          </cell>
        </row>
        <row r="34">
          <cell r="A34">
            <v>0</v>
          </cell>
          <cell r="C34" t="str">
            <v> </v>
          </cell>
          <cell r="D34">
            <v>0</v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>
            <v>0</v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>
            <v>0</v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</row>
        <row r="553">
          <cell r="C553">
            <v>0</v>
          </cell>
        </row>
        <row r="554">
          <cell r="C554">
            <v>0</v>
          </cell>
        </row>
        <row r="555">
          <cell r="C555">
            <v>0</v>
          </cell>
        </row>
        <row r="556">
          <cell r="C556">
            <v>0</v>
          </cell>
        </row>
        <row r="557">
          <cell r="C557">
            <v>0</v>
          </cell>
        </row>
        <row r="558">
          <cell r="C558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4">
          <cell r="C564">
            <v>0</v>
          </cell>
        </row>
        <row r="565">
          <cell r="C565">
            <v>0</v>
          </cell>
        </row>
        <row r="566">
          <cell r="C566">
            <v>0</v>
          </cell>
        </row>
        <row r="567">
          <cell r="C567">
            <v>0</v>
          </cell>
        </row>
        <row r="568">
          <cell r="C568">
            <v>0</v>
          </cell>
        </row>
        <row r="569">
          <cell r="C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2">
          <cell r="C572">
            <v>0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0</v>
          </cell>
        </row>
        <row r="579">
          <cell r="C579">
            <v>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0</v>
          </cell>
        </row>
        <row r="583">
          <cell r="C583">
            <v>0</v>
          </cell>
        </row>
        <row r="584">
          <cell r="C584">
            <v>0</v>
          </cell>
        </row>
        <row r="585">
          <cell r="C585">
            <v>0</v>
          </cell>
        </row>
        <row r="586">
          <cell r="C586">
            <v>0</v>
          </cell>
        </row>
        <row r="587">
          <cell r="C587">
            <v>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3">
          <cell r="C593">
            <v>0</v>
          </cell>
        </row>
        <row r="594">
          <cell r="C594">
            <v>0</v>
          </cell>
        </row>
        <row r="595">
          <cell r="C595">
            <v>0</v>
          </cell>
        </row>
        <row r="596">
          <cell r="C596">
            <v>0</v>
          </cell>
        </row>
        <row r="597">
          <cell r="C597">
            <v>0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3">
          <cell r="C603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</row>
        <row r="613">
          <cell r="C613">
            <v>0</v>
          </cell>
        </row>
        <row r="614">
          <cell r="C614">
            <v>0</v>
          </cell>
        </row>
        <row r="615">
          <cell r="C615">
            <v>0</v>
          </cell>
        </row>
        <row r="616">
          <cell r="C616">
            <v>0</v>
          </cell>
        </row>
        <row r="617">
          <cell r="C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C620">
            <v>0</v>
          </cell>
        </row>
        <row r="621">
          <cell r="C621">
            <v>0</v>
          </cell>
        </row>
        <row r="622">
          <cell r="C622">
            <v>0</v>
          </cell>
        </row>
        <row r="623">
          <cell r="C623">
            <v>0</v>
          </cell>
        </row>
        <row r="624">
          <cell r="C624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</row>
        <row r="628">
          <cell r="C628">
            <v>0</v>
          </cell>
        </row>
        <row r="629">
          <cell r="C629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4">
          <cell r="C634">
            <v>0</v>
          </cell>
        </row>
        <row r="635">
          <cell r="C635">
            <v>0</v>
          </cell>
        </row>
        <row r="636">
          <cell r="C636">
            <v>0</v>
          </cell>
        </row>
        <row r="637">
          <cell r="C637">
            <v>0</v>
          </cell>
        </row>
        <row r="638">
          <cell r="C638">
            <v>0</v>
          </cell>
        </row>
        <row r="639">
          <cell r="C639">
            <v>0</v>
          </cell>
        </row>
        <row r="640">
          <cell r="C640">
            <v>0</v>
          </cell>
        </row>
        <row r="641">
          <cell r="C641">
            <v>0</v>
          </cell>
        </row>
        <row r="642">
          <cell r="C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</row>
        <row r="647">
          <cell r="C647">
            <v>0</v>
          </cell>
        </row>
        <row r="648">
          <cell r="C648">
            <v>0</v>
          </cell>
        </row>
        <row r="649">
          <cell r="C649">
            <v>0</v>
          </cell>
        </row>
        <row r="650">
          <cell r="C650">
            <v>0</v>
          </cell>
        </row>
        <row r="651">
          <cell r="C651">
            <v>0</v>
          </cell>
        </row>
        <row r="652">
          <cell r="C652">
            <v>0</v>
          </cell>
        </row>
        <row r="653">
          <cell r="C653">
            <v>0</v>
          </cell>
        </row>
        <row r="654">
          <cell r="C654">
            <v>0</v>
          </cell>
        </row>
        <row r="655">
          <cell r="C655">
            <v>0</v>
          </cell>
        </row>
        <row r="656">
          <cell r="C656">
            <v>0</v>
          </cell>
        </row>
        <row r="657">
          <cell r="C657">
            <v>0</v>
          </cell>
        </row>
        <row r="658">
          <cell r="C658">
            <v>0</v>
          </cell>
        </row>
        <row r="659">
          <cell r="C659">
            <v>0</v>
          </cell>
        </row>
        <row r="660">
          <cell r="C660">
            <v>0</v>
          </cell>
        </row>
        <row r="661">
          <cell r="C661">
            <v>0</v>
          </cell>
        </row>
        <row r="662">
          <cell r="C662">
            <v>0</v>
          </cell>
        </row>
        <row r="663">
          <cell r="C663">
            <v>0</v>
          </cell>
        </row>
        <row r="664">
          <cell r="C664">
            <v>0</v>
          </cell>
        </row>
        <row r="665">
          <cell r="C665">
            <v>0</v>
          </cell>
        </row>
        <row r="666">
          <cell r="C666">
            <v>0</v>
          </cell>
        </row>
        <row r="667">
          <cell r="C667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1">
          <cell r="C671">
            <v>0</v>
          </cell>
        </row>
        <row r="672">
          <cell r="C672">
            <v>0</v>
          </cell>
        </row>
        <row r="673">
          <cell r="C673">
            <v>0</v>
          </cell>
        </row>
        <row r="674">
          <cell r="C674">
            <v>0</v>
          </cell>
        </row>
        <row r="675">
          <cell r="C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2">
          <cell r="C722">
            <v>0</v>
          </cell>
        </row>
        <row r="723">
          <cell r="C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7">
          <cell r="C727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0">
          <cell r="C740">
            <v>0</v>
          </cell>
        </row>
        <row r="741">
          <cell r="C741">
            <v>0</v>
          </cell>
        </row>
        <row r="742">
          <cell r="C742">
            <v>0</v>
          </cell>
        </row>
        <row r="743">
          <cell r="C743">
            <v>0</v>
          </cell>
        </row>
        <row r="744">
          <cell r="C744">
            <v>0</v>
          </cell>
        </row>
        <row r="745">
          <cell r="C745">
            <v>0</v>
          </cell>
        </row>
        <row r="746">
          <cell r="C746">
            <v>0</v>
          </cell>
        </row>
        <row r="747">
          <cell r="C747">
            <v>0</v>
          </cell>
        </row>
        <row r="748">
          <cell r="C748">
            <v>0</v>
          </cell>
        </row>
        <row r="749">
          <cell r="C749">
            <v>0</v>
          </cell>
        </row>
        <row r="750">
          <cell r="C750">
            <v>0</v>
          </cell>
        </row>
        <row r="751">
          <cell r="C751">
            <v>0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</v>
          </cell>
        </row>
        <row r="755">
          <cell r="C755">
            <v>0</v>
          </cell>
        </row>
        <row r="756">
          <cell r="C756">
            <v>0</v>
          </cell>
        </row>
        <row r="757">
          <cell r="C757">
            <v>0</v>
          </cell>
        </row>
        <row r="758">
          <cell r="C758">
            <v>0</v>
          </cell>
        </row>
        <row r="759">
          <cell r="C759">
            <v>0</v>
          </cell>
        </row>
        <row r="760">
          <cell r="C760">
            <v>0</v>
          </cell>
        </row>
        <row r="761">
          <cell r="C761">
            <v>0</v>
          </cell>
        </row>
        <row r="762">
          <cell r="C762">
            <v>0</v>
          </cell>
        </row>
        <row r="763">
          <cell r="C763">
            <v>0</v>
          </cell>
        </row>
        <row r="764">
          <cell r="C764">
            <v>0</v>
          </cell>
        </row>
        <row r="765">
          <cell r="C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C779">
            <v>0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3">
          <cell r="C783">
            <v>0</v>
          </cell>
        </row>
        <row r="784">
          <cell r="C784">
            <v>0</v>
          </cell>
        </row>
        <row r="785">
          <cell r="C785">
            <v>0</v>
          </cell>
        </row>
        <row r="786">
          <cell r="C786">
            <v>0</v>
          </cell>
        </row>
        <row r="787">
          <cell r="C787">
            <v>0</v>
          </cell>
        </row>
        <row r="788">
          <cell r="C788">
            <v>0</v>
          </cell>
        </row>
        <row r="789">
          <cell r="C789">
            <v>0</v>
          </cell>
        </row>
        <row r="790">
          <cell r="C790">
            <v>0</v>
          </cell>
        </row>
        <row r="791">
          <cell r="C791">
            <v>0</v>
          </cell>
        </row>
        <row r="792">
          <cell r="C792">
            <v>0</v>
          </cell>
        </row>
        <row r="793">
          <cell r="C793">
            <v>0</v>
          </cell>
        </row>
        <row r="794">
          <cell r="C794">
            <v>0</v>
          </cell>
        </row>
        <row r="795">
          <cell r="C795">
            <v>0</v>
          </cell>
        </row>
        <row r="796">
          <cell r="C796">
            <v>0</v>
          </cell>
        </row>
        <row r="797">
          <cell r="C797">
            <v>0</v>
          </cell>
        </row>
        <row r="798">
          <cell r="C798">
            <v>0</v>
          </cell>
        </row>
        <row r="799">
          <cell r="C799">
            <v>0</v>
          </cell>
        </row>
        <row r="800">
          <cell r="C800">
            <v>0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4">
          <cell r="C804">
            <v>0</v>
          </cell>
        </row>
        <row r="805">
          <cell r="C805">
            <v>0</v>
          </cell>
        </row>
        <row r="806">
          <cell r="C806">
            <v>0</v>
          </cell>
        </row>
        <row r="807">
          <cell r="C807">
            <v>0</v>
          </cell>
        </row>
        <row r="808">
          <cell r="C808">
            <v>0</v>
          </cell>
        </row>
        <row r="809">
          <cell r="C809">
            <v>0</v>
          </cell>
        </row>
        <row r="810">
          <cell r="C810">
            <v>0</v>
          </cell>
        </row>
        <row r="811">
          <cell r="C811">
            <v>0</v>
          </cell>
        </row>
        <row r="812">
          <cell r="C812">
            <v>0</v>
          </cell>
        </row>
        <row r="813">
          <cell r="C813">
            <v>0</v>
          </cell>
        </row>
        <row r="814">
          <cell r="C814">
            <v>0</v>
          </cell>
        </row>
        <row r="815">
          <cell r="C815">
            <v>0</v>
          </cell>
        </row>
        <row r="816">
          <cell r="C816">
            <v>0</v>
          </cell>
        </row>
        <row r="817">
          <cell r="C817">
            <v>0</v>
          </cell>
        </row>
        <row r="818">
          <cell r="C818">
            <v>0</v>
          </cell>
        </row>
        <row r="819">
          <cell r="C819">
            <v>0</v>
          </cell>
        </row>
        <row r="820">
          <cell r="C820">
            <v>0</v>
          </cell>
        </row>
        <row r="821">
          <cell r="C821">
            <v>0</v>
          </cell>
        </row>
        <row r="822">
          <cell r="C822">
            <v>0</v>
          </cell>
        </row>
        <row r="823">
          <cell r="C823">
            <v>0</v>
          </cell>
        </row>
        <row r="824">
          <cell r="C824">
            <v>0</v>
          </cell>
        </row>
        <row r="825">
          <cell r="C825">
            <v>0</v>
          </cell>
        </row>
        <row r="826">
          <cell r="C826">
            <v>0</v>
          </cell>
        </row>
        <row r="827">
          <cell r="C827">
            <v>0</v>
          </cell>
        </row>
        <row r="828">
          <cell r="C828">
            <v>0</v>
          </cell>
        </row>
        <row r="829">
          <cell r="C829">
            <v>0</v>
          </cell>
        </row>
        <row r="830">
          <cell r="C830">
            <v>0</v>
          </cell>
        </row>
        <row r="831">
          <cell r="C831">
            <v>0</v>
          </cell>
        </row>
        <row r="832">
          <cell r="C832">
            <v>0</v>
          </cell>
        </row>
        <row r="833">
          <cell r="C833">
            <v>0</v>
          </cell>
        </row>
        <row r="834">
          <cell r="C834">
            <v>0</v>
          </cell>
        </row>
        <row r="835">
          <cell r="C835">
            <v>0</v>
          </cell>
        </row>
        <row r="836">
          <cell r="C836">
            <v>0</v>
          </cell>
        </row>
        <row r="837">
          <cell r="C837">
            <v>0</v>
          </cell>
        </row>
        <row r="838">
          <cell r="C838">
            <v>0</v>
          </cell>
        </row>
        <row r="839">
          <cell r="C839">
            <v>0</v>
          </cell>
        </row>
        <row r="840">
          <cell r="C840">
            <v>0</v>
          </cell>
        </row>
        <row r="841">
          <cell r="C841">
            <v>0</v>
          </cell>
        </row>
        <row r="842">
          <cell r="C842">
            <v>0</v>
          </cell>
        </row>
        <row r="843">
          <cell r="C843">
            <v>0</v>
          </cell>
        </row>
        <row r="844">
          <cell r="C844">
            <v>0</v>
          </cell>
        </row>
        <row r="845">
          <cell r="C845">
            <v>0</v>
          </cell>
        </row>
        <row r="846">
          <cell r="C846">
            <v>0</v>
          </cell>
        </row>
        <row r="847">
          <cell r="C847">
            <v>0</v>
          </cell>
        </row>
        <row r="848">
          <cell r="C848">
            <v>0</v>
          </cell>
        </row>
        <row r="849">
          <cell r="C849">
            <v>0</v>
          </cell>
        </row>
        <row r="850">
          <cell r="C850">
            <v>0</v>
          </cell>
        </row>
        <row r="851">
          <cell r="C851">
            <v>0</v>
          </cell>
        </row>
        <row r="852">
          <cell r="C852">
            <v>0</v>
          </cell>
        </row>
        <row r="853">
          <cell r="C853">
            <v>0</v>
          </cell>
        </row>
        <row r="854">
          <cell r="C854">
            <v>0</v>
          </cell>
        </row>
        <row r="855">
          <cell r="C855">
            <v>0</v>
          </cell>
        </row>
        <row r="856">
          <cell r="C856">
            <v>0</v>
          </cell>
        </row>
        <row r="857">
          <cell r="C857">
            <v>0</v>
          </cell>
        </row>
        <row r="858">
          <cell r="C858">
            <v>0</v>
          </cell>
        </row>
        <row r="859">
          <cell r="C859">
            <v>0</v>
          </cell>
        </row>
        <row r="860">
          <cell r="C860">
            <v>0</v>
          </cell>
        </row>
        <row r="861">
          <cell r="C861">
            <v>0</v>
          </cell>
        </row>
        <row r="862">
          <cell r="C862">
            <v>0</v>
          </cell>
        </row>
        <row r="863">
          <cell r="C863">
            <v>0</v>
          </cell>
        </row>
        <row r="864">
          <cell r="C864">
            <v>0</v>
          </cell>
        </row>
        <row r="865">
          <cell r="C865">
            <v>0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0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0</v>
          </cell>
        </row>
        <row r="873">
          <cell r="C873">
            <v>0</v>
          </cell>
        </row>
        <row r="874">
          <cell r="C874">
            <v>0</v>
          </cell>
        </row>
        <row r="875">
          <cell r="C875">
            <v>0</v>
          </cell>
        </row>
        <row r="876">
          <cell r="C876">
            <v>0</v>
          </cell>
        </row>
        <row r="877">
          <cell r="C877">
            <v>0</v>
          </cell>
        </row>
        <row r="878">
          <cell r="C878">
            <v>0</v>
          </cell>
        </row>
        <row r="879">
          <cell r="C879">
            <v>0</v>
          </cell>
        </row>
        <row r="880">
          <cell r="C880">
            <v>0</v>
          </cell>
        </row>
        <row r="881">
          <cell r="C881">
            <v>0</v>
          </cell>
        </row>
        <row r="882">
          <cell r="C882">
            <v>0</v>
          </cell>
        </row>
        <row r="883">
          <cell r="C883">
            <v>0</v>
          </cell>
        </row>
        <row r="884">
          <cell r="C884">
            <v>0</v>
          </cell>
        </row>
        <row r="885">
          <cell r="C885">
            <v>0</v>
          </cell>
        </row>
        <row r="886">
          <cell r="C886">
            <v>0</v>
          </cell>
        </row>
        <row r="887">
          <cell r="C887">
            <v>0</v>
          </cell>
        </row>
        <row r="888">
          <cell r="C888">
            <v>0</v>
          </cell>
        </row>
        <row r="889">
          <cell r="C889">
            <v>0</v>
          </cell>
        </row>
        <row r="890">
          <cell r="C890">
            <v>0</v>
          </cell>
        </row>
        <row r="891">
          <cell r="C891">
            <v>0</v>
          </cell>
        </row>
        <row r="892">
          <cell r="C892">
            <v>0</v>
          </cell>
        </row>
        <row r="893">
          <cell r="C893">
            <v>0</v>
          </cell>
        </row>
        <row r="894">
          <cell r="C894">
            <v>0</v>
          </cell>
        </row>
        <row r="895">
          <cell r="C895">
            <v>0</v>
          </cell>
        </row>
        <row r="896">
          <cell r="C896">
            <v>0</v>
          </cell>
        </row>
        <row r="897">
          <cell r="C897">
            <v>0</v>
          </cell>
        </row>
        <row r="898">
          <cell r="C898">
            <v>0</v>
          </cell>
        </row>
        <row r="899">
          <cell r="C899">
            <v>0</v>
          </cell>
        </row>
        <row r="900">
          <cell r="C900">
            <v>0</v>
          </cell>
        </row>
        <row r="901">
          <cell r="C901">
            <v>0</v>
          </cell>
        </row>
        <row r="902">
          <cell r="C902">
            <v>0</v>
          </cell>
        </row>
        <row r="903">
          <cell r="C903">
            <v>0</v>
          </cell>
        </row>
        <row r="904">
          <cell r="C904">
            <v>0</v>
          </cell>
        </row>
        <row r="905">
          <cell r="C905">
            <v>0</v>
          </cell>
        </row>
        <row r="906">
          <cell r="C906">
            <v>0</v>
          </cell>
        </row>
        <row r="907">
          <cell r="C907">
            <v>0</v>
          </cell>
        </row>
        <row r="908">
          <cell r="C908">
            <v>0</v>
          </cell>
        </row>
        <row r="909">
          <cell r="C909">
            <v>0</v>
          </cell>
        </row>
        <row r="910">
          <cell r="C910">
            <v>0</v>
          </cell>
        </row>
        <row r="911">
          <cell r="C911">
            <v>0</v>
          </cell>
        </row>
        <row r="912">
          <cell r="C912">
            <v>0</v>
          </cell>
        </row>
        <row r="913">
          <cell r="C913">
            <v>0</v>
          </cell>
        </row>
        <row r="914">
          <cell r="C914">
            <v>0</v>
          </cell>
        </row>
        <row r="915">
          <cell r="C915">
            <v>0</v>
          </cell>
        </row>
        <row r="916">
          <cell r="C916">
            <v>0</v>
          </cell>
        </row>
        <row r="917">
          <cell r="C917">
            <v>0</v>
          </cell>
        </row>
        <row r="918">
          <cell r="C918">
            <v>0</v>
          </cell>
        </row>
        <row r="919">
          <cell r="C919">
            <v>0</v>
          </cell>
        </row>
        <row r="920">
          <cell r="C920">
            <v>0</v>
          </cell>
        </row>
        <row r="921">
          <cell r="C921">
            <v>0</v>
          </cell>
        </row>
        <row r="922">
          <cell r="C922">
            <v>0</v>
          </cell>
        </row>
        <row r="923">
          <cell r="C923">
            <v>0</v>
          </cell>
        </row>
        <row r="924">
          <cell r="C924">
            <v>0</v>
          </cell>
        </row>
        <row r="925">
          <cell r="C925">
            <v>0</v>
          </cell>
        </row>
        <row r="926">
          <cell r="C926">
            <v>0</v>
          </cell>
        </row>
        <row r="927">
          <cell r="C927">
            <v>0</v>
          </cell>
        </row>
        <row r="928">
          <cell r="C928">
            <v>0</v>
          </cell>
        </row>
        <row r="929">
          <cell r="C929">
            <v>0</v>
          </cell>
        </row>
        <row r="930">
          <cell r="C930">
            <v>0</v>
          </cell>
        </row>
        <row r="931">
          <cell r="C931">
            <v>0</v>
          </cell>
        </row>
        <row r="932">
          <cell r="C932">
            <v>0</v>
          </cell>
        </row>
        <row r="933">
          <cell r="C933">
            <v>0</v>
          </cell>
        </row>
        <row r="934">
          <cell r="C934">
            <v>0</v>
          </cell>
        </row>
        <row r="935">
          <cell r="C935">
            <v>0</v>
          </cell>
        </row>
        <row r="936">
          <cell r="C936">
            <v>0</v>
          </cell>
        </row>
        <row r="937">
          <cell r="C937">
            <v>0</v>
          </cell>
        </row>
        <row r="938">
          <cell r="C938">
            <v>0</v>
          </cell>
        </row>
        <row r="939">
          <cell r="C939">
            <v>0</v>
          </cell>
        </row>
        <row r="940">
          <cell r="C940">
            <v>0</v>
          </cell>
        </row>
        <row r="941">
          <cell r="C941">
            <v>0</v>
          </cell>
        </row>
        <row r="942">
          <cell r="C942">
            <v>0</v>
          </cell>
        </row>
        <row r="943">
          <cell r="C943">
            <v>0</v>
          </cell>
        </row>
        <row r="944">
          <cell r="C944">
            <v>0</v>
          </cell>
        </row>
        <row r="945">
          <cell r="C945">
            <v>0</v>
          </cell>
        </row>
        <row r="946">
          <cell r="C946">
            <v>0</v>
          </cell>
        </row>
        <row r="947">
          <cell r="C947">
            <v>0</v>
          </cell>
        </row>
        <row r="948">
          <cell r="C948">
            <v>0</v>
          </cell>
        </row>
        <row r="949">
          <cell r="C949">
            <v>0</v>
          </cell>
        </row>
        <row r="950">
          <cell r="C950">
            <v>0</v>
          </cell>
        </row>
        <row r="951">
          <cell r="C951">
            <v>0</v>
          </cell>
        </row>
        <row r="952">
          <cell r="C952">
            <v>0</v>
          </cell>
        </row>
        <row r="953">
          <cell r="C953">
            <v>0</v>
          </cell>
        </row>
        <row r="954">
          <cell r="C954">
            <v>0</v>
          </cell>
        </row>
        <row r="955">
          <cell r="C955">
            <v>0</v>
          </cell>
        </row>
        <row r="956">
          <cell r="C956">
            <v>0</v>
          </cell>
        </row>
        <row r="957">
          <cell r="C957">
            <v>0</v>
          </cell>
        </row>
        <row r="958">
          <cell r="C958">
            <v>0</v>
          </cell>
        </row>
        <row r="959">
          <cell r="C959">
            <v>0</v>
          </cell>
        </row>
        <row r="960">
          <cell r="C960">
            <v>0</v>
          </cell>
        </row>
        <row r="961">
          <cell r="C961">
            <v>0</v>
          </cell>
        </row>
        <row r="962">
          <cell r="C962">
            <v>0</v>
          </cell>
        </row>
        <row r="963">
          <cell r="C963">
            <v>0</v>
          </cell>
        </row>
        <row r="964">
          <cell r="C964">
            <v>0</v>
          </cell>
        </row>
        <row r="965">
          <cell r="C965">
            <v>0</v>
          </cell>
        </row>
        <row r="966">
          <cell r="C966">
            <v>0</v>
          </cell>
        </row>
        <row r="967">
          <cell r="C967">
            <v>0</v>
          </cell>
        </row>
        <row r="968">
          <cell r="C968">
            <v>0</v>
          </cell>
        </row>
        <row r="969">
          <cell r="C969">
            <v>0</v>
          </cell>
        </row>
        <row r="970">
          <cell r="C970">
            <v>0</v>
          </cell>
        </row>
        <row r="971">
          <cell r="C971">
            <v>0</v>
          </cell>
        </row>
        <row r="972">
          <cell r="C972">
            <v>0</v>
          </cell>
        </row>
        <row r="973">
          <cell r="C973">
            <v>0</v>
          </cell>
        </row>
        <row r="974">
          <cell r="C974">
            <v>0</v>
          </cell>
        </row>
        <row r="975">
          <cell r="C975">
            <v>0</v>
          </cell>
        </row>
        <row r="976">
          <cell r="C976">
            <v>0</v>
          </cell>
        </row>
        <row r="977">
          <cell r="C977">
            <v>0</v>
          </cell>
        </row>
        <row r="978">
          <cell r="C978">
            <v>0</v>
          </cell>
        </row>
        <row r="979">
          <cell r="C979">
            <v>0</v>
          </cell>
        </row>
        <row r="980">
          <cell r="C980">
            <v>0</v>
          </cell>
        </row>
        <row r="981">
          <cell r="C981">
            <v>0</v>
          </cell>
        </row>
        <row r="982">
          <cell r="C982">
            <v>0</v>
          </cell>
        </row>
        <row r="983">
          <cell r="C983">
            <v>0</v>
          </cell>
        </row>
        <row r="984">
          <cell r="C984">
            <v>0</v>
          </cell>
        </row>
        <row r="985">
          <cell r="C985">
            <v>0</v>
          </cell>
        </row>
        <row r="986">
          <cell r="C986">
            <v>0</v>
          </cell>
        </row>
        <row r="987">
          <cell r="C987">
            <v>0</v>
          </cell>
        </row>
        <row r="988">
          <cell r="C988">
            <v>0</v>
          </cell>
        </row>
        <row r="989">
          <cell r="C989">
            <v>0</v>
          </cell>
        </row>
        <row r="990">
          <cell r="C990">
            <v>0</v>
          </cell>
        </row>
        <row r="991">
          <cell r="C991">
            <v>0</v>
          </cell>
        </row>
        <row r="992">
          <cell r="C992">
            <v>0</v>
          </cell>
        </row>
        <row r="993">
          <cell r="C993">
            <v>0</v>
          </cell>
        </row>
        <row r="994">
          <cell r="C994">
            <v>0</v>
          </cell>
        </row>
        <row r="995">
          <cell r="C995">
            <v>0</v>
          </cell>
        </row>
        <row r="996">
          <cell r="C996">
            <v>0</v>
          </cell>
        </row>
        <row r="997">
          <cell r="C997">
            <v>0</v>
          </cell>
        </row>
        <row r="998">
          <cell r="C998">
            <v>0</v>
          </cell>
        </row>
        <row r="999">
          <cell r="C999">
            <v>0</v>
          </cell>
        </row>
        <row r="1000">
          <cell r="C1000">
            <v>0</v>
          </cell>
        </row>
        <row r="1001">
          <cell r="C1001">
            <v>0</v>
          </cell>
        </row>
        <row r="1002">
          <cell r="C1002">
            <v>0</v>
          </cell>
        </row>
        <row r="1003">
          <cell r="C1003">
            <v>0</v>
          </cell>
        </row>
        <row r="1004">
          <cell r="C1004">
            <v>0</v>
          </cell>
        </row>
        <row r="1005">
          <cell r="C1005">
            <v>0</v>
          </cell>
        </row>
        <row r="1006">
          <cell r="C1006">
            <v>0</v>
          </cell>
        </row>
        <row r="1007">
          <cell r="C1007">
            <v>0</v>
          </cell>
        </row>
        <row r="1008">
          <cell r="C1008">
            <v>0</v>
          </cell>
        </row>
        <row r="1009">
          <cell r="C1009">
            <v>0</v>
          </cell>
        </row>
        <row r="1010">
          <cell r="C1010">
            <v>0</v>
          </cell>
        </row>
        <row r="1011">
          <cell r="C1011">
            <v>0</v>
          </cell>
        </row>
        <row r="1012">
          <cell r="C1012">
            <v>0</v>
          </cell>
        </row>
        <row r="1013">
          <cell r="C1013">
            <v>0</v>
          </cell>
        </row>
        <row r="1014">
          <cell r="C1014">
            <v>0</v>
          </cell>
        </row>
        <row r="1015">
          <cell r="C1015">
            <v>0</v>
          </cell>
        </row>
        <row r="1016">
          <cell r="C1016">
            <v>0</v>
          </cell>
        </row>
        <row r="1017">
          <cell r="C1017">
            <v>0</v>
          </cell>
        </row>
        <row r="1018">
          <cell r="C1018">
            <v>0</v>
          </cell>
        </row>
        <row r="1019">
          <cell r="C1019">
            <v>0</v>
          </cell>
        </row>
        <row r="1020">
          <cell r="C1020">
            <v>0</v>
          </cell>
        </row>
        <row r="1021">
          <cell r="C1021">
            <v>0</v>
          </cell>
        </row>
        <row r="1022">
          <cell r="C1022">
            <v>0</v>
          </cell>
        </row>
        <row r="1023">
          <cell r="C1023">
            <v>0</v>
          </cell>
        </row>
        <row r="1024">
          <cell r="C1024">
            <v>0</v>
          </cell>
        </row>
        <row r="1025">
          <cell r="C1025">
            <v>0</v>
          </cell>
        </row>
        <row r="1026">
          <cell r="C1026">
            <v>0</v>
          </cell>
        </row>
        <row r="1027">
          <cell r="C1027">
            <v>0</v>
          </cell>
        </row>
        <row r="1028">
          <cell r="C1028">
            <v>0</v>
          </cell>
        </row>
        <row r="1029">
          <cell r="C1029">
            <v>0</v>
          </cell>
        </row>
        <row r="1030">
          <cell r="C1030">
            <v>0</v>
          </cell>
        </row>
        <row r="1031">
          <cell r="C1031">
            <v>0</v>
          </cell>
        </row>
        <row r="1032">
          <cell r="C1032">
            <v>0</v>
          </cell>
        </row>
        <row r="1033">
          <cell r="C1033">
            <v>0</v>
          </cell>
        </row>
        <row r="1034">
          <cell r="C1034">
            <v>0</v>
          </cell>
        </row>
        <row r="1035">
          <cell r="C1035">
            <v>0</v>
          </cell>
        </row>
        <row r="1036">
          <cell r="C1036">
            <v>0</v>
          </cell>
        </row>
        <row r="1037">
          <cell r="C1037">
            <v>0</v>
          </cell>
        </row>
        <row r="1038">
          <cell r="C1038">
            <v>0</v>
          </cell>
        </row>
        <row r="1039">
          <cell r="C1039">
            <v>0</v>
          </cell>
        </row>
        <row r="1040">
          <cell r="C1040">
            <v>0</v>
          </cell>
        </row>
        <row r="1041">
          <cell r="C1041">
            <v>0</v>
          </cell>
        </row>
        <row r="1042">
          <cell r="C1042">
            <v>0</v>
          </cell>
        </row>
        <row r="1043">
          <cell r="C1043">
            <v>0</v>
          </cell>
        </row>
        <row r="1044">
          <cell r="C1044">
            <v>0</v>
          </cell>
        </row>
        <row r="1045">
          <cell r="C1045">
            <v>0</v>
          </cell>
        </row>
        <row r="1046">
          <cell r="C1046">
            <v>0</v>
          </cell>
        </row>
        <row r="1047">
          <cell r="C1047">
            <v>0</v>
          </cell>
        </row>
        <row r="1048">
          <cell r="C1048">
            <v>0</v>
          </cell>
        </row>
        <row r="1049">
          <cell r="C1049">
            <v>0</v>
          </cell>
        </row>
        <row r="1050">
          <cell r="C1050">
            <v>0</v>
          </cell>
        </row>
        <row r="1051">
          <cell r="C1051">
            <v>0</v>
          </cell>
        </row>
        <row r="1052">
          <cell r="C1052">
            <v>0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0</v>
          </cell>
        </row>
        <row r="1057">
          <cell r="C1057">
            <v>0</v>
          </cell>
        </row>
        <row r="1058">
          <cell r="C1058">
            <v>0</v>
          </cell>
        </row>
        <row r="1059">
          <cell r="C1059">
            <v>0</v>
          </cell>
        </row>
        <row r="1060">
          <cell r="C1060">
            <v>0</v>
          </cell>
        </row>
        <row r="1061">
          <cell r="C1061">
            <v>0</v>
          </cell>
        </row>
        <row r="1062">
          <cell r="C1062">
            <v>0</v>
          </cell>
        </row>
        <row r="1063">
          <cell r="C1063">
            <v>0</v>
          </cell>
        </row>
        <row r="1064">
          <cell r="C1064">
            <v>0</v>
          </cell>
        </row>
        <row r="1065">
          <cell r="C1065">
            <v>0</v>
          </cell>
        </row>
        <row r="1066">
          <cell r="C1066">
            <v>0</v>
          </cell>
        </row>
        <row r="1067">
          <cell r="C1067">
            <v>0</v>
          </cell>
        </row>
        <row r="1068">
          <cell r="C1068">
            <v>0</v>
          </cell>
        </row>
        <row r="1069">
          <cell r="C1069">
            <v>0</v>
          </cell>
        </row>
        <row r="1070">
          <cell r="C1070">
            <v>0</v>
          </cell>
        </row>
        <row r="1071">
          <cell r="C1071">
            <v>0</v>
          </cell>
        </row>
        <row r="1072">
          <cell r="C1072">
            <v>0</v>
          </cell>
        </row>
        <row r="1073">
          <cell r="C1073">
            <v>0</v>
          </cell>
        </row>
        <row r="1074">
          <cell r="C1074">
            <v>0</v>
          </cell>
        </row>
        <row r="1075">
          <cell r="C1075">
            <v>0</v>
          </cell>
        </row>
        <row r="1076">
          <cell r="C1076">
            <v>0</v>
          </cell>
        </row>
        <row r="1077">
          <cell r="C1077">
            <v>0</v>
          </cell>
        </row>
        <row r="1078">
          <cell r="C1078">
            <v>0</v>
          </cell>
        </row>
        <row r="1079">
          <cell r="C1079">
            <v>0</v>
          </cell>
        </row>
        <row r="1080">
          <cell r="C1080">
            <v>0</v>
          </cell>
        </row>
        <row r="1081">
          <cell r="C1081">
            <v>0</v>
          </cell>
        </row>
        <row r="1082">
          <cell r="C1082">
            <v>0</v>
          </cell>
        </row>
        <row r="1083">
          <cell r="C1083">
            <v>0</v>
          </cell>
        </row>
        <row r="1084">
          <cell r="C1084">
            <v>0</v>
          </cell>
        </row>
        <row r="1085">
          <cell r="C1085">
            <v>0</v>
          </cell>
        </row>
        <row r="1086">
          <cell r="C1086">
            <v>0</v>
          </cell>
        </row>
        <row r="1087">
          <cell r="C1087">
            <v>0</v>
          </cell>
        </row>
        <row r="1088">
          <cell r="C1088">
            <v>0</v>
          </cell>
        </row>
        <row r="1089">
          <cell r="C1089">
            <v>0</v>
          </cell>
        </row>
        <row r="1090">
          <cell r="C1090">
            <v>0</v>
          </cell>
        </row>
        <row r="1091">
          <cell r="C1091">
            <v>0</v>
          </cell>
        </row>
        <row r="1092">
          <cell r="C1092">
            <v>0</v>
          </cell>
        </row>
        <row r="1093">
          <cell r="C1093">
            <v>0</v>
          </cell>
        </row>
        <row r="1094">
          <cell r="C1094">
            <v>0</v>
          </cell>
        </row>
        <row r="1095">
          <cell r="C1095">
            <v>0</v>
          </cell>
        </row>
        <row r="1096">
          <cell r="C1096">
            <v>0</v>
          </cell>
        </row>
        <row r="1097">
          <cell r="C1097">
            <v>0</v>
          </cell>
        </row>
        <row r="1098">
          <cell r="C1098">
            <v>0</v>
          </cell>
        </row>
        <row r="1099">
          <cell r="C1099">
            <v>0</v>
          </cell>
        </row>
        <row r="1100">
          <cell r="C1100">
            <v>0</v>
          </cell>
        </row>
        <row r="1101">
          <cell r="C1101">
            <v>0</v>
          </cell>
        </row>
        <row r="1102">
          <cell r="C1102">
            <v>0</v>
          </cell>
        </row>
        <row r="1103">
          <cell r="C1103">
            <v>0</v>
          </cell>
        </row>
        <row r="1104">
          <cell r="C1104">
            <v>0</v>
          </cell>
        </row>
        <row r="1105">
          <cell r="C1105">
            <v>0</v>
          </cell>
        </row>
        <row r="1106">
          <cell r="C1106">
            <v>0</v>
          </cell>
        </row>
        <row r="1107">
          <cell r="C1107">
            <v>0</v>
          </cell>
        </row>
        <row r="1108">
          <cell r="C1108">
            <v>0</v>
          </cell>
        </row>
        <row r="1109">
          <cell r="C1109">
            <v>0</v>
          </cell>
        </row>
        <row r="1110">
          <cell r="C1110">
            <v>0</v>
          </cell>
        </row>
        <row r="1111">
          <cell r="C1111">
            <v>0</v>
          </cell>
        </row>
        <row r="1112">
          <cell r="C1112">
            <v>0</v>
          </cell>
        </row>
        <row r="1113">
          <cell r="C1113">
            <v>0</v>
          </cell>
        </row>
        <row r="1114">
          <cell r="C1114">
            <v>0</v>
          </cell>
        </row>
        <row r="1115">
          <cell r="C1115">
            <v>0</v>
          </cell>
        </row>
        <row r="1116">
          <cell r="C1116">
            <v>0</v>
          </cell>
        </row>
        <row r="1117">
          <cell r="C1117">
            <v>0</v>
          </cell>
        </row>
        <row r="1118">
          <cell r="C1118">
            <v>0</v>
          </cell>
        </row>
        <row r="1119">
          <cell r="C1119">
            <v>0</v>
          </cell>
        </row>
        <row r="1120">
          <cell r="C1120">
            <v>0</v>
          </cell>
        </row>
        <row r="1121">
          <cell r="C1121">
            <v>0</v>
          </cell>
        </row>
        <row r="1122">
          <cell r="C1122">
            <v>0</v>
          </cell>
        </row>
        <row r="1123">
          <cell r="C1123">
            <v>0</v>
          </cell>
        </row>
        <row r="1124">
          <cell r="C1124">
            <v>0</v>
          </cell>
        </row>
        <row r="1125">
          <cell r="C1125">
            <v>0</v>
          </cell>
        </row>
        <row r="1126">
          <cell r="C1126">
            <v>0</v>
          </cell>
        </row>
        <row r="1127">
          <cell r="C1127">
            <v>0</v>
          </cell>
        </row>
        <row r="1128">
          <cell r="C1128">
            <v>0</v>
          </cell>
        </row>
        <row r="1129">
          <cell r="C1129">
            <v>0</v>
          </cell>
        </row>
        <row r="1130">
          <cell r="C1130">
            <v>0</v>
          </cell>
        </row>
        <row r="1131">
          <cell r="C1131">
            <v>0</v>
          </cell>
        </row>
        <row r="1132">
          <cell r="C1132">
            <v>0</v>
          </cell>
        </row>
        <row r="1133">
          <cell r="C1133">
            <v>0</v>
          </cell>
        </row>
        <row r="1134">
          <cell r="C1134">
            <v>0</v>
          </cell>
        </row>
        <row r="1135">
          <cell r="C1135">
            <v>0</v>
          </cell>
        </row>
        <row r="1136">
          <cell r="C1136">
            <v>0</v>
          </cell>
        </row>
        <row r="1137">
          <cell r="C1137">
            <v>0</v>
          </cell>
        </row>
        <row r="1138">
          <cell r="C1138">
            <v>0</v>
          </cell>
        </row>
        <row r="1139">
          <cell r="C1139">
            <v>0</v>
          </cell>
        </row>
        <row r="1140">
          <cell r="C1140">
            <v>0</v>
          </cell>
        </row>
        <row r="1141">
          <cell r="C1141">
            <v>0</v>
          </cell>
        </row>
        <row r="1142">
          <cell r="C1142">
            <v>0</v>
          </cell>
        </row>
        <row r="1143">
          <cell r="C1143">
            <v>0</v>
          </cell>
        </row>
        <row r="1144">
          <cell r="C1144">
            <v>0</v>
          </cell>
        </row>
        <row r="1145">
          <cell r="C1145">
            <v>0</v>
          </cell>
        </row>
        <row r="1146">
          <cell r="C1146">
            <v>0</v>
          </cell>
        </row>
        <row r="1147">
          <cell r="C1147">
            <v>0</v>
          </cell>
        </row>
        <row r="1148">
          <cell r="C1148">
            <v>0</v>
          </cell>
        </row>
        <row r="1149">
          <cell r="C1149">
            <v>0</v>
          </cell>
        </row>
        <row r="1150">
          <cell r="C1150">
            <v>0</v>
          </cell>
        </row>
        <row r="1151">
          <cell r="C1151">
            <v>0</v>
          </cell>
        </row>
        <row r="1152">
          <cell r="C1152">
            <v>0</v>
          </cell>
        </row>
        <row r="1153">
          <cell r="C1153">
            <v>0</v>
          </cell>
        </row>
        <row r="1154">
          <cell r="C1154">
            <v>0</v>
          </cell>
        </row>
        <row r="1155">
          <cell r="C1155">
            <v>0</v>
          </cell>
        </row>
        <row r="1156">
          <cell r="C1156">
            <v>0</v>
          </cell>
        </row>
        <row r="1157">
          <cell r="C1157">
            <v>0</v>
          </cell>
        </row>
        <row r="1158">
          <cell r="C1158">
            <v>0</v>
          </cell>
        </row>
        <row r="1159">
          <cell r="C1159">
            <v>0</v>
          </cell>
        </row>
        <row r="1160">
          <cell r="C1160">
            <v>0</v>
          </cell>
        </row>
        <row r="1161">
          <cell r="C1161">
            <v>0</v>
          </cell>
        </row>
        <row r="1162">
          <cell r="C1162">
            <v>0</v>
          </cell>
        </row>
        <row r="1163">
          <cell r="C1163">
            <v>0</v>
          </cell>
        </row>
        <row r="1164">
          <cell r="C1164">
            <v>0</v>
          </cell>
        </row>
        <row r="1165">
          <cell r="C1165">
            <v>0</v>
          </cell>
        </row>
        <row r="1166">
          <cell r="C1166">
            <v>0</v>
          </cell>
        </row>
        <row r="1167">
          <cell r="C1167">
            <v>0</v>
          </cell>
        </row>
        <row r="1168">
          <cell r="C1168">
            <v>0</v>
          </cell>
        </row>
        <row r="1169">
          <cell r="C1169">
            <v>0</v>
          </cell>
        </row>
        <row r="1170">
          <cell r="C1170">
            <v>0</v>
          </cell>
        </row>
        <row r="1171">
          <cell r="C1171">
            <v>0</v>
          </cell>
        </row>
        <row r="1172">
          <cell r="C1172">
            <v>0</v>
          </cell>
        </row>
        <row r="1173">
          <cell r="C1173">
            <v>0</v>
          </cell>
        </row>
        <row r="1174">
          <cell r="C1174">
            <v>0</v>
          </cell>
        </row>
        <row r="1175">
          <cell r="C1175">
            <v>0</v>
          </cell>
        </row>
        <row r="1176">
          <cell r="C1176">
            <v>0</v>
          </cell>
        </row>
        <row r="1177">
          <cell r="C1177">
            <v>0</v>
          </cell>
        </row>
        <row r="1178">
          <cell r="C1178">
            <v>0</v>
          </cell>
        </row>
        <row r="1179">
          <cell r="C1179">
            <v>0</v>
          </cell>
        </row>
        <row r="1180">
          <cell r="C1180">
            <v>0</v>
          </cell>
        </row>
        <row r="1181">
          <cell r="C1181">
            <v>0</v>
          </cell>
        </row>
        <row r="1182">
          <cell r="C1182">
            <v>0</v>
          </cell>
        </row>
        <row r="1183">
          <cell r="C1183">
            <v>0</v>
          </cell>
        </row>
        <row r="1184">
          <cell r="C1184">
            <v>0</v>
          </cell>
        </row>
        <row r="1185">
          <cell r="C1185">
            <v>0</v>
          </cell>
        </row>
        <row r="1186">
          <cell r="C1186">
            <v>0</v>
          </cell>
        </row>
        <row r="1187">
          <cell r="C1187">
            <v>0</v>
          </cell>
        </row>
        <row r="1188">
          <cell r="C1188">
            <v>0</v>
          </cell>
        </row>
        <row r="1189">
          <cell r="C1189">
            <v>0</v>
          </cell>
        </row>
        <row r="1190">
          <cell r="C1190">
            <v>0</v>
          </cell>
        </row>
        <row r="1191">
          <cell r="C1191">
            <v>0</v>
          </cell>
        </row>
        <row r="1192">
          <cell r="C1192">
            <v>0</v>
          </cell>
        </row>
        <row r="1193">
          <cell r="C1193">
            <v>0</v>
          </cell>
        </row>
        <row r="1194">
          <cell r="C1194">
            <v>0</v>
          </cell>
        </row>
        <row r="1195">
          <cell r="C1195">
            <v>0</v>
          </cell>
        </row>
        <row r="1196">
          <cell r="C1196">
            <v>0</v>
          </cell>
        </row>
        <row r="1197">
          <cell r="C1197">
            <v>0</v>
          </cell>
        </row>
        <row r="1198">
          <cell r="C1198">
            <v>0</v>
          </cell>
        </row>
        <row r="1199">
          <cell r="C1199">
            <v>0</v>
          </cell>
        </row>
        <row r="1200">
          <cell r="C1200">
            <v>0</v>
          </cell>
        </row>
        <row r="1201">
          <cell r="C1201">
            <v>0</v>
          </cell>
        </row>
        <row r="1202">
          <cell r="C1202">
            <v>0</v>
          </cell>
        </row>
        <row r="1203">
          <cell r="C1203">
            <v>0</v>
          </cell>
        </row>
        <row r="1204">
          <cell r="C1204">
            <v>0</v>
          </cell>
        </row>
        <row r="1205">
          <cell r="C1205">
            <v>0</v>
          </cell>
        </row>
        <row r="1206">
          <cell r="C1206">
            <v>0</v>
          </cell>
        </row>
        <row r="1207">
          <cell r="C1207">
            <v>0</v>
          </cell>
        </row>
        <row r="1208">
          <cell r="C1208">
            <v>0</v>
          </cell>
        </row>
        <row r="1209">
          <cell r="C1209">
            <v>0</v>
          </cell>
        </row>
        <row r="1210">
          <cell r="C1210">
            <v>0</v>
          </cell>
        </row>
        <row r="1211">
          <cell r="C1211">
            <v>0</v>
          </cell>
        </row>
        <row r="1212">
          <cell r="C1212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2">
          <cell r="C1222">
            <v>0</v>
          </cell>
        </row>
        <row r="1223">
          <cell r="C1223">
            <v>0</v>
          </cell>
        </row>
        <row r="1224">
          <cell r="C1224">
            <v>0</v>
          </cell>
        </row>
        <row r="1225">
          <cell r="C1225">
            <v>0</v>
          </cell>
        </row>
        <row r="1226">
          <cell r="C1226">
            <v>0</v>
          </cell>
        </row>
        <row r="1227">
          <cell r="C1227">
            <v>0</v>
          </cell>
        </row>
        <row r="1228">
          <cell r="C1228">
            <v>0</v>
          </cell>
        </row>
        <row r="1229">
          <cell r="C1229">
            <v>0</v>
          </cell>
        </row>
        <row r="1230">
          <cell r="C1230">
            <v>0</v>
          </cell>
        </row>
        <row r="1231">
          <cell r="C1231">
            <v>0</v>
          </cell>
        </row>
        <row r="1232">
          <cell r="C1232">
            <v>0</v>
          </cell>
        </row>
        <row r="1233">
          <cell r="C1233">
            <v>0</v>
          </cell>
        </row>
        <row r="1234">
          <cell r="C1234">
            <v>0</v>
          </cell>
        </row>
        <row r="1235">
          <cell r="C1235">
            <v>0</v>
          </cell>
        </row>
        <row r="1236">
          <cell r="C1236">
            <v>0</v>
          </cell>
        </row>
        <row r="1237">
          <cell r="C1237">
            <v>0</v>
          </cell>
        </row>
        <row r="1238">
          <cell r="C1238">
            <v>0</v>
          </cell>
        </row>
        <row r="1239">
          <cell r="C1239">
            <v>0</v>
          </cell>
        </row>
        <row r="1240">
          <cell r="C1240">
            <v>0</v>
          </cell>
        </row>
        <row r="1241">
          <cell r="C1241">
            <v>0</v>
          </cell>
        </row>
        <row r="1242">
          <cell r="C1242">
            <v>0</v>
          </cell>
        </row>
        <row r="1243">
          <cell r="C1243">
            <v>0</v>
          </cell>
        </row>
        <row r="1244">
          <cell r="C1244">
            <v>0</v>
          </cell>
        </row>
        <row r="1245">
          <cell r="C1245">
            <v>0</v>
          </cell>
        </row>
        <row r="1246">
          <cell r="C1246">
            <v>0</v>
          </cell>
        </row>
        <row r="1247">
          <cell r="C1247">
            <v>0</v>
          </cell>
        </row>
        <row r="1248">
          <cell r="C1248">
            <v>0</v>
          </cell>
        </row>
        <row r="1249">
          <cell r="C1249">
            <v>0</v>
          </cell>
        </row>
        <row r="1250">
          <cell r="C1250">
            <v>0</v>
          </cell>
        </row>
        <row r="1251">
          <cell r="C1251">
            <v>0</v>
          </cell>
        </row>
        <row r="1252">
          <cell r="C1252">
            <v>0</v>
          </cell>
        </row>
        <row r="1253">
          <cell r="C1253">
            <v>0</v>
          </cell>
        </row>
        <row r="1254">
          <cell r="C1254">
            <v>0</v>
          </cell>
        </row>
        <row r="1255">
          <cell r="C1255">
            <v>0</v>
          </cell>
        </row>
        <row r="1256">
          <cell r="C1256">
            <v>0</v>
          </cell>
        </row>
        <row r="1257">
          <cell r="C1257">
            <v>0</v>
          </cell>
        </row>
        <row r="1258">
          <cell r="C1258">
            <v>0</v>
          </cell>
        </row>
        <row r="1259">
          <cell r="C1259">
            <v>0</v>
          </cell>
        </row>
        <row r="1260">
          <cell r="C1260">
            <v>0</v>
          </cell>
        </row>
        <row r="1261">
          <cell r="C1261">
            <v>0</v>
          </cell>
        </row>
        <row r="1262">
          <cell r="C1262">
            <v>0</v>
          </cell>
        </row>
        <row r="1263">
          <cell r="C1263">
            <v>0</v>
          </cell>
        </row>
        <row r="1264">
          <cell r="C1264">
            <v>0</v>
          </cell>
        </row>
        <row r="1265">
          <cell r="C1265">
            <v>0</v>
          </cell>
        </row>
        <row r="1266">
          <cell r="C1266">
            <v>0</v>
          </cell>
        </row>
        <row r="1267">
          <cell r="C1267">
            <v>0</v>
          </cell>
        </row>
        <row r="1268">
          <cell r="C1268">
            <v>0</v>
          </cell>
        </row>
        <row r="1269">
          <cell r="C1269">
            <v>0</v>
          </cell>
        </row>
        <row r="1270">
          <cell r="C1270">
            <v>0</v>
          </cell>
        </row>
        <row r="1271">
          <cell r="C1271">
            <v>0</v>
          </cell>
        </row>
        <row r="1272">
          <cell r="C1272">
            <v>0</v>
          </cell>
        </row>
        <row r="1273">
          <cell r="C1273">
            <v>0</v>
          </cell>
        </row>
        <row r="1274">
          <cell r="C1274">
            <v>0</v>
          </cell>
        </row>
        <row r="1275">
          <cell r="C1275">
            <v>0</v>
          </cell>
        </row>
        <row r="1276">
          <cell r="C1276">
            <v>0</v>
          </cell>
        </row>
        <row r="1277">
          <cell r="C1277">
            <v>0</v>
          </cell>
        </row>
        <row r="1278">
          <cell r="C1278">
            <v>0</v>
          </cell>
        </row>
        <row r="1279">
          <cell r="C1279">
            <v>0</v>
          </cell>
        </row>
        <row r="1280">
          <cell r="C1280">
            <v>0</v>
          </cell>
        </row>
        <row r="1281">
          <cell r="C1281">
            <v>0</v>
          </cell>
        </row>
        <row r="1282">
          <cell r="C1282">
            <v>0</v>
          </cell>
        </row>
        <row r="1283">
          <cell r="C1283">
            <v>0</v>
          </cell>
        </row>
        <row r="1284">
          <cell r="C1284">
            <v>0</v>
          </cell>
        </row>
        <row r="1285">
          <cell r="C1285">
            <v>0</v>
          </cell>
        </row>
        <row r="1286">
          <cell r="C1286">
            <v>0</v>
          </cell>
        </row>
        <row r="1287">
          <cell r="C1287">
            <v>0</v>
          </cell>
        </row>
        <row r="1288">
          <cell r="C1288">
            <v>0</v>
          </cell>
        </row>
        <row r="1289">
          <cell r="C1289">
            <v>0</v>
          </cell>
        </row>
        <row r="1290">
          <cell r="C1290">
            <v>0</v>
          </cell>
        </row>
        <row r="1291">
          <cell r="C1291">
            <v>0</v>
          </cell>
        </row>
        <row r="1292">
          <cell r="C1292">
            <v>0</v>
          </cell>
        </row>
        <row r="1293">
          <cell r="C1293">
            <v>0</v>
          </cell>
        </row>
        <row r="1294">
          <cell r="C1294">
            <v>0</v>
          </cell>
        </row>
        <row r="1295">
          <cell r="C1295">
            <v>0</v>
          </cell>
        </row>
        <row r="1296">
          <cell r="C1296">
            <v>0</v>
          </cell>
        </row>
        <row r="1297">
          <cell r="C1297">
            <v>0</v>
          </cell>
        </row>
        <row r="1298">
          <cell r="C1298">
            <v>0</v>
          </cell>
        </row>
        <row r="1299">
          <cell r="C1299">
            <v>0</v>
          </cell>
        </row>
        <row r="1300">
          <cell r="C1300">
            <v>0</v>
          </cell>
        </row>
        <row r="1301">
          <cell r="C1301">
            <v>0</v>
          </cell>
        </row>
        <row r="1302">
          <cell r="C1302">
            <v>0</v>
          </cell>
        </row>
        <row r="1303">
          <cell r="C1303">
            <v>0</v>
          </cell>
        </row>
        <row r="1304">
          <cell r="C1304">
            <v>0</v>
          </cell>
        </row>
        <row r="1305">
          <cell r="C1305">
            <v>0</v>
          </cell>
        </row>
        <row r="1306">
          <cell r="C1306">
            <v>0</v>
          </cell>
        </row>
        <row r="1307">
          <cell r="C1307">
            <v>0</v>
          </cell>
        </row>
        <row r="1308">
          <cell r="C1308">
            <v>0</v>
          </cell>
        </row>
        <row r="1309">
          <cell r="C1309">
            <v>0</v>
          </cell>
        </row>
        <row r="1310">
          <cell r="C1310">
            <v>0</v>
          </cell>
        </row>
        <row r="1311">
          <cell r="C1311">
            <v>0</v>
          </cell>
        </row>
        <row r="1312">
          <cell r="C1312">
            <v>0</v>
          </cell>
        </row>
        <row r="1313">
          <cell r="C1313">
            <v>0</v>
          </cell>
        </row>
        <row r="1314">
          <cell r="C1314">
            <v>0</v>
          </cell>
        </row>
        <row r="1315">
          <cell r="C1315">
            <v>0</v>
          </cell>
        </row>
        <row r="1316">
          <cell r="C1316">
            <v>0</v>
          </cell>
        </row>
        <row r="1317">
          <cell r="C1317">
            <v>0</v>
          </cell>
        </row>
        <row r="1318">
          <cell r="C1318">
            <v>0</v>
          </cell>
        </row>
        <row r="1319">
          <cell r="C1319">
            <v>0</v>
          </cell>
        </row>
        <row r="1320">
          <cell r="C1320">
            <v>0</v>
          </cell>
        </row>
        <row r="1321">
          <cell r="C1321">
            <v>0</v>
          </cell>
        </row>
        <row r="1322">
          <cell r="C1322">
            <v>0</v>
          </cell>
        </row>
        <row r="1323">
          <cell r="C1323">
            <v>0</v>
          </cell>
        </row>
        <row r="1324">
          <cell r="C1324">
            <v>0</v>
          </cell>
        </row>
        <row r="1325">
          <cell r="C1325">
            <v>0</v>
          </cell>
        </row>
        <row r="1326">
          <cell r="C1326">
            <v>0</v>
          </cell>
        </row>
        <row r="1327">
          <cell r="C1327">
            <v>0</v>
          </cell>
        </row>
        <row r="1328">
          <cell r="C1328">
            <v>0</v>
          </cell>
        </row>
        <row r="1329">
          <cell r="C1329">
            <v>0</v>
          </cell>
        </row>
        <row r="1330">
          <cell r="C1330">
            <v>0</v>
          </cell>
        </row>
        <row r="1331">
          <cell r="C1331">
            <v>0</v>
          </cell>
        </row>
        <row r="1332">
          <cell r="C1332">
            <v>0</v>
          </cell>
        </row>
        <row r="1333">
          <cell r="C1333">
            <v>0</v>
          </cell>
        </row>
        <row r="1334">
          <cell r="C1334">
            <v>0</v>
          </cell>
        </row>
        <row r="1335">
          <cell r="C1335">
            <v>0</v>
          </cell>
        </row>
        <row r="1336">
          <cell r="C1336">
            <v>0</v>
          </cell>
        </row>
        <row r="1337">
          <cell r="C1337">
            <v>0</v>
          </cell>
        </row>
        <row r="1338">
          <cell r="C1338">
            <v>0</v>
          </cell>
        </row>
        <row r="1339">
          <cell r="C1339">
            <v>0</v>
          </cell>
        </row>
        <row r="1340">
          <cell r="C1340">
            <v>0</v>
          </cell>
        </row>
        <row r="1341">
          <cell r="C1341">
            <v>0</v>
          </cell>
        </row>
        <row r="1342">
          <cell r="C1342">
            <v>0</v>
          </cell>
        </row>
        <row r="1343">
          <cell r="C1343">
            <v>0</v>
          </cell>
        </row>
        <row r="1344">
          <cell r="C1344">
            <v>0</v>
          </cell>
        </row>
        <row r="1345">
          <cell r="C1345">
            <v>0</v>
          </cell>
        </row>
        <row r="1346">
          <cell r="C1346">
            <v>0</v>
          </cell>
        </row>
        <row r="1347">
          <cell r="C1347">
            <v>0</v>
          </cell>
        </row>
        <row r="1348">
          <cell r="C1348">
            <v>0</v>
          </cell>
        </row>
        <row r="1349">
          <cell r="C1349">
            <v>0</v>
          </cell>
        </row>
        <row r="1350">
          <cell r="C1350">
            <v>0</v>
          </cell>
        </row>
        <row r="1351">
          <cell r="C1351">
            <v>0</v>
          </cell>
        </row>
        <row r="1352">
          <cell r="C1352">
            <v>0</v>
          </cell>
        </row>
        <row r="1353">
          <cell r="C1353">
            <v>0</v>
          </cell>
        </row>
        <row r="1354">
          <cell r="C1354">
            <v>0</v>
          </cell>
        </row>
        <row r="1355">
          <cell r="C1355">
            <v>0</v>
          </cell>
        </row>
        <row r="1356">
          <cell r="C1356">
            <v>0</v>
          </cell>
        </row>
        <row r="1357">
          <cell r="C1357">
            <v>0</v>
          </cell>
        </row>
        <row r="1358">
          <cell r="C1358">
            <v>0</v>
          </cell>
        </row>
        <row r="1359">
          <cell r="C1359">
            <v>0</v>
          </cell>
        </row>
        <row r="1360">
          <cell r="C1360">
            <v>0</v>
          </cell>
        </row>
        <row r="1361">
          <cell r="C1361">
            <v>0</v>
          </cell>
        </row>
        <row r="1362">
          <cell r="C1362">
            <v>0</v>
          </cell>
        </row>
        <row r="1363">
          <cell r="C1363">
            <v>0</v>
          </cell>
        </row>
        <row r="1364">
          <cell r="C1364">
            <v>0</v>
          </cell>
        </row>
        <row r="1365">
          <cell r="C1365">
            <v>0</v>
          </cell>
        </row>
        <row r="1366">
          <cell r="C1366">
            <v>0</v>
          </cell>
        </row>
        <row r="1367">
          <cell r="C1367">
            <v>0</v>
          </cell>
        </row>
        <row r="1368">
          <cell r="C1368">
            <v>0</v>
          </cell>
        </row>
        <row r="1369">
          <cell r="C1369">
            <v>0</v>
          </cell>
        </row>
        <row r="1370">
          <cell r="C1370">
            <v>0</v>
          </cell>
        </row>
        <row r="1371">
          <cell r="C1371">
            <v>0</v>
          </cell>
        </row>
        <row r="1372">
          <cell r="C1372">
            <v>0</v>
          </cell>
        </row>
        <row r="1373">
          <cell r="C1373">
            <v>0</v>
          </cell>
        </row>
        <row r="1374">
          <cell r="C1374">
            <v>0</v>
          </cell>
        </row>
        <row r="1375">
          <cell r="C1375">
            <v>0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0</v>
          </cell>
        </row>
        <row r="1379">
          <cell r="C1379">
            <v>0</v>
          </cell>
        </row>
        <row r="1380">
          <cell r="C1380">
            <v>0</v>
          </cell>
        </row>
        <row r="1381">
          <cell r="C1381">
            <v>0</v>
          </cell>
        </row>
        <row r="1382">
          <cell r="C1382">
            <v>0</v>
          </cell>
        </row>
        <row r="1383">
          <cell r="C1383">
            <v>0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0</v>
          </cell>
        </row>
        <row r="1387">
          <cell r="C1387">
            <v>0</v>
          </cell>
        </row>
        <row r="1388">
          <cell r="C1388">
            <v>0</v>
          </cell>
        </row>
        <row r="1389">
          <cell r="C1389">
            <v>0</v>
          </cell>
        </row>
        <row r="1390">
          <cell r="C1390">
            <v>0</v>
          </cell>
        </row>
        <row r="1391">
          <cell r="C1391">
            <v>0</v>
          </cell>
        </row>
        <row r="1392">
          <cell r="C1392">
            <v>0</v>
          </cell>
        </row>
        <row r="1393">
          <cell r="C1393">
            <v>0</v>
          </cell>
        </row>
        <row r="1394">
          <cell r="C1394">
            <v>0</v>
          </cell>
        </row>
        <row r="1395">
          <cell r="C1395">
            <v>0</v>
          </cell>
        </row>
        <row r="1396">
          <cell r="C1396">
            <v>0</v>
          </cell>
        </row>
        <row r="1397">
          <cell r="C1397">
            <v>0</v>
          </cell>
        </row>
        <row r="1398">
          <cell r="C1398">
            <v>0</v>
          </cell>
        </row>
        <row r="1399">
          <cell r="C1399">
            <v>0</v>
          </cell>
        </row>
        <row r="1400">
          <cell r="C1400">
            <v>0</v>
          </cell>
        </row>
        <row r="1401">
          <cell r="C1401">
            <v>0</v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>
            <v>0</v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>
            <v>0</v>
          </cell>
          <cell r="AB9">
            <v>0</v>
          </cell>
          <cell r="AC9" t="str">
            <v>  </v>
          </cell>
          <cell r="AE9" t="str">
            <v> </v>
          </cell>
          <cell r="AG9">
            <v>0</v>
          </cell>
          <cell r="AH9">
            <v>0</v>
          </cell>
          <cell r="AI9" t="str">
            <v>  </v>
          </cell>
          <cell r="AK9" t="str">
            <v> </v>
          </cell>
          <cell r="AM9">
            <v>0</v>
          </cell>
          <cell r="AN9">
            <v>0</v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C9">
            <v>0</v>
          </cell>
          <cell r="BD9">
            <v>0</v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>
            <v>0</v>
          </cell>
          <cell r="AB10">
            <v>0</v>
          </cell>
          <cell r="AC10" t="str">
            <v>  </v>
          </cell>
          <cell r="AE10" t="str">
            <v> </v>
          </cell>
          <cell r="AG10">
            <v>0</v>
          </cell>
          <cell r="AH10">
            <v>0</v>
          </cell>
          <cell r="AI10" t="str">
            <v>  </v>
          </cell>
          <cell r="AK10" t="str">
            <v> </v>
          </cell>
          <cell r="AM10">
            <v>0</v>
          </cell>
          <cell r="AN10">
            <v>0</v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C10">
            <v>0</v>
          </cell>
          <cell r="BD10">
            <v>0</v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>
            <v>0</v>
          </cell>
          <cell r="AB11">
            <v>0</v>
          </cell>
          <cell r="AC11" t="str">
            <v>  </v>
          </cell>
          <cell r="AE11" t="str">
            <v> </v>
          </cell>
          <cell r="AG11">
            <v>0</v>
          </cell>
          <cell r="AH11">
            <v>0</v>
          </cell>
          <cell r="AI11" t="str">
            <v>  </v>
          </cell>
          <cell r="AK11" t="str">
            <v> </v>
          </cell>
          <cell r="AM11">
            <v>0</v>
          </cell>
          <cell r="AN11">
            <v>0</v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C11">
            <v>0</v>
          </cell>
          <cell r="BD11">
            <v>0</v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>
            <v>0</v>
          </cell>
          <cell r="AB12">
            <v>0</v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>
            <v>0</v>
          </cell>
          <cell r="AX12">
            <v>0</v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>
            <v>0</v>
          </cell>
          <cell r="AB13">
            <v>0</v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>
            <v>0</v>
          </cell>
          <cell r="AN13">
            <v>0</v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>
            <v>0</v>
          </cell>
          <cell r="AX13">
            <v>0</v>
          </cell>
          <cell r="AZ13" t="str">
            <v>3mkartis</v>
          </cell>
          <cell r="BA13" t="str">
            <v>3m</v>
          </cell>
          <cell r="BB13">
            <v>3</v>
          </cell>
          <cell r="BC13">
            <v>0</v>
          </cell>
          <cell r="BD13">
            <v>0</v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>
            <v>0</v>
          </cell>
          <cell r="AH14">
            <v>0</v>
          </cell>
          <cell r="AI14" t="str">
            <v>  </v>
          </cell>
          <cell r="AK14" t="str">
            <v> </v>
          </cell>
          <cell r="AM14">
            <v>0</v>
          </cell>
          <cell r="AN14">
            <v>0</v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>
            <v>0</v>
          </cell>
          <cell r="BA14">
            <v>0</v>
          </cell>
          <cell r="BC14">
            <v>0</v>
          </cell>
          <cell r="BD14">
            <v>0</v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>
            <v>0</v>
          </cell>
          <cell r="AB15">
            <v>0</v>
          </cell>
          <cell r="AC15" t="str">
            <v>  </v>
          </cell>
          <cell r="AE15" t="str">
            <v> </v>
          </cell>
          <cell r="AG15">
            <v>0</v>
          </cell>
          <cell r="AH15">
            <v>0</v>
          </cell>
          <cell r="AI15" t="str">
            <v>  </v>
          </cell>
          <cell r="AK15" t="str">
            <v> </v>
          </cell>
          <cell r="AM15">
            <v>0</v>
          </cell>
          <cell r="AN15">
            <v>0</v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>
            <v>0</v>
          </cell>
          <cell r="AX15">
            <v>0</v>
          </cell>
          <cell r="AZ15">
            <v>0</v>
          </cell>
          <cell r="BA15">
            <v>0</v>
          </cell>
          <cell r="BC15">
            <v>0</v>
          </cell>
          <cell r="BD15">
            <v>0</v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>
            <v>0</v>
          </cell>
          <cell r="AB16">
            <v>0</v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>
            <v>0</v>
          </cell>
          <cell r="AN16">
            <v>0</v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>
            <v>0</v>
          </cell>
          <cell r="AX16">
            <v>0</v>
          </cell>
          <cell r="AZ16" t="str">
            <v>3vaukštis</v>
          </cell>
          <cell r="BA16" t="str">
            <v>3v</v>
          </cell>
          <cell r="BB16">
            <v>3</v>
          </cell>
          <cell r="BC16">
            <v>0</v>
          </cell>
          <cell r="BD16">
            <v>0</v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>
            <v>0</v>
          </cell>
          <cell r="AB17">
            <v>0</v>
          </cell>
          <cell r="AC17" t="str">
            <v>  </v>
          </cell>
          <cell r="AE17" t="str">
            <v> </v>
          </cell>
          <cell r="AG17">
            <v>0</v>
          </cell>
          <cell r="AH17">
            <v>0</v>
          </cell>
          <cell r="AI17" t="str">
            <v>  </v>
          </cell>
          <cell r="AK17" t="str">
            <v> </v>
          </cell>
          <cell r="AM17">
            <v>0</v>
          </cell>
          <cell r="AN17">
            <v>0</v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>
            <v>0</v>
          </cell>
          <cell r="AX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>
            <v>0</v>
          </cell>
          <cell r="AH18">
            <v>0</v>
          </cell>
          <cell r="AI18" t="str">
            <v>  </v>
          </cell>
          <cell r="AK18" t="str">
            <v> </v>
          </cell>
          <cell r="AM18">
            <v>0</v>
          </cell>
          <cell r="AN18">
            <v>0</v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>
            <v>0</v>
          </cell>
          <cell r="BA18">
            <v>0</v>
          </cell>
          <cell r="BC18">
            <v>0</v>
          </cell>
          <cell r="BD18">
            <v>0</v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>
            <v>0</v>
          </cell>
          <cell r="AB19">
            <v>0</v>
          </cell>
          <cell r="AC19" t="str">
            <v>  </v>
          </cell>
          <cell r="AE19" t="str">
            <v> </v>
          </cell>
          <cell r="AG19">
            <v>0</v>
          </cell>
          <cell r="AH19">
            <v>0</v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>
            <v>0</v>
          </cell>
          <cell r="AB20">
            <v>0</v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>
            <v>0</v>
          </cell>
          <cell r="AN20">
            <v>0</v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>
            <v>0</v>
          </cell>
          <cell r="AX20">
            <v>0</v>
          </cell>
          <cell r="AZ20" t="str">
            <v>3vkartis</v>
          </cell>
          <cell r="BA20" t="str">
            <v>3v</v>
          </cell>
          <cell r="BB20">
            <v>3</v>
          </cell>
          <cell r="BC20">
            <v>0</v>
          </cell>
          <cell r="BD20">
            <v>0</v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>
            <v>0</v>
          </cell>
          <cell r="AB21">
            <v>0</v>
          </cell>
          <cell r="AC21" t="str">
            <v>  </v>
          </cell>
          <cell r="AE21" t="str">
            <v> </v>
          </cell>
          <cell r="AG21">
            <v>0</v>
          </cell>
          <cell r="AH21">
            <v>0</v>
          </cell>
          <cell r="AI21" t="str">
            <v>  </v>
          </cell>
          <cell r="AK21" t="str">
            <v> </v>
          </cell>
          <cell r="AM21">
            <v>0</v>
          </cell>
          <cell r="AN21">
            <v>0</v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C21">
            <v>0</v>
          </cell>
          <cell r="BD21">
            <v>0</v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>
            <v>0</v>
          </cell>
          <cell r="AB22">
            <v>0</v>
          </cell>
          <cell r="AC22" t="str">
            <v>  </v>
          </cell>
          <cell r="AE22" t="str">
            <v> </v>
          </cell>
          <cell r="AG22">
            <v>0</v>
          </cell>
          <cell r="AH22">
            <v>0</v>
          </cell>
          <cell r="AI22" t="str">
            <v>  </v>
          </cell>
          <cell r="AK22" t="str">
            <v> </v>
          </cell>
          <cell r="AM22">
            <v>0</v>
          </cell>
          <cell r="AN22">
            <v>0</v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>
            <v>0</v>
          </cell>
          <cell r="AB23">
            <v>0</v>
          </cell>
          <cell r="AC23" t="str">
            <v>  </v>
          </cell>
          <cell r="AE23" t="str">
            <v> </v>
          </cell>
          <cell r="AG23">
            <v>0</v>
          </cell>
          <cell r="AH23">
            <v>0</v>
          </cell>
          <cell r="AI23" t="str">
            <v>  </v>
          </cell>
          <cell r="AK23" t="str">
            <v> </v>
          </cell>
          <cell r="AM23">
            <v>0</v>
          </cell>
          <cell r="AN23">
            <v>0</v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>
            <v>0</v>
          </cell>
          <cell r="AB24">
            <v>0</v>
          </cell>
          <cell r="AC24" t="str">
            <v>  </v>
          </cell>
          <cell r="AE24" t="str">
            <v> </v>
          </cell>
          <cell r="AG24">
            <v>0</v>
          </cell>
          <cell r="AH24">
            <v>0</v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>
            <v>0</v>
          </cell>
          <cell r="AH25">
            <v>0</v>
          </cell>
          <cell r="AI25" t="str">
            <v>  </v>
          </cell>
          <cell r="AK25" t="str">
            <v> </v>
          </cell>
          <cell r="AM25">
            <v>0</v>
          </cell>
          <cell r="AN25">
            <v>0</v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>
            <v>0</v>
          </cell>
          <cell r="BA25">
            <v>0</v>
          </cell>
          <cell r="BC25">
            <v>0</v>
          </cell>
          <cell r="BD25">
            <v>0</v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>
            <v>0</v>
          </cell>
          <cell r="AB26">
            <v>0</v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>
            <v>0</v>
          </cell>
          <cell r="AN26">
            <v>0</v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>
            <v>0</v>
          </cell>
          <cell r="AX26">
            <v>0</v>
          </cell>
          <cell r="AZ26" t="str">
            <v>3vaukštis(7k)</v>
          </cell>
          <cell r="BA26" t="str">
            <v>3v</v>
          </cell>
          <cell r="BB26">
            <v>3</v>
          </cell>
          <cell r="BC26">
            <v>0</v>
          </cell>
          <cell r="BD26">
            <v>0</v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>
            <v>0</v>
          </cell>
          <cell r="AB27">
            <v>0</v>
          </cell>
          <cell r="AC27" t="str">
            <v>  </v>
          </cell>
          <cell r="AE27" t="str">
            <v> </v>
          </cell>
          <cell r="AG27">
            <v>0</v>
          </cell>
          <cell r="AH27">
            <v>0</v>
          </cell>
          <cell r="AI27" t="str">
            <v>  </v>
          </cell>
          <cell r="AK27" t="str">
            <v> </v>
          </cell>
          <cell r="AM27">
            <v>0</v>
          </cell>
          <cell r="AN27">
            <v>0</v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C27">
            <v>0</v>
          </cell>
          <cell r="BD27">
            <v>0</v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>
            <v>0</v>
          </cell>
          <cell r="AB28">
            <v>0</v>
          </cell>
          <cell r="AC28" t="str">
            <v>  </v>
          </cell>
          <cell r="AE28" t="str">
            <v> </v>
          </cell>
          <cell r="AG28">
            <v>0</v>
          </cell>
          <cell r="AH28">
            <v>0</v>
          </cell>
          <cell r="AI28" t="str">
            <v>  </v>
          </cell>
          <cell r="AK28" t="str">
            <v> </v>
          </cell>
          <cell r="AM28">
            <v>0</v>
          </cell>
          <cell r="AN28">
            <v>0</v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C28">
            <v>0</v>
          </cell>
          <cell r="BD28">
            <v>0</v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>
            <v>0</v>
          </cell>
          <cell r="AH29">
            <v>0</v>
          </cell>
          <cell r="AI29" t="str">
            <v>  </v>
          </cell>
          <cell r="AK29" t="str">
            <v> </v>
          </cell>
          <cell r="AM29">
            <v>0</v>
          </cell>
          <cell r="AN29">
            <v>0</v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>
            <v>0</v>
          </cell>
          <cell r="BA29">
            <v>0</v>
          </cell>
          <cell r="BC29">
            <v>0</v>
          </cell>
          <cell r="BD29">
            <v>0</v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>
            <v>0</v>
          </cell>
          <cell r="AB30">
            <v>0</v>
          </cell>
          <cell r="AC30" t="str">
            <v>  </v>
          </cell>
          <cell r="AE30" t="str">
            <v> </v>
          </cell>
          <cell r="AG30">
            <v>0</v>
          </cell>
          <cell r="AH30">
            <v>0</v>
          </cell>
          <cell r="AI30" t="str">
            <v>  </v>
          </cell>
          <cell r="AK30" t="str">
            <v> </v>
          </cell>
          <cell r="AM30">
            <v>0</v>
          </cell>
          <cell r="AN30">
            <v>0</v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C30">
            <v>0</v>
          </cell>
          <cell r="BD30">
            <v>0</v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>
            <v>0</v>
          </cell>
          <cell r="AB31">
            <v>0</v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>
            <v>0</v>
          </cell>
          <cell r="AN31">
            <v>0</v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>
            <v>0</v>
          </cell>
          <cell r="AX31">
            <v>0</v>
          </cell>
          <cell r="AZ31" t="str">
            <v>3maukštis(5k)</v>
          </cell>
          <cell r="BA31" t="str">
            <v>3m</v>
          </cell>
          <cell r="BB31">
            <v>3</v>
          </cell>
          <cell r="BC31">
            <v>0</v>
          </cell>
          <cell r="BD31">
            <v>0</v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>
            <v>0</v>
          </cell>
          <cell r="AB32">
            <v>0</v>
          </cell>
          <cell r="AC32" t="str">
            <v>  </v>
          </cell>
          <cell r="AE32" t="str">
            <v> </v>
          </cell>
          <cell r="AG32">
            <v>0</v>
          </cell>
          <cell r="AH32">
            <v>0</v>
          </cell>
          <cell r="AI32" t="str">
            <v>  </v>
          </cell>
          <cell r="AK32" t="str">
            <v> </v>
          </cell>
          <cell r="AM32">
            <v>0</v>
          </cell>
          <cell r="AN32">
            <v>0</v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C32">
            <v>0</v>
          </cell>
          <cell r="BD32">
            <v>0</v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>
            <v>0</v>
          </cell>
          <cell r="AB33">
            <v>0</v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>
            <v>0</v>
          </cell>
          <cell r="AN33">
            <v>0</v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>
            <v>0</v>
          </cell>
          <cell r="AX33">
            <v>0</v>
          </cell>
          <cell r="AZ33" t="str">
            <v>3vkartis(7k)</v>
          </cell>
          <cell r="BA33" t="str">
            <v>3v</v>
          </cell>
          <cell r="BB33">
            <v>3</v>
          </cell>
          <cell r="BC33">
            <v>0</v>
          </cell>
          <cell r="BD33">
            <v>0</v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>
            <v>0</v>
          </cell>
          <cell r="AH34">
            <v>0</v>
          </cell>
          <cell r="AI34" t="str">
            <v>  </v>
          </cell>
          <cell r="AK34" t="str">
            <v> </v>
          </cell>
          <cell r="AM34">
            <v>0</v>
          </cell>
          <cell r="AN34">
            <v>0</v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>
            <v>0</v>
          </cell>
          <cell r="BA34">
            <v>0</v>
          </cell>
          <cell r="BC34">
            <v>0</v>
          </cell>
          <cell r="BD34">
            <v>0</v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>
            <v>0</v>
          </cell>
          <cell r="AB35">
            <v>0</v>
          </cell>
          <cell r="AC35" t="str">
            <v>  </v>
          </cell>
          <cell r="AE35" t="str">
            <v> </v>
          </cell>
          <cell r="AG35">
            <v>0</v>
          </cell>
          <cell r="AH35">
            <v>0</v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>
            <v>0</v>
          </cell>
          <cell r="AB36">
            <v>0</v>
          </cell>
          <cell r="AC36" t="str">
            <v>  </v>
          </cell>
          <cell r="AE36" t="str">
            <v> </v>
          </cell>
          <cell r="AG36">
            <v>0</v>
          </cell>
          <cell r="AH36">
            <v>0</v>
          </cell>
          <cell r="AI36" t="str">
            <v>  </v>
          </cell>
          <cell r="AK36" t="str">
            <v> </v>
          </cell>
          <cell r="AM36">
            <v>0</v>
          </cell>
          <cell r="AN36">
            <v>0</v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C36">
            <v>0</v>
          </cell>
          <cell r="BD36">
            <v>0</v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>
            <v>0</v>
          </cell>
          <cell r="AB37">
            <v>0</v>
          </cell>
          <cell r="AC37" t="str">
            <v>  </v>
          </cell>
          <cell r="AE37" t="str">
            <v> </v>
          </cell>
          <cell r="AG37">
            <v>0</v>
          </cell>
          <cell r="AH37">
            <v>0</v>
          </cell>
          <cell r="AI37" t="str">
            <v>  </v>
          </cell>
          <cell r="AK37" t="str">
            <v> </v>
          </cell>
          <cell r="AM37">
            <v>0</v>
          </cell>
          <cell r="AN37">
            <v>0</v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>
            <v>0</v>
          </cell>
          <cell r="AB38">
            <v>0</v>
          </cell>
          <cell r="AC38" t="str">
            <v>  </v>
          </cell>
          <cell r="AE38" t="str">
            <v> </v>
          </cell>
          <cell r="AG38">
            <v>0</v>
          </cell>
          <cell r="AH38">
            <v>0</v>
          </cell>
          <cell r="AI38" t="str">
            <v>  </v>
          </cell>
          <cell r="AK38" t="str">
            <v> </v>
          </cell>
          <cell r="AM38">
            <v>0</v>
          </cell>
          <cell r="AN38">
            <v>0</v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>
            <v>0</v>
          </cell>
          <cell r="AB39">
            <v>0</v>
          </cell>
          <cell r="AC39" t="str">
            <v>  </v>
          </cell>
          <cell r="AE39" t="str">
            <v> </v>
          </cell>
          <cell r="AG39">
            <v>0</v>
          </cell>
          <cell r="AH39">
            <v>0</v>
          </cell>
          <cell r="AI39" t="str">
            <v>  </v>
          </cell>
          <cell r="AK39" t="str">
            <v> </v>
          </cell>
          <cell r="AM39">
            <v>0</v>
          </cell>
          <cell r="AN39">
            <v>0</v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>
            <v>0</v>
          </cell>
          <cell r="AX39">
            <v>0</v>
          </cell>
          <cell r="AZ39">
            <v>0</v>
          </cell>
          <cell r="BA39">
            <v>0</v>
          </cell>
          <cell r="BC39">
            <v>0</v>
          </cell>
          <cell r="BD39">
            <v>0</v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>
            <v>0</v>
          </cell>
          <cell r="AB40">
            <v>0</v>
          </cell>
          <cell r="AC40" t="str">
            <v>  </v>
          </cell>
          <cell r="AE40" t="str">
            <v> </v>
          </cell>
          <cell r="AG40">
            <v>0</v>
          </cell>
          <cell r="AH40">
            <v>0</v>
          </cell>
          <cell r="AI40" t="str">
            <v>  </v>
          </cell>
          <cell r="AK40" t="str">
            <v> </v>
          </cell>
          <cell r="AM40">
            <v>0</v>
          </cell>
          <cell r="AN40">
            <v>0</v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C40">
            <v>0</v>
          </cell>
          <cell r="BD40">
            <v>0</v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>
            <v>0</v>
          </cell>
          <cell r="AH41">
            <v>0</v>
          </cell>
          <cell r="AI41" t="str">
            <v>  </v>
          </cell>
          <cell r="AK41" t="str">
            <v> </v>
          </cell>
          <cell r="AM41">
            <v>0</v>
          </cell>
          <cell r="AN41">
            <v>0</v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>
            <v>0</v>
          </cell>
          <cell r="BA41">
            <v>0</v>
          </cell>
          <cell r="BC41">
            <v>0</v>
          </cell>
          <cell r="BD41">
            <v>0</v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>
            <v>0</v>
          </cell>
          <cell r="AB42">
            <v>0</v>
          </cell>
          <cell r="AC42" t="str">
            <v>  </v>
          </cell>
          <cell r="AE42" t="str">
            <v> </v>
          </cell>
          <cell r="AG42">
            <v>0</v>
          </cell>
          <cell r="AH42">
            <v>0</v>
          </cell>
          <cell r="AI42" t="str">
            <v>  </v>
          </cell>
          <cell r="AK42" t="str">
            <v> </v>
          </cell>
          <cell r="AM42">
            <v>0</v>
          </cell>
          <cell r="AN42">
            <v>0</v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C42">
            <v>0</v>
          </cell>
          <cell r="BD42">
            <v>0</v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>
            <v>0</v>
          </cell>
          <cell r="AB43">
            <v>0</v>
          </cell>
          <cell r="AC43" t="str">
            <v>  </v>
          </cell>
          <cell r="AE43" t="str">
            <v> </v>
          </cell>
          <cell r="AG43">
            <v>0</v>
          </cell>
          <cell r="AH43">
            <v>0</v>
          </cell>
          <cell r="AI43" t="str">
            <v>  </v>
          </cell>
          <cell r="AK43" t="str">
            <v> </v>
          </cell>
          <cell r="AM43">
            <v>0</v>
          </cell>
          <cell r="AN43">
            <v>0</v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>
            <v>0</v>
          </cell>
          <cell r="AX43">
            <v>0</v>
          </cell>
          <cell r="AZ43">
            <v>0</v>
          </cell>
          <cell r="BA43">
            <v>0</v>
          </cell>
          <cell r="BC43">
            <v>0</v>
          </cell>
          <cell r="BD43">
            <v>0</v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>
            <v>0</v>
          </cell>
          <cell r="AB44">
            <v>0</v>
          </cell>
          <cell r="AC44" t="str">
            <v>  </v>
          </cell>
          <cell r="AE44" t="str">
            <v> </v>
          </cell>
          <cell r="AG44">
            <v>0</v>
          </cell>
          <cell r="AH44">
            <v>0</v>
          </cell>
          <cell r="AI44" t="str">
            <v>  </v>
          </cell>
          <cell r="AK44" t="str">
            <v> </v>
          </cell>
          <cell r="AM44">
            <v>0</v>
          </cell>
          <cell r="AN44">
            <v>0</v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C44">
            <v>0</v>
          </cell>
          <cell r="BD44">
            <v>0</v>
          </cell>
        </row>
        <row r="45">
          <cell r="E45" t="e">
            <v>#N/A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R45" t="str">
            <v> </v>
          </cell>
          <cell r="U45">
            <v>0</v>
          </cell>
          <cell r="V45" t="str">
            <v>  </v>
          </cell>
          <cell r="W45" t="str">
            <v>   </v>
          </cell>
          <cell r="Y45" t="str">
            <v> </v>
          </cell>
          <cell r="AA45">
            <v>0</v>
          </cell>
          <cell r="AB45">
            <v>0</v>
          </cell>
          <cell r="AC45" t="str">
            <v>  </v>
          </cell>
          <cell r="AE45" t="str">
            <v> </v>
          </cell>
          <cell r="AG45">
            <v>0</v>
          </cell>
          <cell r="AH45">
            <v>0</v>
          </cell>
          <cell r="AI45" t="str">
            <v>  </v>
          </cell>
          <cell r="AK45" t="str">
            <v> </v>
          </cell>
          <cell r="AM45">
            <v>0</v>
          </cell>
          <cell r="AN45">
            <v>0</v>
          </cell>
          <cell r="AO45" t="str">
            <v>  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Z45">
            <v>0</v>
          </cell>
          <cell r="BA45">
            <v>0</v>
          </cell>
          <cell r="BC45">
            <v>0</v>
          </cell>
          <cell r="BD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R46" t="str">
            <v> </v>
          </cell>
          <cell r="U46">
            <v>0</v>
          </cell>
          <cell r="V46" t="str">
            <v>  </v>
          </cell>
          <cell r="W46" t="str">
            <v>   </v>
          </cell>
          <cell r="Y46" t="str">
            <v> </v>
          </cell>
          <cell r="AA46">
            <v>0</v>
          </cell>
          <cell r="AB46">
            <v>0</v>
          </cell>
          <cell r="AC46" t="str">
            <v>  </v>
          </cell>
          <cell r="AE46" t="str">
            <v> </v>
          </cell>
          <cell r="AG46">
            <v>0</v>
          </cell>
          <cell r="AH46">
            <v>0</v>
          </cell>
          <cell r="AI46" t="str">
            <v>  </v>
          </cell>
          <cell r="AK46" t="str">
            <v> </v>
          </cell>
          <cell r="AM46">
            <v>0</v>
          </cell>
          <cell r="AN46">
            <v>0</v>
          </cell>
          <cell r="AO46" t="str">
            <v>  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Z46">
            <v>0</v>
          </cell>
          <cell r="BA46">
            <v>0</v>
          </cell>
          <cell r="BC46">
            <v>0</v>
          </cell>
          <cell r="BD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R47" t="str">
            <v> </v>
          </cell>
          <cell r="U47">
            <v>0</v>
          </cell>
          <cell r="V47" t="str">
            <v>  </v>
          </cell>
          <cell r="W47" t="str">
            <v>   </v>
          </cell>
          <cell r="Y47" t="str">
            <v> </v>
          </cell>
          <cell r="AA47">
            <v>0</v>
          </cell>
          <cell r="AB47">
            <v>0</v>
          </cell>
          <cell r="AC47" t="str">
            <v>  </v>
          </cell>
          <cell r="AE47" t="str">
            <v> </v>
          </cell>
          <cell r="AG47">
            <v>0</v>
          </cell>
          <cell r="AH47">
            <v>0</v>
          </cell>
          <cell r="AI47" t="str">
            <v>  </v>
          </cell>
          <cell r="AK47" t="str">
            <v> </v>
          </cell>
          <cell r="AM47">
            <v>0</v>
          </cell>
          <cell r="AN47">
            <v>0</v>
          </cell>
          <cell r="AO47" t="str">
            <v>  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Z47">
            <v>0</v>
          </cell>
          <cell r="BA47">
            <v>0</v>
          </cell>
          <cell r="BC47">
            <v>0</v>
          </cell>
          <cell r="BD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R48" t="str">
            <v> </v>
          </cell>
          <cell r="U48">
            <v>0</v>
          </cell>
          <cell r="V48" t="str">
            <v>  </v>
          </cell>
          <cell r="W48" t="str">
            <v>   </v>
          </cell>
          <cell r="Y48" t="str">
            <v> </v>
          </cell>
          <cell r="AA48">
            <v>0</v>
          </cell>
          <cell r="AB48">
            <v>0</v>
          </cell>
          <cell r="AC48" t="str">
            <v>  </v>
          </cell>
          <cell r="AE48" t="str">
            <v> </v>
          </cell>
          <cell r="AG48">
            <v>0</v>
          </cell>
          <cell r="AH48">
            <v>0</v>
          </cell>
          <cell r="AI48" t="str">
            <v>  </v>
          </cell>
          <cell r="AK48" t="str">
            <v> </v>
          </cell>
          <cell r="AM48">
            <v>0</v>
          </cell>
          <cell r="AN48">
            <v>0</v>
          </cell>
          <cell r="AO48" t="str">
            <v>  </v>
          </cell>
          <cell r="AT48">
            <v>0</v>
          </cell>
          <cell r="AU48">
            <v>0</v>
          </cell>
          <cell r="AW48">
            <v>0</v>
          </cell>
          <cell r="AX48">
            <v>0</v>
          </cell>
          <cell r="AZ48">
            <v>0</v>
          </cell>
          <cell r="BA48">
            <v>0</v>
          </cell>
          <cell r="BC48">
            <v>0</v>
          </cell>
          <cell r="BD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 t="str">
            <v> </v>
          </cell>
          <cell r="U49">
            <v>0</v>
          </cell>
          <cell r="V49" t="str">
            <v>  </v>
          </cell>
          <cell r="W49" t="str">
            <v>   </v>
          </cell>
          <cell r="Y49" t="str">
            <v> </v>
          </cell>
          <cell r="AA49">
            <v>0</v>
          </cell>
          <cell r="AB49">
            <v>0</v>
          </cell>
          <cell r="AC49" t="str">
            <v>  </v>
          </cell>
          <cell r="AE49" t="str">
            <v> </v>
          </cell>
          <cell r="AG49">
            <v>0</v>
          </cell>
          <cell r="AH49">
            <v>0</v>
          </cell>
          <cell r="AI49" t="str">
            <v>  </v>
          </cell>
          <cell r="AK49" t="str">
            <v> </v>
          </cell>
          <cell r="AM49">
            <v>0</v>
          </cell>
          <cell r="AN49">
            <v>0</v>
          </cell>
          <cell r="AO49" t="str">
            <v>  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Z49">
            <v>0</v>
          </cell>
          <cell r="BA49">
            <v>0</v>
          </cell>
          <cell r="BC49">
            <v>0</v>
          </cell>
          <cell r="BD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 t="str">
            <v> </v>
          </cell>
          <cell r="U50">
            <v>0</v>
          </cell>
          <cell r="V50" t="str">
            <v>  </v>
          </cell>
          <cell r="W50" t="str">
            <v>   </v>
          </cell>
          <cell r="Y50" t="str">
            <v> </v>
          </cell>
          <cell r="AA50">
            <v>0</v>
          </cell>
          <cell r="AB50">
            <v>0</v>
          </cell>
          <cell r="AC50" t="str">
            <v>  </v>
          </cell>
          <cell r="AE50" t="str">
            <v> </v>
          </cell>
          <cell r="AG50">
            <v>0</v>
          </cell>
          <cell r="AH50">
            <v>0</v>
          </cell>
          <cell r="AI50" t="str">
            <v>  </v>
          </cell>
          <cell r="AK50" t="str">
            <v> </v>
          </cell>
          <cell r="AM50">
            <v>0</v>
          </cell>
          <cell r="AN50">
            <v>0</v>
          </cell>
          <cell r="AO50" t="str">
            <v>  </v>
          </cell>
          <cell r="AT50">
            <v>0</v>
          </cell>
          <cell r="AU50">
            <v>0</v>
          </cell>
          <cell r="AW50">
            <v>0</v>
          </cell>
          <cell r="AX50">
            <v>0</v>
          </cell>
          <cell r="AZ50">
            <v>0</v>
          </cell>
          <cell r="BA50">
            <v>0</v>
          </cell>
          <cell r="BC50">
            <v>0</v>
          </cell>
          <cell r="BD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 t="str">
            <v> </v>
          </cell>
          <cell r="U51">
            <v>0</v>
          </cell>
          <cell r="V51" t="str">
            <v>  </v>
          </cell>
          <cell r="W51" t="str">
            <v>   </v>
          </cell>
          <cell r="Y51" t="str">
            <v> </v>
          </cell>
          <cell r="AA51">
            <v>0</v>
          </cell>
          <cell r="AB51">
            <v>0</v>
          </cell>
          <cell r="AC51" t="str">
            <v>  </v>
          </cell>
          <cell r="AE51" t="str">
            <v> </v>
          </cell>
          <cell r="AG51">
            <v>0</v>
          </cell>
          <cell r="AH51">
            <v>0</v>
          </cell>
          <cell r="AI51" t="str">
            <v>  </v>
          </cell>
          <cell r="AK51" t="str">
            <v> </v>
          </cell>
          <cell r="AM51">
            <v>0</v>
          </cell>
          <cell r="AN51">
            <v>0</v>
          </cell>
          <cell r="AO51" t="str">
            <v>  </v>
          </cell>
          <cell r="AT51">
            <v>0</v>
          </cell>
          <cell r="AU51">
            <v>0</v>
          </cell>
          <cell r="AX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R52" t="str">
            <v> </v>
          </cell>
          <cell r="U52">
            <v>0</v>
          </cell>
          <cell r="V52" t="str">
            <v>  </v>
          </cell>
          <cell r="W52" t="str">
            <v>   </v>
          </cell>
          <cell r="Y52" t="str">
            <v> </v>
          </cell>
          <cell r="AA52">
            <v>0</v>
          </cell>
          <cell r="AB52">
            <v>0</v>
          </cell>
          <cell r="AC52" t="str">
            <v>  </v>
          </cell>
          <cell r="AE52" t="str">
            <v> </v>
          </cell>
          <cell r="AG52">
            <v>0</v>
          </cell>
          <cell r="AH52">
            <v>0</v>
          </cell>
          <cell r="AI52" t="str">
            <v>  </v>
          </cell>
          <cell r="AK52" t="str">
            <v> </v>
          </cell>
          <cell r="AM52">
            <v>0</v>
          </cell>
          <cell r="AN52">
            <v>0</v>
          </cell>
          <cell r="AO52" t="str">
            <v>  </v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R53" t="str">
            <v> </v>
          </cell>
          <cell r="U53">
            <v>0</v>
          </cell>
          <cell r="V53" t="str">
            <v>  </v>
          </cell>
          <cell r="W53" t="str">
            <v>   </v>
          </cell>
          <cell r="Y53" t="str">
            <v> </v>
          </cell>
          <cell r="AA53">
            <v>0</v>
          </cell>
          <cell r="AB53">
            <v>0</v>
          </cell>
          <cell r="AC53" t="str">
            <v>  </v>
          </cell>
          <cell r="AE53" t="str">
            <v> </v>
          </cell>
          <cell r="AG53">
            <v>0</v>
          </cell>
          <cell r="AH53">
            <v>0</v>
          </cell>
          <cell r="AI53" t="str">
            <v>  </v>
          </cell>
          <cell r="AK53" t="str">
            <v> </v>
          </cell>
          <cell r="AM53">
            <v>0</v>
          </cell>
          <cell r="AN53">
            <v>0</v>
          </cell>
          <cell r="AO53" t="str">
            <v>  </v>
          </cell>
          <cell r="AT53">
            <v>0</v>
          </cell>
          <cell r="AU53">
            <v>0</v>
          </cell>
          <cell r="AW53">
            <v>0</v>
          </cell>
          <cell r="AX53">
            <v>0</v>
          </cell>
          <cell r="AZ53">
            <v>0</v>
          </cell>
          <cell r="BA53">
            <v>0</v>
          </cell>
          <cell r="BC53">
            <v>0</v>
          </cell>
          <cell r="BD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R54" t="str">
            <v> </v>
          </cell>
          <cell r="U54">
            <v>0</v>
          </cell>
          <cell r="V54" t="str">
            <v>  </v>
          </cell>
          <cell r="W54" t="str">
            <v>   </v>
          </cell>
          <cell r="Y54" t="str">
            <v> </v>
          </cell>
          <cell r="AA54">
            <v>0</v>
          </cell>
          <cell r="AB54">
            <v>0</v>
          </cell>
          <cell r="AC54" t="str">
            <v>  </v>
          </cell>
          <cell r="AE54" t="str">
            <v> </v>
          </cell>
          <cell r="AG54">
            <v>0</v>
          </cell>
          <cell r="AH54">
            <v>0</v>
          </cell>
          <cell r="AI54" t="str">
            <v>  </v>
          </cell>
          <cell r="AK54" t="str">
            <v> </v>
          </cell>
          <cell r="AM54">
            <v>0</v>
          </cell>
          <cell r="AN54">
            <v>0</v>
          </cell>
          <cell r="AO54" t="str">
            <v>  </v>
          </cell>
          <cell r="AT54">
            <v>0</v>
          </cell>
          <cell r="AU54">
            <v>0</v>
          </cell>
          <cell r="AW54">
            <v>0</v>
          </cell>
          <cell r="AX54">
            <v>0</v>
          </cell>
          <cell r="AZ54">
            <v>0</v>
          </cell>
          <cell r="BA54">
            <v>0</v>
          </cell>
          <cell r="BC54">
            <v>0</v>
          </cell>
          <cell r="BD54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R55" t="str">
            <v> </v>
          </cell>
          <cell r="U55">
            <v>0</v>
          </cell>
          <cell r="V55" t="str">
            <v>  </v>
          </cell>
          <cell r="W55" t="str">
            <v>   </v>
          </cell>
          <cell r="Y55" t="str">
            <v> </v>
          </cell>
          <cell r="AA55">
            <v>0</v>
          </cell>
          <cell r="AB55">
            <v>0</v>
          </cell>
          <cell r="AC55" t="str">
            <v>  </v>
          </cell>
          <cell r="AE55" t="str">
            <v> </v>
          </cell>
          <cell r="AG55">
            <v>0</v>
          </cell>
          <cell r="AH55">
            <v>0</v>
          </cell>
          <cell r="AI55" t="str">
            <v>  </v>
          </cell>
          <cell r="AK55" t="str">
            <v> </v>
          </cell>
          <cell r="AM55">
            <v>0</v>
          </cell>
          <cell r="AN55">
            <v>0</v>
          </cell>
          <cell r="AO55" t="str">
            <v>  </v>
          </cell>
          <cell r="AT55">
            <v>0</v>
          </cell>
          <cell r="AU55">
            <v>0</v>
          </cell>
          <cell r="AW55">
            <v>0</v>
          </cell>
          <cell r="AX55">
            <v>0</v>
          </cell>
          <cell r="AZ55">
            <v>0</v>
          </cell>
          <cell r="BA55">
            <v>0</v>
          </cell>
          <cell r="BC55">
            <v>0</v>
          </cell>
          <cell r="BD55">
            <v>0</v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0bb M(2001)"/>
      <sheetName val="60bb M(2001-g)"/>
      <sheetName val="60bb M(1999)"/>
      <sheetName val="60bb M(1999-g)"/>
      <sheetName val="60bb V(2001)"/>
      <sheetName val="60bb V(2001-g)"/>
      <sheetName val="60bb V(1999)"/>
      <sheetName val="60bb V(1999-g)"/>
      <sheetName val="60 M(2001)"/>
      <sheetName val="60 M(2001-g)"/>
      <sheetName val="60 M(1999)"/>
      <sheetName val="60 M(1999-g)"/>
      <sheetName val="60 V(2001)"/>
      <sheetName val="60 V(2001-g)"/>
      <sheetName val="60 V(1999)"/>
      <sheetName val="60 V(1999-g)"/>
      <sheetName val="200 M(2001)"/>
      <sheetName val="200 M(2001-g)"/>
      <sheetName val="200 M(1999)"/>
      <sheetName val="200 M(1999-g)"/>
      <sheetName val="200 V(2001)"/>
      <sheetName val="200 V(2001-g)"/>
      <sheetName val="200 V(1999)"/>
      <sheetName val="200 V(1999-g)"/>
      <sheetName val="600 M(2001)"/>
      <sheetName val="600 M(2001-g)"/>
      <sheetName val="600 M(1999)"/>
      <sheetName val="600 M(1999-g)"/>
      <sheetName val="600 V(2001)"/>
      <sheetName val="600 V(2001-g)"/>
      <sheetName val="600 V(1999)"/>
      <sheetName val="600 V(1999-g)"/>
      <sheetName val="1000 M(2001)"/>
      <sheetName val="1000 M(2001-g)"/>
      <sheetName val="1000 M(1999)"/>
      <sheetName val="1000 V(2001)"/>
      <sheetName val="1000 V(2001-g)"/>
      <sheetName val="1000 V(1999)"/>
      <sheetName val="1000 V(1999-g)"/>
      <sheetName val="2000 M(2001)"/>
      <sheetName val="2000 M(1999)"/>
      <sheetName val="2000 V(2001)"/>
      <sheetName val="2000 V(1999)"/>
      <sheetName val="4x200 M"/>
      <sheetName val="4X200 V"/>
      <sheetName val="Aukstis M(2001)"/>
      <sheetName val="Aukštis M(1999)"/>
      <sheetName val="Aukštis V(2001)"/>
      <sheetName val="Aukstis V(1999)"/>
      <sheetName val="Tolis M(2001)"/>
      <sheetName val="Tolis M(1999)"/>
      <sheetName val="Tolis V(2001)"/>
      <sheetName val="Tolis V(1999)"/>
      <sheetName val="Rutulys M(2001)"/>
      <sheetName val="Rutulys M(1999)"/>
      <sheetName val="Rutulys V(2001)"/>
      <sheetName val="Rutulys V(1999)"/>
      <sheetName val="Trišuolis M(2001)"/>
      <sheetName val="Trišuolis M(1999)"/>
      <sheetName val="Trišuolis V(2001)"/>
      <sheetName val="Trišuolis V(1999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="110" zoomScaleNormal="110" zoomScalePageLayoutView="0" workbookViewId="0" topLeftCell="A1">
      <selection activeCell="Q29" sqref="Q29"/>
    </sheetView>
  </sheetViews>
  <sheetFormatPr defaultColWidth="9.140625" defaultRowHeight="12.75"/>
  <cols>
    <col min="1" max="1" width="5.7109375" style="54" customWidth="1"/>
    <col min="2" max="2" width="9.140625" style="54" customWidth="1"/>
    <col min="3" max="3" width="13.140625" style="54" customWidth="1"/>
    <col min="4" max="4" width="10.421875" style="54" customWidth="1"/>
    <col min="5" max="5" width="9.140625" style="54" customWidth="1"/>
    <col min="6" max="6" width="17.421875" style="54" bestFit="1" customWidth="1"/>
    <col min="7" max="7" width="9.140625" style="54" customWidth="1"/>
    <col min="8" max="8" width="8.421875" style="54" customWidth="1"/>
    <col min="9" max="9" width="4.28125" style="54" customWidth="1"/>
    <col min="10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8" ht="15">
      <c r="A3" s="261">
        <v>44940</v>
      </c>
      <c r="B3" s="261"/>
      <c r="C3" s="2"/>
      <c r="D3" s="3"/>
      <c r="F3" s="5" t="s">
        <v>0</v>
      </c>
      <c r="H3" s="3"/>
    </row>
    <row r="4" spans="1:8" ht="14.25">
      <c r="A4" s="211"/>
      <c r="B4" s="211"/>
      <c r="C4" s="211"/>
      <c r="D4" s="211"/>
      <c r="E4" s="211"/>
      <c r="F4" s="211"/>
      <c r="G4" s="211"/>
      <c r="H4" s="211"/>
    </row>
    <row r="5" spans="1:8" ht="18">
      <c r="A5" s="2"/>
      <c r="B5" s="210" t="s">
        <v>221</v>
      </c>
      <c r="C5" s="3"/>
      <c r="D5" s="3"/>
      <c r="E5" s="6">
        <v>1</v>
      </c>
      <c r="F5" s="7" t="s">
        <v>187</v>
      </c>
      <c r="H5" s="3"/>
    </row>
    <row r="6" spans="1:8" ht="14.25">
      <c r="A6" s="8"/>
      <c r="B6" s="209"/>
      <c r="C6" s="8"/>
      <c r="D6" s="8"/>
      <c r="E6" s="8"/>
      <c r="F6" s="9"/>
      <c r="G6" s="8"/>
      <c r="H6" s="8"/>
    </row>
    <row r="7" spans="1:8" ht="14.25">
      <c r="A7" s="206" t="s">
        <v>193</v>
      </c>
      <c r="B7" s="208" t="s">
        <v>1</v>
      </c>
      <c r="C7" s="207" t="s">
        <v>2</v>
      </c>
      <c r="D7" s="206" t="s">
        <v>192</v>
      </c>
      <c r="E7" s="206" t="s">
        <v>3</v>
      </c>
      <c r="F7" s="206" t="s">
        <v>5</v>
      </c>
      <c r="G7" s="205" t="s">
        <v>191</v>
      </c>
      <c r="H7" s="204" t="s">
        <v>4</v>
      </c>
    </row>
    <row r="8" spans="1:9" ht="14.25">
      <c r="A8" s="201" t="s">
        <v>186</v>
      </c>
      <c r="B8" s="196" t="s">
        <v>51</v>
      </c>
      <c r="C8" s="195" t="s">
        <v>220</v>
      </c>
      <c r="D8" s="48"/>
      <c r="E8" s="194" t="s">
        <v>7</v>
      </c>
      <c r="F8" s="193" t="s">
        <v>212</v>
      </c>
      <c r="G8" s="200">
        <v>9.94</v>
      </c>
      <c r="H8" s="203"/>
      <c r="I8" s="198"/>
    </row>
    <row r="9" spans="1:8" ht="14.25">
      <c r="A9" s="201" t="s">
        <v>185</v>
      </c>
      <c r="B9" s="196" t="s">
        <v>219</v>
      </c>
      <c r="C9" s="195" t="s">
        <v>218</v>
      </c>
      <c r="D9" s="48">
        <v>39322</v>
      </c>
      <c r="E9" s="194" t="s">
        <v>70</v>
      </c>
      <c r="F9" s="193" t="s">
        <v>180</v>
      </c>
      <c r="G9" s="200" t="s">
        <v>217</v>
      </c>
      <c r="H9" s="199"/>
    </row>
    <row r="10" spans="1:8" ht="14.25">
      <c r="A10" s="201" t="s">
        <v>183</v>
      </c>
      <c r="B10" s="196" t="s">
        <v>216</v>
      </c>
      <c r="C10" s="195" t="s">
        <v>215</v>
      </c>
      <c r="D10" s="48">
        <v>39147</v>
      </c>
      <c r="E10" s="194" t="s">
        <v>10</v>
      </c>
      <c r="F10" s="193" t="s">
        <v>96</v>
      </c>
      <c r="G10" s="200" t="s">
        <v>214</v>
      </c>
      <c r="H10" s="199"/>
    </row>
    <row r="11" spans="1:8" ht="14.25">
      <c r="A11" s="201" t="s">
        <v>182</v>
      </c>
      <c r="B11" s="196" t="s">
        <v>48</v>
      </c>
      <c r="C11" s="195" t="s">
        <v>213</v>
      </c>
      <c r="D11" s="48">
        <v>38898</v>
      </c>
      <c r="E11" s="194" t="s">
        <v>7</v>
      </c>
      <c r="F11" s="193" t="s">
        <v>212</v>
      </c>
      <c r="G11" s="200" t="s">
        <v>211</v>
      </c>
      <c r="H11" s="199"/>
    </row>
    <row r="12" spans="1:8" ht="14.25">
      <c r="A12" s="201" t="s">
        <v>181</v>
      </c>
      <c r="B12" s="196" t="s">
        <v>210</v>
      </c>
      <c r="C12" s="195" t="s">
        <v>209</v>
      </c>
      <c r="D12" s="48">
        <v>38877</v>
      </c>
      <c r="E12" s="194" t="s">
        <v>7</v>
      </c>
      <c r="F12" s="193" t="s">
        <v>28</v>
      </c>
      <c r="G12" s="200" t="s">
        <v>208</v>
      </c>
      <c r="H12" s="199"/>
    </row>
    <row r="13" spans="1:9" ht="14.25">
      <c r="A13" s="201" t="s">
        <v>188</v>
      </c>
      <c r="B13" s="196"/>
      <c r="C13" s="195"/>
      <c r="D13" s="48"/>
      <c r="E13" s="13"/>
      <c r="F13" s="193"/>
      <c r="G13" s="200"/>
      <c r="H13" s="199"/>
      <c r="I13" s="198"/>
    </row>
    <row r="14" spans="1:8" ht="18">
      <c r="A14" s="2"/>
      <c r="B14" s="197"/>
      <c r="C14" s="3"/>
      <c r="D14" s="3"/>
      <c r="E14" s="6" t="s">
        <v>185</v>
      </c>
      <c r="F14" s="7" t="s">
        <v>187</v>
      </c>
      <c r="H14" s="3"/>
    </row>
    <row r="15" spans="1:9" ht="14.25">
      <c r="A15" s="201" t="s">
        <v>186</v>
      </c>
      <c r="B15" s="196"/>
      <c r="C15" s="195"/>
      <c r="D15" s="48"/>
      <c r="E15" s="194"/>
      <c r="F15" s="193"/>
      <c r="G15" s="200"/>
      <c r="H15" s="199">
        <f>IF(ISBLANK(G15),"",IF(G15&lt;=7.7,"KSM",IF(G15&lt;=8,"I A",IF(G15&lt;=8.44,"II A",IF(G15&lt;=9.04,"III A",IF(G15&lt;=9.64,"I JA",IF(G15&lt;=10.04,"II JA",IF(G15&lt;=10.34,"III JA"))))))))</f>
      </c>
      <c r="I15" s="198"/>
    </row>
    <row r="16" spans="1:8" ht="14.25">
      <c r="A16" s="201" t="s">
        <v>185</v>
      </c>
      <c r="B16" s="196" t="s">
        <v>53</v>
      </c>
      <c r="C16" s="195" t="s">
        <v>207</v>
      </c>
      <c r="D16" s="48">
        <v>39434</v>
      </c>
      <c r="E16" s="194" t="s">
        <v>7</v>
      </c>
      <c r="F16" s="193" t="s">
        <v>206</v>
      </c>
      <c r="G16" s="200" t="s">
        <v>205</v>
      </c>
      <c r="H16" s="199"/>
    </row>
    <row r="17" spans="1:9" ht="14.25">
      <c r="A17" s="201" t="s">
        <v>183</v>
      </c>
      <c r="B17" s="196" t="s">
        <v>204</v>
      </c>
      <c r="C17" s="195" t="s">
        <v>203</v>
      </c>
      <c r="D17" s="194">
        <v>39082</v>
      </c>
      <c r="E17" s="194" t="s">
        <v>70</v>
      </c>
      <c r="F17" s="193" t="s">
        <v>180</v>
      </c>
      <c r="G17" s="200" t="s">
        <v>202</v>
      </c>
      <c r="H17" s="199"/>
      <c r="I17" s="202" t="s">
        <v>13</v>
      </c>
    </row>
    <row r="18" spans="1:8" ht="14.25">
      <c r="A18" s="201" t="s">
        <v>182</v>
      </c>
      <c r="B18" s="196" t="s">
        <v>201</v>
      </c>
      <c r="C18" s="195" t="s">
        <v>200</v>
      </c>
      <c r="D18" s="48">
        <v>38997</v>
      </c>
      <c r="E18" s="194" t="s">
        <v>7</v>
      </c>
      <c r="F18" s="193" t="s">
        <v>199</v>
      </c>
      <c r="G18" s="200" t="s">
        <v>198</v>
      </c>
      <c r="H18" s="199"/>
    </row>
    <row r="19" spans="1:9" ht="14.25">
      <c r="A19" s="201" t="s">
        <v>181</v>
      </c>
      <c r="B19" s="196" t="s">
        <v>197</v>
      </c>
      <c r="C19" s="195" t="s">
        <v>196</v>
      </c>
      <c r="D19" s="48">
        <v>38942</v>
      </c>
      <c r="E19" s="194" t="s">
        <v>9</v>
      </c>
      <c r="F19" s="193" t="s">
        <v>52</v>
      </c>
      <c r="G19" s="200" t="s">
        <v>195</v>
      </c>
      <c r="H19" s="199"/>
      <c r="I19" s="198"/>
    </row>
    <row r="20" spans="1:9" ht="14.25">
      <c r="A20" s="201" t="s">
        <v>188</v>
      </c>
      <c r="B20" s="196"/>
      <c r="C20" s="195"/>
      <c r="D20" s="48"/>
      <c r="E20" s="194"/>
      <c r="F20" s="193"/>
      <c r="G20" s="200"/>
      <c r="H20" s="199">
        <f>IF(ISBLANK(G20),"",IF(G20&lt;=7.7,"KSM",IF(G20&lt;=8,"I A",IF(G20&lt;=8.44,"II A",IF(G20&lt;=9.04,"III A",IF(G20&lt;=9.64,"I JA",IF(G20&lt;=10.04,"II JA",IF(G20&lt;=10.34,"III JA"))))))))</f>
      </c>
      <c r="I20" s="198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7"/>
  <sheetViews>
    <sheetView zoomScale="110" zoomScaleNormal="110" zoomScalePageLayoutView="0" workbookViewId="0" topLeftCell="A1">
      <selection activeCell="H7" sqref="H7"/>
    </sheetView>
  </sheetViews>
  <sheetFormatPr defaultColWidth="9.140625" defaultRowHeight="12.75"/>
  <cols>
    <col min="1" max="1" width="5.7109375" style="54" customWidth="1"/>
    <col min="2" max="2" width="11.140625" style="54" customWidth="1"/>
    <col min="3" max="3" width="13.57421875" style="54" customWidth="1"/>
    <col min="4" max="4" width="11.140625" style="54" customWidth="1"/>
    <col min="5" max="5" width="9.140625" style="54" customWidth="1"/>
    <col min="6" max="6" width="17.421875" style="54" bestFit="1" customWidth="1"/>
    <col min="7" max="7" width="9.140625" style="54" customWidth="1"/>
    <col min="8" max="8" width="8.421875" style="54" customWidth="1"/>
    <col min="9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8" ht="14.25">
      <c r="A3" s="261">
        <v>44940</v>
      </c>
      <c r="B3" s="261"/>
      <c r="C3" s="2"/>
      <c r="D3" s="3"/>
      <c r="F3" s="258" t="s">
        <v>0</v>
      </c>
      <c r="H3" s="3"/>
    </row>
    <row r="4" spans="1:8" ht="18">
      <c r="A4" s="2"/>
      <c r="B4" s="210" t="s">
        <v>310</v>
      </c>
      <c r="C4" s="3"/>
      <c r="D4" s="3"/>
      <c r="E4" s="6"/>
      <c r="F4" s="7"/>
      <c r="G4" s="3"/>
      <c r="H4" s="3"/>
    </row>
    <row r="5" spans="1:8" ht="15" thickBot="1">
      <c r="A5" s="8"/>
      <c r="B5" s="209"/>
      <c r="C5" s="8"/>
      <c r="D5" s="8"/>
      <c r="E5" s="8"/>
      <c r="F5" s="9"/>
      <c r="G5" s="8"/>
      <c r="H5" s="8"/>
    </row>
    <row r="6" spans="1:8" ht="15" thickBot="1">
      <c r="A6" s="44" t="s">
        <v>66</v>
      </c>
      <c r="B6" s="255" t="s">
        <v>1</v>
      </c>
      <c r="C6" s="254" t="s">
        <v>2</v>
      </c>
      <c r="D6" s="253" t="s">
        <v>192</v>
      </c>
      <c r="E6" s="253" t="s">
        <v>3</v>
      </c>
      <c r="F6" s="252" t="s">
        <v>5</v>
      </c>
      <c r="G6" s="251" t="s">
        <v>191</v>
      </c>
      <c r="H6" s="250" t="s">
        <v>4</v>
      </c>
    </row>
    <row r="7" spans="1:8" ht="19.5" customHeight="1">
      <c r="A7" s="249">
        <v>1</v>
      </c>
      <c r="B7" s="257" t="s">
        <v>132</v>
      </c>
      <c r="C7" s="256" t="s">
        <v>309</v>
      </c>
      <c r="D7" s="12">
        <v>39232</v>
      </c>
      <c r="E7" s="13" t="s">
        <v>7</v>
      </c>
      <c r="F7" s="45" t="s">
        <v>261</v>
      </c>
      <c r="G7" s="248" t="s">
        <v>308</v>
      </c>
      <c r="H7" s="199" t="s">
        <v>38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"/>
  <sheetViews>
    <sheetView zoomScale="110" zoomScaleNormal="110" zoomScalePageLayoutView="0" workbookViewId="0" topLeftCell="A1">
      <selection activeCell="H10" sqref="H10"/>
    </sheetView>
  </sheetViews>
  <sheetFormatPr defaultColWidth="9.140625" defaultRowHeight="12.75"/>
  <cols>
    <col min="1" max="1" width="5.7109375" style="54" customWidth="1"/>
    <col min="2" max="2" width="9.140625" style="54" customWidth="1"/>
    <col min="3" max="3" width="12.8515625" style="54" customWidth="1"/>
    <col min="4" max="4" width="9.8515625" style="54" customWidth="1"/>
    <col min="5" max="5" width="9.140625" style="54" customWidth="1"/>
    <col min="6" max="6" width="21.28125" style="54" customWidth="1"/>
    <col min="7" max="7" width="9.140625" style="54" customWidth="1"/>
    <col min="8" max="8" width="8.421875" style="54" customWidth="1"/>
    <col min="9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8" ht="15">
      <c r="A3" s="261">
        <v>44940</v>
      </c>
      <c r="B3" s="261"/>
      <c r="C3" s="2"/>
      <c r="D3" s="3"/>
      <c r="F3" s="5" t="s">
        <v>0</v>
      </c>
      <c r="H3" s="3"/>
    </row>
    <row r="4" spans="1:8" ht="18">
      <c r="A4" s="2"/>
      <c r="B4" s="210" t="s">
        <v>314</v>
      </c>
      <c r="C4" s="3"/>
      <c r="D4" s="3">
        <v>0.914</v>
      </c>
      <c r="E4" s="6"/>
      <c r="F4" s="7"/>
      <c r="G4" s="3"/>
      <c r="H4" s="3"/>
    </row>
    <row r="5" spans="1:8" ht="15" thickBot="1">
      <c r="A5" s="8"/>
      <c r="B5" s="209"/>
      <c r="C5" s="8"/>
      <c r="D5" s="8"/>
      <c r="E5" s="8"/>
      <c r="F5" s="9"/>
      <c r="G5" s="8"/>
      <c r="H5" s="8"/>
    </row>
    <row r="6" spans="1:8" ht="15" thickBot="1">
      <c r="A6" s="44" t="s">
        <v>66</v>
      </c>
      <c r="B6" s="255" t="s">
        <v>1</v>
      </c>
      <c r="C6" s="254" t="s">
        <v>2</v>
      </c>
      <c r="D6" s="253" t="s">
        <v>192</v>
      </c>
      <c r="E6" s="253" t="s">
        <v>3</v>
      </c>
      <c r="F6" s="252" t="s">
        <v>5</v>
      </c>
      <c r="G6" s="251" t="s">
        <v>191</v>
      </c>
      <c r="H6" s="250" t="s">
        <v>4</v>
      </c>
    </row>
    <row r="7" spans="1:8" ht="14.25">
      <c r="A7" s="213">
        <v>1</v>
      </c>
      <c r="B7" s="196" t="s">
        <v>137</v>
      </c>
      <c r="C7" s="195" t="s">
        <v>249</v>
      </c>
      <c r="D7" s="48">
        <v>38889</v>
      </c>
      <c r="E7" s="13" t="s">
        <v>9</v>
      </c>
      <c r="F7" s="45" t="s">
        <v>52</v>
      </c>
      <c r="G7" s="200" t="s">
        <v>313</v>
      </c>
      <c r="H7" s="199" t="s">
        <v>315</v>
      </c>
    </row>
    <row r="8" spans="1:8" ht="14.25">
      <c r="A8" s="213">
        <v>2</v>
      </c>
      <c r="B8" s="224" t="s">
        <v>233</v>
      </c>
      <c r="C8" s="223" t="s">
        <v>232</v>
      </c>
      <c r="D8" s="194">
        <v>38967</v>
      </c>
      <c r="E8" s="13" t="s">
        <v>9</v>
      </c>
      <c r="F8" s="45" t="s">
        <v>52</v>
      </c>
      <c r="G8" s="200" t="s">
        <v>312</v>
      </c>
      <c r="H8" s="199" t="s">
        <v>125</v>
      </c>
    </row>
    <row r="9" spans="1:8" ht="14.25">
      <c r="A9" s="213">
        <v>3</v>
      </c>
      <c r="B9" s="196" t="s">
        <v>44</v>
      </c>
      <c r="C9" s="195" t="s">
        <v>45</v>
      </c>
      <c r="D9" s="194">
        <v>39153</v>
      </c>
      <c r="E9" s="194" t="s">
        <v>7</v>
      </c>
      <c r="F9" s="55" t="s">
        <v>16</v>
      </c>
      <c r="G9" s="200" t="s">
        <v>311</v>
      </c>
      <c r="H9" s="199" t="s">
        <v>38</v>
      </c>
    </row>
    <row r="10" spans="1:8" ht="14.25">
      <c r="A10" s="201" t="s">
        <v>13</v>
      </c>
      <c r="B10" s="196" t="s">
        <v>33</v>
      </c>
      <c r="C10" s="195" t="s">
        <v>43</v>
      </c>
      <c r="D10" s="194">
        <v>39429</v>
      </c>
      <c r="E10" s="194" t="s">
        <v>7</v>
      </c>
      <c r="F10" s="55" t="s">
        <v>16</v>
      </c>
      <c r="G10" s="200" t="s">
        <v>229</v>
      </c>
      <c r="H10" s="199" t="s">
        <v>125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3"/>
  <sheetViews>
    <sheetView zoomScalePageLayoutView="0" workbookViewId="0" topLeftCell="A1">
      <selection activeCell="F30" sqref="F30"/>
    </sheetView>
  </sheetViews>
  <sheetFormatPr defaultColWidth="9.28125" defaultRowHeight="15" customHeight="1"/>
  <cols>
    <col min="1" max="1" width="5.421875" style="71" customWidth="1"/>
    <col min="2" max="2" width="9.7109375" style="71" customWidth="1"/>
    <col min="3" max="3" width="14.421875" style="71" customWidth="1"/>
    <col min="4" max="4" width="12.421875" style="71" customWidth="1"/>
    <col min="5" max="5" width="9.8515625" style="71" customWidth="1"/>
    <col min="6" max="6" width="22.421875" style="173" customWidth="1"/>
    <col min="7" max="16" width="5.140625" style="71" customWidth="1"/>
    <col min="17" max="17" width="9.28125" style="71" customWidth="1"/>
    <col min="18" max="18" width="5.00390625" style="71" customWidth="1"/>
    <col min="19" max="19" width="3.7109375" style="71" bestFit="1" customWidth="1"/>
    <col min="20" max="252" width="12.421875" style="71" customWidth="1"/>
    <col min="253" max="253" width="5.421875" style="71" customWidth="1"/>
    <col min="254" max="16384" width="9.28125" style="71" customWidth="1"/>
  </cols>
  <sheetData>
    <row r="1" spans="1:8" s="167" customFormat="1" ht="15" customHeight="1">
      <c r="A1" s="110" t="s">
        <v>40</v>
      </c>
      <c r="B1" s="105"/>
      <c r="C1" s="105"/>
      <c r="D1" s="101"/>
      <c r="E1" s="109"/>
      <c r="F1" s="101"/>
      <c r="G1" s="101"/>
      <c r="H1" s="101"/>
    </row>
    <row r="2" spans="1:8" s="167" customFormat="1" ht="15" customHeight="1">
      <c r="A2" s="110" t="s">
        <v>41</v>
      </c>
      <c r="B2" s="105"/>
      <c r="C2" s="105"/>
      <c r="D2" s="101"/>
      <c r="E2" s="109"/>
      <c r="F2" s="101"/>
      <c r="G2" s="101"/>
      <c r="H2" s="101"/>
    </row>
    <row r="3" spans="1:8" s="192" customFormat="1" ht="15" customHeight="1">
      <c r="A3" s="261">
        <v>44940</v>
      </c>
      <c r="B3" s="261"/>
      <c r="C3" s="105"/>
      <c r="D3" s="101"/>
      <c r="E3" s="107"/>
      <c r="F3" s="108" t="s">
        <v>0</v>
      </c>
      <c r="G3" s="107"/>
      <c r="H3" s="101"/>
    </row>
    <row r="4" spans="1:7" s="167" customFormat="1" ht="15" customHeight="1">
      <c r="A4" s="172"/>
      <c r="B4" s="171" t="s">
        <v>178</v>
      </c>
      <c r="E4" s="170"/>
      <c r="F4" s="169"/>
      <c r="G4" s="168"/>
    </row>
    <row r="5" spans="2:7" s="188" customFormat="1" ht="15" customHeight="1">
      <c r="B5" s="191"/>
      <c r="F5" s="190"/>
      <c r="G5" s="189"/>
    </row>
    <row r="6" spans="7:16" ht="15" customHeight="1" thickBot="1">
      <c r="G6" s="187"/>
      <c r="H6" s="187"/>
      <c r="I6" s="187"/>
      <c r="J6" s="187"/>
      <c r="K6" s="187"/>
      <c r="L6" s="187"/>
      <c r="M6" s="187"/>
      <c r="N6" s="187"/>
      <c r="O6" s="187"/>
      <c r="P6" s="187"/>
    </row>
    <row r="7" spans="1:18" ht="20.25" customHeight="1" thickBot="1">
      <c r="A7" s="95" t="s">
        <v>20</v>
      </c>
      <c r="B7" s="186" t="s">
        <v>1</v>
      </c>
      <c r="C7" s="185" t="s">
        <v>2</v>
      </c>
      <c r="D7" s="181" t="s">
        <v>19</v>
      </c>
      <c r="E7" s="184" t="s">
        <v>3</v>
      </c>
      <c r="F7" s="183" t="s">
        <v>5</v>
      </c>
      <c r="G7" s="182" t="s">
        <v>165</v>
      </c>
      <c r="H7" s="182" t="s">
        <v>166</v>
      </c>
      <c r="I7" s="182" t="s">
        <v>167</v>
      </c>
      <c r="J7" s="182" t="s">
        <v>126</v>
      </c>
      <c r="K7" s="182" t="s">
        <v>122</v>
      </c>
      <c r="L7" s="182" t="s">
        <v>121</v>
      </c>
      <c r="M7" s="182" t="s">
        <v>100</v>
      </c>
      <c r="N7" s="182" t="s">
        <v>107</v>
      </c>
      <c r="O7" s="182" t="s">
        <v>113</v>
      </c>
      <c r="P7" s="182" t="s">
        <v>116</v>
      </c>
      <c r="Q7" s="181" t="s">
        <v>119</v>
      </c>
      <c r="R7" s="180" t="s">
        <v>118</v>
      </c>
    </row>
    <row r="8" spans="1:18" ht="21.75" customHeight="1">
      <c r="A8" s="166">
        <v>1</v>
      </c>
      <c r="B8" s="82" t="s">
        <v>42</v>
      </c>
      <c r="C8" s="81" t="s">
        <v>177</v>
      </c>
      <c r="D8" s="165">
        <v>39327</v>
      </c>
      <c r="E8" s="164" t="s">
        <v>7</v>
      </c>
      <c r="F8" s="78" t="s">
        <v>16</v>
      </c>
      <c r="G8" s="176"/>
      <c r="H8" s="176"/>
      <c r="I8" s="176"/>
      <c r="J8" s="176"/>
      <c r="K8" s="176"/>
      <c r="L8" s="176"/>
      <c r="M8" s="176" t="s">
        <v>103</v>
      </c>
      <c r="N8" s="176" t="s">
        <v>103</v>
      </c>
      <c r="O8" s="176" t="s">
        <v>103</v>
      </c>
      <c r="P8" s="176" t="s">
        <v>101</v>
      </c>
      <c r="Q8" s="175" t="s">
        <v>113</v>
      </c>
      <c r="R8" s="174" t="s">
        <v>125</v>
      </c>
    </row>
    <row r="9" spans="1:18" ht="21.75" customHeight="1">
      <c r="A9" s="166">
        <v>2</v>
      </c>
      <c r="B9" s="82" t="s">
        <v>78</v>
      </c>
      <c r="C9" s="81" t="s">
        <v>176</v>
      </c>
      <c r="D9" s="165">
        <v>39337</v>
      </c>
      <c r="E9" s="164" t="s">
        <v>7</v>
      </c>
      <c r="F9" s="78" t="s">
        <v>16</v>
      </c>
      <c r="G9" s="179"/>
      <c r="H9" s="179"/>
      <c r="I9" s="179"/>
      <c r="J9" s="179"/>
      <c r="K9" s="179" t="s">
        <v>103</v>
      </c>
      <c r="L9" s="179" t="s">
        <v>103</v>
      </c>
      <c r="M9" s="179" t="s">
        <v>103</v>
      </c>
      <c r="N9" s="179" t="s">
        <v>103</v>
      </c>
      <c r="O9" s="179" t="s">
        <v>102</v>
      </c>
      <c r="P9" s="179" t="s">
        <v>101</v>
      </c>
      <c r="Q9" s="178" t="s">
        <v>113</v>
      </c>
      <c r="R9" s="177" t="s">
        <v>125</v>
      </c>
    </row>
    <row r="10" spans="1:18" ht="21.75" customHeight="1">
      <c r="A10" s="166">
        <v>3</v>
      </c>
      <c r="B10" s="82" t="s">
        <v>175</v>
      </c>
      <c r="C10" s="81" t="s">
        <v>174</v>
      </c>
      <c r="D10" s="165">
        <v>39385</v>
      </c>
      <c r="E10" s="164" t="s">
        <v>7</v>
      </c>
      <c r="F10" s="78" t="s">
        <v>16</v>
      </c>
      <c r="G10" s="176"/>
      <c r="H10" s="176"/>
      <c r="I10" s="176"/>
      <c r="J10" s="176"/>
      <c r="K10" s="176" t="s">
        <v>108</v>
      </c>
      <c r="L10" s="176" t="s">
        <v>103</v>
      </c>
      <c r="M10" s="176" t="s">
        <v>101</v>
      </c>
      <c r="N10" s="176"/>
      <c r="O10" s="176"/>
      <c r="P10" s="176"/>
      <c r="Q10" s="175" t="s">
        <v>121</v>
      </c>
      <c r="R10" s="174" t="s">
        <v>38</v>
      </c>
    </row>
    <row r="11" spans="1:18" ht="21.75" customHeight="1">
      <c r="A11" s="166">
        <v>4</v>
      </c>
      <c r="B11" s="82" t="s">
        <v>173</v>
      </c>
      <c r="C11" s="81" t="s">
        <v>172</v>
      </c>
      <c r="D11" s="165">
        <v>39424</v>
      </c>
      <c r="E11" s="164" t="s">
        <v>7</v>
      </c>
      <c r="F11" s="78" t="s">
        <v>29</v>
      </c>
      <c r="G11" s="176"/>
      <c r="H11" s="176"/>
      <c r="I11" s="176" t="s">
        <v>103</v>
      </c>
      <c r="J11" s="176" t="s">
        <v>103</v>
      </c>
      <c r="K11" s="176" t="s">
        <v>101</v>
      </c>
      <c r="L11" s="176"/>
      <c r="M11" s="176"/>
      <c r="N11" s="176"/>
      <c r="O11" s="176"/>
      <c r="P11" s="176"/>
      <c r="Q11" s="175" t="s">
        <v>126</v>
      </c>
      <c r="R11" s="174" t="s">
        <v>99</v>
      </c>
    </row>
    <row r="12" spans="1:18" ht="21.75" customHeight="1">
      <c r="A12" s="166">
        <v>5</v>
      </c>
      <c r="B12" s="82" t="s">
        <v>171</v>
      </c>
      <c r="C12" s="81" t="s">
        <v>170</v>
      </c>
      <c r="D12" s="165">
        <v>39078</v>
      </c>
      <c r="E12" s="164" t="s">
        <v>30</v>
      </c>
      <c r="F12" s="78" t="s">
        <v>31</v>
      </c>
      <c r="G12" s="176" t="s">
        <v>103</v>
      </c>
      <c r="H12" s="176" t="s">
        <v>103</v>
      </c>
      <c r="I12" s="176" t="s">
        <v>103</v>
      </c>
      <c r="J12" s="176" t="s">
        <v>108</v>
      </c>
      <c r="K12" s="176" t="s">
        <v>101</v>
      </c>
      <c r="L12" s="176"/>
      <c r="M12" s="176"/>
      <c r="N12" s="176"/>
      <c r="O12" s="176"/>
      <c r="P12" s="176"/>
      <c r="Q12" s="175" t="s">
        <v>126</v>
      </c>
      <c r="R12" s="174" t="s">
        <v>99</v>
      </c>
    </row>
    <row r="13" spans="1:18" ht="21.75" customHeight="1">
      <c r="A13" s="166"/>
      <c r="B13" s="82" t="s">
        <v>169</v>
      </c>
      <c r="C13" s="81" t="s">
        <v>168</v>
      </c>
      <c r="D13" s="165">
        <v>39026</v>
      </c>
      <c r="E13" s="164" t="s">
        <v>7</v>
      </c>
      <c r="F13" s="78" t="s">
        <v>71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5" t="s">
        <v>93</v>
      </c>
      <c r="R13" s="174"/>
    </row>
  </sheetData>
  <sheetProtection/>
  <mergeCells count="1">
    <mergeCell ref="A3:B3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3"/>
  <sheetViews>
    <sheetView zoomScalePageLayoutView="0" workbookViewId="0" topLeftCell="A1">
      <selection activeCell="I27" sqref="I27"/>
    </sheetView>
  </sheetViews>
  <sheetFormatPr defaultColWidth="9.140625" defaultRowHeight="14.25" customHeight="1"/>
  <cols>
    <col min="1" max="1" width="5.7109375" style="118" customWidth="1"/>
    <col min="2" max="2" width="10.7109375" style="118" customWidth="1"/>
    <col min="3" max="3" width="14.28125" style="118" customWidth="1"/>
    <col min="4" max="4" width="11.7109375" style="118" customWidth="1"/>
    <col min="5" max="5" width="8.8515625" style="118" customWidth="1"/>
    <col min="6" max="6" width="18.421875" style="118" customWidth="1"/>
    <col min="7" max="13" width="4.7109375" style="118" customWidth="1"/>
    <col min="14" max="14" width="8.7109375" style="118" customWidth="1"/>
    <col min="15" max="15" width="7.140625" style="118" customWidth="1"/>
    <col min="16" max="16384" width="8.8515625" style="118" customWidth="1"/>
  </cols>
  <sheetData>
    <row r="1" spans="1:15" ht="17.25" customHeight="1">
      <c r="A1" s="110" t="s">
        <v>40</v>
      </c>
      <c r="B1" s="152"/>
      <c r="C1" s="152"/>
      <c r="D1" s="150"/>
      <c r="E1" s="155"/>
      <c r="F1" s="150"/>
      <c r="G1" s="150"/>
      <c r="H1" s="150"/>
      <c r="I1" s="158"/>
      <c r="J1" s="158"/>
      <c r="K1" s="158"/>
      <c r="L1" s="158"/>
      <c r="M1" s="158"/>
      <c r="N1" s="157"/>
      <c r="O1" s="156"/>
    </row>
    <row r="2" spans="1:15" ht="16.5" customHeight="1">
      <c r="A2" s="110" t="s">
        <v>41</v>
      </c>
      <c r="B2" s="152"/>
      <c r="C2" s="152"/>
      <c r="D2" s="150"/>
      <c r="E2" s="155"/>
      <c r="F2" s="150"/>
      <c r="G2" s="150"/>
      <c r="H2" s="150"/>
      <c r="I2" s="143"/>
      <c r="J2" s="143"/>
      <c r="K2" s="143"/>
      <c r="L2" s="143"/>
      <c r="M2" s="143"/>
      <c r="N2" s="154"/>
      <c r="O2" s="153"/>
    </row>
    <row r="3" spans="1:15" ht="13.5" customHeight="1">
      <c r="A3" s="261">
        <v>44940</v>
      </c>
      <c r="B3" s="261"/>
      <c r="C3" s="152"/>
      <c r="D3" s="150"/>
      <c r="E3" s="151"/>
      <c r="F3" s="108" t="s">
        <v>0</v>
      </c>
      <c r="G3" s="151"/>
      <c r="H3" s="150"/>
      <c r="I3" s="149"/>
      <c r="J3" s="149"/>
      <c r="K3" s="149"/>
      <c r="L3" s="149"/>
      <c r="M3" s="149"/>
      <c r="N3" s="149"/>
      <c r="O3" s="148"/>
    </row>
    <row r="4" spans="1:15" ht="17.25" customHeight="1">
      <c r="A4" s="147"/>
      <c r="B4" s="146" t="s">
        <v>123</v>
      </c>
      <c r="C4" s="143"/>
      <c r="D4" s="143"/>
      <c r="E4" s="145"/>
      <c r="F4" s="143"/>
      <c r="G4" s="144"/>
      <c r="H4" s="144"/>
      <c r="I4" s="144"/>
      <c r="J4" s="144"/>
      <c r="K4" s="144"/>
      <c r="L4" s="144"/>
      <c r="M4" s="144"/>
      <c r="N4" s="143"/>
      <c r="O4" s="142"/>
    </row>
    <row r="5" spans="1:15" ht="9" customHeight="1" thickBot="1">
      <c r="A5" s="141"/>
      <c r="B5" s="140"/>
      <c r="C5" s="139"/>
      <c r="D5" s="137"/>
      <c r="E5" s="137"/>
      <c r="F5" s="137"/>
      <c r="G5" s="138"/>
      <c r="H5" s="138"/>
      <c r="I5" s="138"/>
      <c r="J5" s="138"/>
      <c r="K5" s="138"/>
      <c r="L5" s="138"/>
      <c r="M5" s="138"/>
      <c r="N5" s="137"/>
      <c r="O5" s="136"/>
    </row>
    <row r="6" spans="1:15" ht="21.75" customHeight="1" thickBot="1">
      <c r="A6" s="135" t="s">
        <v>66</v>
      </c>
      <c r="B6" s="134" t="s">
        <v>1</v>
      </c>
      <c r="C6" s="133" t="s">
        <v>2</v>
      </c>
      <c r="D6" s="132" t="s">
        <v>19</v>
      </c>
      <c r="E6" s="129" t="s">
        <v>3</v>
      </c>
      <c r="F6" s="131" t="s">
        <v>5</v>
      </c>
      <c r="G6" s="130" t="s">
        <v>122</v>
      </c>
      <c r="H6" s="130" t="s">
        <v>121</v>
      </c>
      <c r="I6" s="130" t="s">
        <v>100</v>
      </c>
      <c r="J6" s="130" t="s">
        <v>107</v>
      </c>
      <c r="K6" s="130" t="s">
        <v>113</v>
      </c>
      <c r="L6" s="130" t="s">
        <v>116</v>
      </c>
      <c r="M6" s="130" t="s">
        <v>120</v>
      </c>
      <c r="N6" s="129" t="s">
        <v>119</v>
      </c>
      <c r="O6" s="129" t="s">
        <v>118</v>
      </c>
    </row>
    <row r="7" spans="1:15" ht="21.75" customHeight="1">
      <c r="A7" s="127">
        <v>1</v>
      </c>
      <c r="B7" s="126" t="s">
        <v>50</v>
      </c>
      <c r="C7" s="125" t="s">
        <v>117</v>
      </c>
      <c r="D7" s="124">
        <v>38897</v>
      </c>
      <c r="E7" s="123" t="s">
        <v>22</v>
      </c>
      <c r="F7" s="122" t="s">
        <v>23</v>
      </c>
      <c r="G7" s="121"/>
      <c r="H7" s="121"/>
      <c r="I7" s="121" t="s">
        <v>103</v>
      </c>
      <c r="J7" s="121" t="s">
        <v>102</v>
      </c>
      <c r="K7" s="121" t="s">
        <v>103</v>
      </c>
      <c r="L7" s="121" t="s">
        <v>103</v>
      </c>
      <c r="M7" s="121" t="s">
        <v>101</v>
      </c>
      <c r="N7" s="120" t="s">
        <v>116</v>
      </c>
      <c r="O7" s="119" t="s">
        <v>38</v>
      </c>
    </row>
    <row r="8" spans="1:15" ht="21.75" customHeight="1">
      <c r="A8" s="127">
        <v>2</v>
      </c>
      <c r="B8" s="126" t="s">
        <v>115</v>
      </c>
      <c r="C8" s="125" t="s">
        <v>114</v>
      </c>
      <c r="D8" s="124">
        <v>38969</v>
      </c>
      <c r="E8" s="123" t="s">
        <v>24</v>
      </c>
      <c r="F8" s="122" t="s">
        <v>25</v>
      </c>
      <c r="G8" s="121" t="s">
        <v>103</v>
      </c>
      <c r="H8" s="121" t="s">
        <v>103</v>
      </c>
      <c r="I8" s="121" t="s">
        <v>103</v>
      </c>
      <c r="J8" s="121" t="s">
        <v>103</v>
      </c>
      <c r="K8" s="121" t="s">
        <v>102</v>
      </c>
      <c r="L8" s="121" t="s">
        <v>101</v>
      </c>
      <c r="M8" s="121"/>
      <c r="N8" s="120" t="s">
        <v>113</v>
      </c>
      <c r="O8" s="119" t="s">
        <v>38</v>
      </c>
    </row>
    <row r="9" spans="1:15" ht="21.75" customHeight="1">
      <c r="A9" s="127">
        <v>3</v>
      </c>
      <c r="B9" s="126" t="s">
        <v>112</v>
      </c>
      <c r="C9" s="125" t="s">
        <v>111</v>
      </c>
      <c r="D9" s="124">
        <v>39279</v>
      </c>
      <c r="E9" s="123" t="s">
        <v>24</v>
      </c>
      <c r="F9" s="122" t="s">
        <v>25</v>
      </c>
      <c r="G9" s="128" t="s">
        <v>103</v>
      </c>
      <c r="H9" s="121" t="s">
        <v>103</v>
      </c>
      <c r="I9" s="121" t="s">
        <v>103</v>
      </c>
      <c r="J9" s="121" t="s">
        <v>108</v>
      </c>
      <c r="K9" s="121" t="s">
        <v>101</v>
      </c>
      <c r="L9" s="121"/>
      <c r="M9" s="121"/>
      <c r="N9" s="120" t="s">
        <v>107</v>
      </c>
      <c r="O9" s="119" t="s">
        <v>99</v>
      </c>
    </row>
    <row r="10" spans="1:15" ht="21.75" customHeight="1">
      <c r="A10" s="127">
        <v>3</v>
      </c>
      <c r="B10" s="126" t="s">
        <v>110</v>
      </c>
      <c r="C10" s="125" t="s">
        <v>109</v>
      </c>
      <c r="D10" s="124">
        <v>39296</v>
      </c>
      <c r="E10" s="123" t="s">
        <v>22</v>
      </c>
      <c r="F10" s="122" t="s">
        <v>23</v>
      </c>
      <c r="G10" s="128"/>
      <c r="H10" s="121" t="s">
        <v>103</v>
      </c>
      <c r="I10" s="121" t="s">
        <v>103</v>
      </c>
      <c r="J10" s="121" t="s">
        <v>108</v>
      </c>
      <c r="K10" s="121" t="s">
        <v>101</v>
      </c>
      <c r="L10" s="121"/>
      <c r="M10" s="121"/>
      <c r="N10" s="120" t="s">
        <v>107</v>
      </c>
      <c r="O10" s="119" t="s">
        <v>99</v>
      </c>
    </row>
    <row r="11" spans="1:15" ht="21.75" customHeight="1">
      <c r="A11" s="127">
        <v>5</v>
      </c>
      <c r="B11" s="126" t="s">
        <v>106</v>
      </c>
      <c r="C11" s="125" t="s">
        <v>105</v>
      </c>
      <c r="D11" s="124" t="s">
        <v>104</v>
      </c>
      <c r="E11" s="123" t="s">
        <v>24</v>
      </c>
      <c r="F11" s="122" t="s">
        <v>25</v>
      </c>
      <c r="G11" s="121" t="s">
        <v>103</v>
      </c>
      <c r="H11" s="121" t="s">
        <v>103</v>
      </c>
      <c r="I11" s="121" t="s">
        <v>102</v>
      </c>
      <c r="J11" s="121" t="s">
        <v>101</v>
      </c>
      <c r="K11" s="121"/>
      <c r="L11" s="121"/>
      <c r="M11" s="121"/>
      <c r="N11" s="120" t="s">
        <v>100</v>
      </c>
      <c r="O11" s="119" t="s">
        <v>99</v>
      </c>
    </row>
    <row r="12" spans="1:15" ht="21.75" customHeight="1">
      <c r="A12" s="127"/>
      <c r="B12" s="126" t="s">
        <v>98</v>
      </c>
      <c r="C12" s="125" t="s">
        <v>97</v>
      </c>
      <c r="D12" s="124">
        <v>39060</v>
      </c>
      <c r="E12" s="123" t="s">
        <v>10</v>
      </c>
      <c r="F12" s="122" t="s">
        <v>96</v>
      </c>
      <c r="G12" s="121"/>
      <c r="H12" s="121"/>
      <c r="I12" s="121"/>
      <c r="J12" s="121"/>
      <c r="K12" s="121"/>
      <c r="L12" s="121"/>
      <c r="M12" s="121"/>
      <c r="N12" s="120" t="s">
        <v>93</v>
      </c>
      <c r="O12" s="119"/>
    </row>
    <row r="13" spans="1:15" ht="21.75" customHeight="1">
      <c r="A13" s="127"/>
      <c r="B13" s="126" t="s">
        <v>95</v>
      </c>
      <c r="C13" s="125" t="s">
        <v>94</v>
      </c>
      <c r="D13" s="124">
        <v>39132</v>
      </c>
      <c r="E13" s="123" t="s">
        <v>22</v>
      </c>
      <c r="F13" s="122" t="s">
        <v>23</v>
      </c>
      <c r="G13" s="121"/>
      <c r="H13" s="121"/>
      <c r="I13" s="121"/>
      <c r="J13" s="121"/>
      <c r="K13" s="121"/>
      <c r="L13" s="121"/>
      <c r="M13" s="121"/>
      <c r="N13" s="120" t="s">
        <v>93</v>
      </c>
      <c r="O13" s="119"/>
    </row>
  </sheetData>
  <sheetProtection/>
  <mergeCells count="1">
    <mergeCell ref="A3:B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5.7109375" style="54" customWidth="1"/>
    <col min="2" max="2" width="10.7109375" style="54" customWidth="1"/>
    <col min="3" max="3" width="14.57421875" style="54" bestFit="1" customWidth="1"/>
    <col min="4" max="4" width="10.7109375" style="54" customWidth="1"/>
    <col min="5" max="5" width="9.140625" style="54" customWidth="1"/>
    <col min="6" max="6" width="18.7109375" style="54" customWidth="1"/>
    <col min="7" max="9" width="6.8515625" style="54" customWidth="1"/>
    <col min="10" max="10" width="5.8515625" style="54" hidden="1" customWidth="1"/>
    <col min="11" max="13" width="6.8515625" style="54" customWidth="1"/>
    <col min="14" max="14" width="9.140625" style="54" customWidth="1"/>
    <col min="15" max="15" width="6.421875" style="54" customWidth="1"/>
    <col min="16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15" ht="15">
      <c r="A3" s="261">
        <v>44940</v>
      </c>
      <c r="B3" s="261"/>
      <c r="C3" s="2"/>
      <c r="D3" s="3"/>
      <c r="F3" s="5" t="s">
        <v>0</v>
      </c>
      <c r="H3" s="3"/>
      <c r="I3" s="10"/>
      <c r="J3" s="10"/>
      <c r="K3" s="10"/>
      <c r="L3" s="10"/>
      <c r="M3" s="10"/>
      <c r="N3" s="10"/>
      <c r="O3" s="10"/>
    </row>
    <row r="4" spans="1:15" ht="18">
      <c r="A4" s="2"/>
      <c r="B4" s="19" t="s">
        <v>35</v>
      </c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3"/>
      <c r="O4" s="3"/>
    </row>
    <row r="5" spans="1:15" ht="15" thickBot="1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8"/>
      <c r="O5" s="8"/>
    </row>
    <row r="6" spans="1:15" ht="15" thickBot="1">
      <c r="A6" s="16"/>
      <c r="B6" s="21"/>
      <c r="C6" s="21"/>
      <c r="D6" s="15"/>
      <c r="E6" s="16"/>
      <c r="F6" s="22"/>
      <c r="G6" s="262" t="s">
        <v>18</v>
      </c>
      <c r="H6" s="263"/>
      <c r="I6" s="263"/>
      <c r="J6" s="263"/>
      <c r="K6" s="263"/>
      <c r="L6" s="263"/>
      <c r="M6" s="264"/>
      <c r="N6" s="37"/>
      <c r="O6" s="24"/>
    </row>
    <row r="7" spans="1:15" ht="21.75" customHeight="1" thickBot="1">
      <c r="A7" s="44" t="s">
        <v>66</v>
      </c>
      <c r="B7" s="25" t="s">
        <v>1</v>
      </c>
      <c r="C7" s="26" t="s">
        <v>2</v>
      </c>
      <c r="D7" s="27" t="s">
        <v>19</v>
      </c>
      <c r="E7" s="28" t="s">
        <v>3</v>
      </c>
      <c r="F7" s="29" t="s">
        <v>5</v>
      </c>
      <c r="G7" s="30">
        <v>1</v>
      </c>
      <c r="H7" s="31">
        <v>2</v>
      </c>
      <c r="I7" s="31">
        <v>3</v>
      </c>
      <c r="J7" s="31" t="s">
        <v>20</v>
      </c>
      <c r="K7" s="31">
        <v>4</v>
      </c>
      <c r="L7" s="31">
        <v>5</v>
      </c>
      <c r="M7" s="32">
        <v>6</v>
      </c>
      <c r="N7" s="33" t="s">
        <v>21</v>
      </c>
      <c r="O7" s="60" t="s">
        <v>4</v>
      </c>
    </row>
    <row r="8" spans="1:15" ht="21.75" customHeight="1">
      <c r="A8" s="11">
        <v>1</v>
      </c>
      <c r="B8" s="50" t="s">
        <v>54</v>
      </c>
      <c r="C8" s="51" t="s">
        <v>55</v>
      </c>
      <c r="D8" s="49">
        <v>38891</v>
      </c>
      <c r="E8" s="42" t="s">
        <v>7</v>
      </c>
      <c r="F8" s="43" t="s">
        <v>15</v>
      </c>
      <c r="G8" s="36">
        <v>5.04</v>
      </c>
      <c r="H8" s="36" t="s">
        <v>127</v>
      </c>
      <c r="I8" s="36">
        <v>5.49</v>
      </c>
      <c r="J8" s="59"/>
      <c r="K8" s="36">
        <v>5.45</v>
      </c>
      <c r="L8" s="36">
        <v>5.57</v>
      </c>
      <c r="M8" s="36">
        <v>5.5</v>
      </c>
      <c r="N8" s="68">
        <f>MAX(G8:I8,K8:M8)</f>
        <v>5.57</v>
      </c>
      <c r="O8" s="70" t="str">
        <f>IF(ISBLANK(N8),"",IF(N8&gt;=6,"KSM",IF(N8&gt;=5.6,"I A",IF(N8&gt;=5.15,"II A",IF(N8&gt;=4.6,"III A",IF(N8&gt;=4.2,"I JA",IF(N8&gt;=3.85,"II JA",IF(N8&gt;=3.6,"III JA"))))))))</f>
        <v>II A</v>
      </c>
    </row>
    <row r="9" spans="1:15" ht="21.75" customHeight="1">
      <c r="A9" s="11">
        <v>2</v>
      </c>
      <c r="B9" s="50" t="s">
        <v>53</v>
      </c>
      <c r="C9" s="51" t="s">
        <v>62</v>
      </c>
      <c r="D9" s="49">
        <v>38828</v>
      </c>
      <c r="E9" s="42" t="s">
        <v>6</v>
      </c>
      <c r="F9" s="43" t="s">
        <v>26</v>
      </c>
      <c r="G9" s="36">
        <v>3.8</v>
      </c>
      <c r="H9" s="36">
        <v>3.82</v>
      </c>
      <c r="I9" s="36">
        <v>3.7</v>
      </c>
      <c r="J9" s="59"/>
      <c r="K9" s="36">
        <v>3.83</v>
      </c>
      <c r="L9" s="36">
        <v>3.42</v>
      </c>
      <c r="M9" s="36" t="s">
        <v>127</v>
      </c>
      <c r="N9" s="68">
        <f>MAX(G9:I9,K9:M9)</f>
        <v>3.83</v>
      </c>
      <c r="O9" s="70" t="str">
        <f>IF(ISBLANK(N9),"",IF(N9&gt;=6,"KSM",IF(N9&gt;=5.6,"I A",IF(N9&gt;=5.15,"II A",IF(N9&gt;=4.6,"III A",IF(N9&gt;=4.2,"I JA",IF(N9&gt;=3.85,"II JA",IF(N9&gt;=3.6,"III JA"))))))))</f>
        <v>III JA</v>
      </c>
    </row>
    <row r="10" spans="1:15" ht="21.75" customHeight="1">
      <c r="A10" s="160" t="s">
        <v>13</v>
      </c>
      <c r="B10" s="50" t="s">
        <v>54</v>
      </c>
      <c r="C10" s="51" t="s">
        <v>56</v>
      </c>
      <c r="D10" s="49">
        <v>39073</v>
      </c>
      <c r="E10" s="42" t="s">
        <v>7</v>
      </c>
      <c r="F10" s="43" t="s">
        <v>15</v>
      </c>
      <c r="G10" s="36">
        <v>4.52</v>
      </c>
      <c r="H10" s="36" t="s">
        <v>127</v>
      </c>
      <c r="I10" s="36">
        <v>4.51</v>
      </c>
      <c r="J10" s="40" t="s">
        <v>34</v>
      </c>
      <c r="K10" s="36"/>
      <c r="L10" s="36"/>
      <c r="M10" s="36"/>
      <c r="N10" s="68">
        <f>MAX(G10:I10,K10:M10)</f>
        <v>4.52</v>
      </c>
      <c r="O10" s="70" t="str">
        <f>IF(ISBLANK(N10),"",IF(N10&gt;=6,"KSM",IF(N10&gt;=5.6,"I A",IF(N10&gt;=5.15,"II A",IF(N10&gt;=4.6,"III A",IF(N10&gt;=4.2,"I JA",IF(N10&gt;=3.85,"II JA",IF(N10&gt;=3.6,"III JA"))))))))</f>
        <v>I JA</v>
      </c>
    </row>
  </sheetData>
  <sheetProtection/>
  <mergeCells count="2">
    <mergeCell ref="A3:B3"/>
    <mergeCell ref="G6:M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7109375" style="54" customWidth="1"/>
    <col min="2" max="2" width="12.140625" style="54" customWidth="1"/>
    <col min="3" max="3" width="15.140625" style="54" customWidth="1"/>
    <col min="4" max="4" width="11.00390625" style="54" customWidth="1"/>
    <col min="5" max="5" width="9.140625" style="54" customWidth="1"/>
    <col min="6" max="6" width="15.8515625" style="54" customWidth="1"/>
    <col min="7" max="9" width="6.8515625" style="54" customWidth="1"/>
    <col min="10" max="10" width="5.7109375" style="54" hidden="1" customWidth="1"/>
    <col min="11" max="13" width="6.8515625" style="54" customWidth="1"/>
    <col min="14" max="14" width="10.28125" style="54" customWidth="1"/>
    <col min="15" max="15" width="7.421875" style="54" customWidth="1"/>
    <col min="16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15" ht="15">
      <c r="A3" s="261">
        <v>44940</v>
      </c>
      <c r="B3" s="261"/>
      <c r="C3" s="2"/>
      <c r="D3" s="3"/>
      <c r="F3" s="5" t="s">
        <v>0</v>
      </c>
      <c r="H3" s="3"/>
      <c r="I3" s="10"/>
      <c r="J3" s="10"/>
      <c r="K3" s="10"/>
      <c r="L3" s="10"/>
      <c r="M3" s="10"/>
      <c r="N3" s="10"/>
      <c r="O3" s="10"/>
    </row>
    <row r="4" spans="1:15" ht="18">
      <c r="A4" s="2"/>
      <c r="B4" s="19" t="s">
        <v>36</v>
      </c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3"/>
      <c r="O4" s="3"/>
    </row>
    <row r="5" spans="1:15" ht="15" thickBot="1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8"/>
      <c r="O5" s="8"/>
    </row>
    <row r="6" spans="1:15" ht="15" thickBot="1">
      <c r="A6" s="16"/>
      <c r="B6" s="21"/>
      <c r="C6" s="21"/>
      <c r="D6" s="15"/>
      <c r="E6" s="16"/>
      <c r="F6" s="22"/>
      <c r="G6" s="262" t="s">
        <v>18</v>
      </c>
      <c r="H6" s="263"/>
      <c r="I6" s="263"/>
      <c r="J6" s="263"/>
      <c r="K6" s="263"/>
      <c r="L6" s="263"/>
      <c r="M6" s="264"/>
      <c r="N6" s="37"/>
      <c r="O6" s="24"/>
    </row>
    <row r="7" spans="1:15" ht="16.5" customHeight="1" thickBot="1">
      <c r="A7" s="44" t="s">
        <v>66</v>
      </c>
      <c r="B7" s="25" t="s">
        <v>1</v>
      </c>
      <c r="C7" s="26" t="s">
        <v>2</v>
      </c>
      <c r="D7" s="27" t="s">
        <v>19</v>
      </c>
      <c r="E7" s="28" t="s">
        <v>3</v>
      </c>
      <c r="F7" s="29" t="s">
        <v>5</v>
      </c>
      <c r="G7" s="30">
        <v>1</v>
      </c>
      <c r="H7" s="31">
        <v>2</v>
      </c>
      <c r="I7" s="31">
        <v>3</v>
      </c>
      <c r="J7" s="31" t="s">
        <v>20</v>
      </c>
      <c r="K7" s="31">
        <v>4</v>
      </c>
      <c r="L7" s="31">
        <v>5</v>
      </c>
      <c r="M7" s="32">
        <v>6</v>
      </c>
      <c r="N7" s="33" t="s">
        <v>21</v>
      </c>
      <c r="O7" s="34" t="s">
        <v>4</v>
      </c>
    </row>
    <row r="8" spans="1:15" ht="21.75" customHeight="1">
      <c r="A8" s="11">
        <v>1</v>
      </c>
      <c r="B8" s="52" t="s">
        <v>50</v>
      </c>
      <c r="C8" s="53" t="s">
        <v>146</v>
      </c>
      <c r="D8" s="12">
        <v>38932</v>
      </c>
      <c r="E8" s="61" t="s">
        <v>24</v>
      </c>
      <c r="F8" s="35" t="s">
        <v>25</v>
      </c>
      <c r="G8" s="36">
        <v>4.45</v>
      </c>
      <c r="H8" s="36">
        <v>4.71</v>
      </c>
      <c r="I8" s="36" t="s">
        <v>64</v>
      </c>
      <c r="J8" s="59"/>
      <c r="K8" s="36">
        <v>5.64</v>
      </c>
      <c r="L8" s="36">
        <v>5.68</v>
      </c>
      <c r="M8" s="36">
        <v>5.7</v>
      </c>
      <c r="N8" s="68">
        <f>MAX(G8:I8,K8:M8)</f>
        <v>5.7</v>
      </c>
      <c r="O8" s="70" t="str">
        <f>IF(ISBLANK(N8),"",IF(N8&gt;=7.2,"KSM",IF(N8&gt;=6.7,"I A",IF(N8&gt;=6.2,"II A",IF(N8&gt;=5.6,"III A",IF(N8&gt;=5,"I JA",IF(N8&gt;=4.45,"II JA",IF(N8&gt;=4,"III JA"))))))))</f>
        <v>III A</v>
      </c>
    </row>
    <row r="9" spans="1:15" ht="21.75" customHeight="1">
      <c r="A9" s="11">
        <v>2</v>
      </c>
      <c r="B9" s="52" t="s">
        <v>59</v>
      </c>
      <c r="C9" s="53" t="s">
        <v>60</v>
      </c>
      <c r="D9" s="12">
        <v>39112</v>
      </c>
      <c r="E9" s="61" t="s">
        <v>22</v>
      </c>
      <c r="F9" s="35" t="s">
        <v>23</v>
      </c>
      <c r="G9" s="36">
        <v>5.25</v>
      </c>
      <c r="H9" s="36">
        <v>4.76</v>
      </c>
      <c r="I9" s="36" t="s">
        <v>64</v>
      </c>
      <c r="J9" s="59"/>
      <c r="K9" s="36">
        <v>5.59</v>
      </c>
      <c r="L9" s="36">
        <v>5.52</v>
      </c>
      <c r="M9" s="36">
        <v>5.24</v>
      </c>
      <c r="N9" s="68">
        <f>MAX(G9:I9,K9:M9)</f>
        <v>5.59</v>
      </c>
      <c r="O9" s="70" t="str">
        <f>IF(ISBLANK(N9),"",IF(N9&gt;=7.2,"KSM",IF(N9&gt;=6.7,"I A",IF(N9&gt;=6.2,"II A",IF(N9&gt;=5.6,"III A",IF(N9&gt;=5,"I JA",IF(N9&gt;=4.45,"II JA",IF(N9&gt;=4,"III JA"))))))))</f>
        <v>I JA</v>
      </c>
    </row>
    <row r="10" spans="1:15" ht="21.75" customHeight="1">
      <c r="A10" s="11">
        <v>3</v>
      </c>
      <c r="B10" s="52" t="s">
        <v>27</v>
      </c>
      <c r="C10" s="53" t="s">
        <v>61</v>
      </c>
      <c r="D10" s="12">
        <v>39362</v>
      </c>
      <c r="E10" s="61" t="s">
        <v>10</v>
      </c>
      <c r="F10" s="35" t="s">
        <v>11</v>
      </c>
      <c r="G10" s="36">
        <v>4.34</v>
      </c>
      <c r="H10" s="36">
        <v>4.58</v>
      </c>
      <c r="I10" s="36">
        <v>4.42</v>
      </c>
      <c r="J10" s="59"/>
      <c r="K10" s="36" t="s">
        <v>64</v>
      </c>
      <c r="L10" s="36">
        <v>4.76</v>
      </c>
      <c r="M10" s="36">
        <v>5.36</v>
      </c>
      <c r="N10" s="68">
        <f>MAX(G10:I10,K10:M10)</f>
        <v>5.36</v>
      </c>
      <c r="O10" s="70" t="str">
        <f>IF(ISBLANK(N10),"",IF(N10&gt;=7.2,"KSM",IF(N10&gt;=6.7,"I A",IF(N10&gt;=6.2,"II A",IF(N10&gt;=5.6,"III A",IF(N10&gt;=5,"I JA",IF(N10&gt;=4.45,"II JA",IF(N10&gt;=4,"III JA"))))))))</f>
        <v>I JA</v>
      </c>
    </row>
    <row r="11" spans="1:15" ht="21.75" customHeight="1">
      <c r="A11" s="11">
        <v>4</v>
      </c>
      <c r="B11" s="52" t="s">
        <v>63</v>
      </c>
      <c r="C11" s="53" t="s">
        <v>145</v>
      </c>
      <c r="D11" s="12">
        <v>39286</v>
      </c>
      <c r="E11" s="61" t="s">
        <v>6</v>
      </c>
      <c r="F11" s="35" t="s">
        <v>26</v>
      </c>
      <c r="G11" s="36">
        <v>4.26</v>
      </c>
      <c r="H11" s="36">
        <v>3.88</v>
      </c>
      <c r="I11" s="36">
        <v>4.18</v>
      </c>
      <c r="J11" s="59"/>
      <c r="K11" s="36">
        <v>4.33</v>
      </c>
      <c r="L11" s="36">
        <v>4.21</v>
      </c>
      <c r="M11" s="36">
        <v>4.06</v>
      </c>
      <c r="N11" s="68">
        <f>MAX(G11:I11,K11:M11)</f>
        <v>4.33</v>
      </c>
      <c r="O11" s="70" t="str">
        <f>IF(ISBLANK(N11),"",IF(N11&gt;=7.2,"KSM",IF(N11&gt;=6.7,"I A",IF(N11&gt;=6.2,"II A",IF(N11&gt;=5.6,"III A",IF(N11&gt;=5,"I JA",IF(N11&gt;=4.45,"II JA",IF(N11&gt;=4,"III JA"))))))))</f>
        <v>III JA</v>
      </c>
    </row>
  </sheetData>
  <sheetProtection/>
  <mergeCells count="2">
    <mergeCell ref="A3:B3"/>
    <mergeCell ref="G6:M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5.7109375" style="54" customWidth="1"/>
    <col min="2" max="2" width="12.140625" style="54" customWidth="1"/>
    <col min="3" max="3" width="16.28125" style="54" customWidth="1"/>
    <col min="4" max="4" width="10.8515625" style="54" customWidth="1"/>
    <col min="5" max="5" width="9.140625" style="54" customWidth="1"/>
    <col min="6" max="6" width="14.8515625" style="54" customWidth="1"/>
    <col min="7" max="9" width="6.8515625" style="54" customWidth="1"/>
    <col min="10" max="10" width="5.57421875" style="54" hidden="1" customWidth="1"/>
    <col min="11" max="13" width="6.8515625" style="54" customWidth="1"/>
    <col min="14" max="14" width="7.57421875" style="54" customWidth="1"/>
    <col min="15" max="15" width="7.28125" style="54" customWidth="1"/>
    <col min="16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15" ht="15">
      <c r="A3" s="261">
        <v>44940</v>
      </c>
      <c r="B3" s="261"/>
      <c r="C3" s="2"/>
      <c r="D3" s="3"/>
      <c r="F3" s="5" t="s">
        <v>0</v>
      </c>
      <c r="H3" s="3"/>
      <c r="I3" s="10"/>
      <c r="J3" s="10"/>
      <c r="K3" s="10"/>
      <c r="L3" s="10"/>
      <c r="M3" s="10"/>
      <c r="N3" s="18"/>
      <c r="O3" s="10"/>
    </row>
    <row r="4" spans="1:15" ht="18">
      <c r="A4" s="2"/>
      <c r="B4" s="19" t="s">
        <v>37</v>
      </c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17"/>
      <c r="O4" s="3"/>
    </row>
    <row r="5" spans="1:15" ht="15" thickBot="1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20"/>
      <c r="O5" s="8"/>
    </row>
    <row r="6" spans="1:15" ht="15" thickBot="1">
      <c r="A6" s="16"/>
      <c r="B6" s="21"/>
      <c r="C6" s="21"/>
      <c r="D6" s="15"/>
      <c r="E6" s="16"/>
      <c r="F6" s="22"/>
      <c r="G6" s="262" t="s">
        <v>18</v>
      </c>
      <c r="H6" s="263"/>
      <c r="I6" s="263"/>
      <c r="J6" s="263"/>
      <c r="K6" s="263"/>
      <c r="L6" s="263"/>
      <c r="M6" s="264"/>
      <c r="N6" s="23"/>
      <c r="O6" s="24"/>
    </row>
    <row r="7" spans="1:15" ht="21.75" customHeight="1" thickBot="1">
      <c r="A7" s="44" t="s">
        <v>66</v>
      </c>
      <c r="B7" s="25" t="s">
        <v>1</v>
      </c>
      <c r="C7" s="26" t="s">
        <v>2</v>
      </c>
      <c r="D7" s="27" t="s">
        <v>19</v>
      </c>
      <c r="E7" s="28" t="s">
        <v>3</v>
      </c>
      <c r="F7" s="29" t="s">
        <v>5</v>
      </c>
      <c r="G7" s="30">
        <v>1</v>
      </c>
      <c r="H7" s="31">
        <v>2</v>
      </c>
      <c r="I7" s="31">
        <v>3</v>
      </c>
      <c r="J7" s="31" t="s">
        <v>20</v>
      </c>
      <c r="K7" s="31">
        <v>4</v>
      </c>
      <c r="L7" s="31">
        <v>5</v>
      </c>
      <c r="M7" s="32">
        <v>6</v>
      </c>
      <c r="N7" s="33" t="s">
        <v>21</v>
      </c>
      <c r="O7" s="34" t="s">
        <v>4</v>
      </c>
    </row>
    <row r="8" spans="1:15" ht="21.75" customHeight="1">
      <c r="A8" s="11">
        <v>1</v>
      </c>
      <c r="B8" s="38" t="s">
        <v>54</v>
      </c>
      <c r="C8" s="58" t="s">
        <v>56</v>
      </c>
      <c r="D8" s="57">
        <v>39073</v>
      </c>
      <c r="E8" s="56" t="s">
        <v>7</v>
      </c>
      <c r="F8" s="63" t="s">
        <v>15</v>
      </c>
      <c r="G8" s="36">
        <v>9.78</v>
      </c>
      <c r="H8" s="36" t="s">
        <v>64</v>
      </c>
      <c r="I8" s="36" t="s">
        <v>64</v>
      </c>
      <c r="J8" s="36"/>
      <c r="K8" s="36">
        <v>10.2</v>
      </c>
      <c r="L8" s="36" t="s">
        <v>64</v>
      </c>
      <c r="M8" s="36">
        <v>10.11</v>
      </c>
      <c r="N8" s="68">
        <v>10.2</v>
      </c>
      <c r="O8" s="70" t="str">
        <f>IF(ISBLANK(N8),"",IF(N8&gt;=12.8,"KSM",IF(N8&gt;=12,"I A",IF(N8&gt;=11.2,"II A",IF(N8&gt;=10.4,"III A",IF(N8&gt;=9.65,"I JA",IF(N8&gt;=9,"II JA",IF(N8&gt;=8.5,"III JA"))))))))</f>
        <v>I JA</v>
      </c>
    </row>
    <row r="9" spans="1:15" ht="21.75" customHeight="1">
      <c r="A9" s="11">
        <v>2</v>
      </c>
      <c r="B9" s="38" t="s">
        <v>57</v>
      </c>
      <c r="C9" s="58" t="s">
        <v>58</v>
      </c>
      <c r="D9" s="57">
        <v>39420</v>
      </c>
      <c r="E9" s="69" t="s">
        <v>7</v>
      </c>
      <c r="F9" s="63" t="s">
        <v>15</v>
      </c>
      <c r="G9" s="36">
        <v>8.94</v>
      </c>
      <c r="H9" s="36">
        <v>9.34</v>
      </c>
      <c r="I9" s="36">
        <v>9.26</v>
      </c>
      <c r="J9" s="36"/>
      <c r="K9" s="36">
        <v>9.19</v>
      </c>
      <c r="L9" s="36">
        <v>9.4</v>
      </c>
      <c r="M9" s="36" t="s">
        <v>64</v>
      </c>
      <c r="N9" s="68">
        <f>MAX(G9:I9,K9:M9)</f>
        <v>9.4</v>
      </c>
      <c r="O9" s="70" t="str">
        <f>IF(ISBLANK(N9),"",IF(N9&gt;=12.8,"KSM",IF(N9&gt;=12,"I A",IF(N9&gt;=11.2,"II A",IF(N9&gt;=10.4,"III A",IF(N9&gt;=9.65,"I JA",IF(N9&gt;=9,"II JA",IF(N9&gt;=8.5,"III JA"))))))))</f>
        <v>II JA</v>
      </c>
    </row>
    <row r="10" spans="1:15" ht="21.75" customHeight="1">
      <c r="A10" s="11">
        <v>3</v>
      </c>
      <c r="B10" s="38" t="s">
        <v>48</v>
      </c>
      <c r="C10" s="58" t="s">
        <v>49</v>
      </c>
      <c r="D10" s="57">
        <v>39281</v>
      </c>
      <c r="E10" s="66" t="s">
        <v>24</v>
      </c>
      <c r="F10" s="41" t="s">
        <v>32</v>
      </c>
      <c r="G10" s="36" t="s">
        <v>64</v>
      </c>
      <c r="H10" s="36" t="s">
        <v>64</v>
      </c>
      <c r="I10" s="36" t="s">
        <v>64</v>
      </c>
      <c r="J10" s="36"/>
      <c r="K10" s="36" t="s">
        <v>64</v>
      </c>
      <c r="L10" s="36">
        <v>8.18</v>
      </c>
      <c r="M10" s="36" t="s">
        <v>64</v>
      </c>
      <c r="N10" s="68">
        <v>8.18</v>
      </c>
      <c r="O10" s="70"/>
    </row>
  </sheetData>
  <sheetProtection/>
  <mergeCells count="2">
    <mergeCell ref="A3:B3"/>
    <mergeCell ref="G6:M6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7109375" style="54" customWidth="1"/>
    <col min="2" max="2" width="12.140625" style="54" customWidth="1"/>
    <col min="3" max="3" width="16.28125" style="54" customWidth="1"/>
    <col min="4" max="4" width="11.7109375" style="54" customWidth="1"/>
    <col min="5" max="5" width="9.140625" style="54" customWidth="1"/>
    <col min="6" max="6" width="20.57421875" style="54" customWidth="1"/>
    <col min="7" max="9" width="6.8515625" style="54" customWidth="1"/>
    <col min="10" max="10" width="6.8515625" style="54" hidden="1" customWidth="1"/>
    <col min="11" max="13" width="6.8515625" style="54" customWidth="1"/>
    <col min="14" max="14" width="8.8515625" style="54" customWidth="1"/>
    <col min="15" max="15" width="7.28125" style="54" customWidth="1"/>
    <col min="16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15" ht="15">
      <c r="A3" s="261">
        <v>44940</v>
      </c>
      <c r="B3" s="261"/>
      <c r="C3" s="2"/>
      <c r="D3" s="3"/>
      <c r="F3" s="5" t="s">
        <v>0</v>
      </c>
      <c r="H3" s="3"/>
      <c r="I3" s="14"/>
      <c r="J3" s="14"/>
      <c r="K3" s="14"/>
      <c r="L3" s="14"/>
      <c r="M3" s="14"/>
      <c r="N3" s="67"/>
      <c r="O3" s="14"/>
    </row>
    <row r="4" spans="1:15" ht="18">
      <c r="A4" s="2"/>
      <c r="B4" s="19" t="s">
        <v>39</v>
      </c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17"/>
      <c r="O4" s="3"/>
    </row>
    <row r="5" spans="1:15" ht="15" thickBot="1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20"/>
      <c r="O5" s="8"/>
    </row>
    <row r="6" spans="1:15" ht="15" thickBot="1">
      <c r="A6" s="16"/>
      <c r="B6" s="21"/>
      <c r="C6" s="21"/>
      <c r="D6" s="15"/>
      <c r="E6" s="16"/>
      <c r="F6" s="22"/>
      <c r="G6" s="262" t="s">
        <v>18</v>
      </c>
      <c r="H6" s="263"/>
      <c r="I6" s="263"/>
      <c r="J6" s="263"/>
      <c r="K6" s="263"/>
      <c r="L6" s="263"/>
      <c r="M6" s="264"/>
      <c r="N6" s="23"/>
      <c r="O6" s="24"/>
    </row>
    <row r="7" spans="1:15" ht="21.75" customHeight="1" thickBot="1">
      <c r="A7" s="44" t="s">
        <v>66</v>
      </c>
      <c r="B7" s="25" t="s">
        <v>1</v>
      </c>
      <c r="C7" s="26" t="s">
        <v>2</v>
      </c>
      <c r="D7" s="27" t="s">
        <v>19</v>
      </c>
      <c r="E7" s="28" t="s">
        <v>3</v>
      </c>
      <c r="F7" s="29" t="s">
        <v>5</v>
      </c>
      <c r="G7" s="30">
        <v>1</v>
      </c>
      <c r="H7" s="31">
        <v>2</v>
      </c>
      <c r="I7" s="31">
        <v>3</v>
      </c>
      <c r="J7" s="31" t="s">
        <v>20</v>
      </c>
      <c r="K7" s="31">
        <v>4</v>
      </c>
      <c r="L7" s="31">
        <v>5</v>
      </c>
      <c r="M7" s="32">
        <v>6</v>
      </c>
      <c r="N7" s="33" t="s">
        <v>21</v>
      </c>
      <c r="O7" s="34" t="s">
        <v>4</v>
      </c>
    </row>
    <row r="8" spans="1:15" ht="21.75" customHeight="1">
      <c r="A8" s="11">
        <v>1</v>
      </c>
      <c r="B8" s="38" t="s">
        <v>33</v>
      </c>
      <c r="C8" s="39" t="s">
        <v>43</v>
      </c>
      <c r="D8" s="62">
        <v>39429</v>
      </c>
      <c r="E8" s="66" t="s">
        <v>7</v>
      </c>
      <c r="F8" s="55" t="s">
        <v>16</v>
      </c>
      <c r="G8" s="36">
        <v>12.01</v>
      </c>
      <c r="H8" s="36">
        <v>12.24</v>
      </c>
      <c r="I8" s="36">
        <v>12.4</v>
      </c>
      <c r="J8" s="36"/>
      <c r="K8" s="36">
        <v>12.06</v>
      </c>
      <c r="L8" s="36">
        <v>12.39</v>
      </c>
      <c r="M8" s="36">
        <v>11.96</v>
      </c>
      <c r="N8" s="68">
        <f>MAX(G8:I8,K8:M8)</f>
        <v>12.4</v>
      </c>
      <c r="O8" s="70" t="s">
        <v>38</v>
      </c>
    </row>
    <row r="9" spans="1:15" ht="21.75" customHeight="1">
      <c r="A9" s="11">
        <v>2</v>
      </c>
      <c r="B9" s="38" t="s">
        <v>46</v>
      </c>
      <c r="C9" s="39" t="s">
        <v>47</v>
      </c>
      <c r="D9" s="62">
        <v>39261</v>
      </c>
      <c r="E9" s="66" t="s">
        <v>24</v>
      </c>
      <c r="F9" s="65" t="s">
        <v>25</v>
      </c>
      <c r="G9" s="36">
        <v>10.67</v>
      </c>
      <c r="H9" s="36">
        <v>10.56</v>
      </c>
      <c r="I9" s="36">
        <v>10.59</v>
      </c>
      <c r="J9" s="36"/>
      <c r="K9" s="36">
        <v>10.72</v>
      </c>
      <c r="L9" s="36">
        <v>10.51</v>
      </c>
      <c r="M9" s="36">
        <v>10.5</v>
      </c>
      <c r="N9" s="68">
        <f>MAX(G9:I9,K9:M9)</f>
        <v>10.72</v>
      </c>
      <c r="O9" s="70" t="s">
        <v>67</v>
      </c>
    </row>
    <row r="10" spans="1:15" ht="21.75" customHeight="1">
      <c r="A10" s="160" t="s">
        <v>13</v>
      </c>
      <c r="B10" s="38" t="s">
        <v>44</v>
      </c>
      <c r="C10" s="39" t="s">
        <v>45</v>
      </c>
      <c r="D10" s="62">
        <v>39153</v>
      </c>
      <c r="E10" s="66" t="s">
        <v>7</v>
      </c>
      <c r="F10" s="55" t="s">
        <v>16</v>
      </c>
      <c r="G10" s="36">
        <v>10.18</v>
      </c>
      <c r="H10" s="36" t="s">
        <v>65</v>
      </c>
      <c r="I10" s="36" t="s">
        <v>65</v>
      </c>
      <c r="J10" s="40" t="s">
        <v>13</v>
      </c>
      <c r="K10" s="36" t="s">
        <v>65</v>
      </c>
      <c r="L10" s="36" t="s">
        <v>65</v>
      </c>
      <c r="M10" s="36" t="s">
        <v>65</v>
      </c>
      <c r="N10" s="68">
        <f>MAX(G10:I10,K10:M10)</f>
        <v>10.18</v>
      </c>
      <c r="O10" s="70" t="s">
        <v>68</v>
      </c>
    </row>
    <row r="11" ht="14.25">
      <c r="N11" s="64"/>
    </row>
  </sheetData>
  <sheetProtection/>
  <mergeCells count="2">
    <mergeCell ref="A3:B3"/>
    <mergeCell ref="G6:M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5.7109375" style="107" customWidth="1"/>
    <col min="2" max="2" width="10.8515625" style="107" customWidth="1"/>
    <col min="3" max="3" width="19.421875" style="107" customWidth="1"/>
    <col min="4" max="5" width="10.7109375" style="107" customWidth="1"/>
    <col min="6" max="6" width="20.140625" style="107" customWidth="1"/>
    <col min="7" max="13" width="6.8515625" style="107" customWidth="1"/>
    <col min="14" max="14" width="11.421875" style="107" customWidth="1"/>
    <col min="15" max="15" width="8.7109375" style="107" customWidth="1"/>
    <col min="16" max="16384" width="11.421875" style="107" customWidth="1"/>
  </cols>
  <sheetData>
    <row r="1" spans="1:8" ht="18">
      <c r="A1" s="110" t="s">
        <v>40</v>
      </c>
      <c r="B1" s="105"/>
      <c r="C1" s="105"/>
      <c r="D1" s="101"/>
      <c r="E1" s="109"/>
      <c r="F1" s="101"/>
      <c r="G1" s="101"/>
      <c r="H1" s="101"/>
    </row>
    <row r="2" spans="1:8" ht="18">
      <c r="A2" s="110" t="s">
        <v>41</v>
      </c>
      <c r="B2" s="105"/>
      <c r="C2" s="105"/>
      <c r="D2" s="101"/>
      <c r="E2" s="109"/>
      <c r="F2" s="101"/>
      <c r="G2" s="101"/>
      <c r="H2" s="101"/>
    </row>
    <row r="3" spans="1:15" ht="15">
      <c r="A3" s="261">
        <v>44940</v>
      </c>
      <c r="B3" s="261"/>
      <c r="C3" s="105"/>
      <c r="D3" s="101"/>
      <c r="F3" s="108" t="s">
        <v>0</v>
      </c>
      <c r="H3" s="101"/>
      <c r="I3" s="106"/>
      <c r="J3" s="106"/>
      <c r="K3" s="106"/>
      <c r="L3" s="106"/>
      <c r="M3" s="106"/>
      <c r="N3" s="106"/>
      <c r="O3" s="106"/>
    </row>
    <row r="4" spans="1:15" ht="18">
      <c r="A4" s="105"/>
      <c r="B4" s="104" t="s">
        <v>92</v>
      </c>
      <c r="C4" s="101"/>
      <c r="D4" s="103" t="s">
        <v>74</v>
      </c>
      <c r="E4" s="101"/>
      <c r="F4" s="101"/>
      <c r="G4" s="102"/>
      <c r="H4" s="101"/>
      <c r="I4" s="101"/>
      <c r="J4" s="101"/>
      <c r="K4" s="101"/>
      <c r="L4" s="101"/>
      <c r="M4" s="101"/>
      <c r="N4" s="101"/>
      <c r="O4" s="101"/>
    </row>
    <row r="5" spans="1:15" ht="15" thickBot="1">
      <c r="A5" s="99"/>
      <c r="B5" s="99"/>
      <c r="C5" s="99"/>
      <c r="D5" s="99"/>
      <c r="E5" s="99"/>
      <c r="F5" s="99"/>
      <c r="G5" s="100"/>
      <c r="H5" s="99"/>
      <c r="I5" s="99"/>
      <c r="J5" s="99"/>
      <c r="K5" s="99"/>
      <c r="L5" s="99"/>
      <c r="M5" s="99"/>
      <c r="N5" s="99"/>
      <c r="O5" s="99"/>
    </row>
    <row r="6" spans="1:15" ht="15" thickBot="1">
      <c r="A6" s="96"/>
      <c r="B6" s="74"/>
      <c r="C6" s="74"/>
      <c r="D6" s="73"/>
      <c r="E6" s="96"/>
      <c r="F6" s="72"/>
      <c r="G6" s="265" t="s">
        <v>18</v>
      </c>
      <c r="H6" s="266"/>
      <c r="I6" s="266"/>
      <c r="J6" s="266"/>
      <c r="K6" s="266"/>
      <c r="L6" s="266"/>
      <c r="M6" s="267"/>
      <c r="N6" s="98"/>
      <c r="O6" s="97"/>
    </row>
    <row r="7" spans="1:15" ht="15" thickBot="1">
      <c r="A7" s="95" t="s">
        <v>73</v>
      </c>
      <c r="B7" s="94" t="s">
        <v>1</v>
      </c>
      <c r="C7" s="93" t="s">
        <v>2</v>
      </c>
      <c r="D7" s="92" t="s">
        <v>19</v>
      </c>
      <c r="E7" s="91" t="s">
        <v>3</v>
      </c>
      <c r="F7" s="90" t="s">
        <v>5</v>
      </c>
      <c r="G7" s="89">
        <v>1</v>
      </c>
      <c r="H7" s="88">
        <v>2</v>
      </c>
      <c r="I7" s="88">
        <v>3</v>
      </c>
      <c r="J7" s="88" t="s">
        <v>20</v>
      </c>
      <c r="K7" s="88">
        <v>4</v>
      </c>
      <c r="L7" s="88">
        <v>5</v>
      </c>
      <c r="M7" s="87">
        <v>6</v>
      </c>
      <c r="N7" s="117" t="s">
        <v>21</v>
      </c>
      <c r="O7" s="116" t="s">
        <v>4</v>
      </c>
    </row>
    <row r="8" spans="1:15" ht="21.75" customHeight="1">
      <c r="A8" s="83">
        <v>1</v>
      </c>
      <c r="B8" s="82" t="s">
        <v>91</v>
      </c>
      <c r="C8" s="81" t="s">
        <v>90</v>
      </c>
      <c r="D8" s="80">
        <v>39044</v>
      </c>
      <c r="E8" s="79" t="s">
        <v>7</v>
      </c>
      <c r="F8" s="41" t="s">
        <v>89</v>
      </c>
      <c r="G8" s="77">
        <v>10.03</v>
      </c>
      <c r="H8" s="77" t="s">
        <v>82</v>
      </c>
      <c r="I8" s="77" t="s">
        <v>82</v>
      </c>
      <c r="J8" s="77"/>
      <c r="K8" s="77">
        <v>10.15</v>
      </c>
      <c r="L8" s="77">
        <v>10.03</v>
      </c>
      <c r="M8" s="77">
        <v>10.02</v>
      </c>
      <c r="N8" s="76">
        <f>MAX(G8:I8,K8:M8)</f>
        <v>10.15</v>
      </c>
      <c r="O8" s="75" t="str">
        <f>IF(ISBLANK(N8),"",IF(N8&gt;=15.2,"KSM",IF(N8&gt;=13.2,"I A",IF(N8&gt;=11,"II A",IF(N8&gt;=9.5,"III A",IF(N8&gt;=8,"I JA",IF(N8&gt;=7.2,"II JA",IF(N8&gt;=6.5,"III JA"))))))))</f>
        <v>III A</v>
      </c>
    </row>
    <row r="9" spans="1:15" ht="21.75" customHeight="1">
      <c r="A9" s="83">
        <v>2</v>
      </c>
      <c r="B9" s="115" t="s">
        <v>88</v>
      </c>
      <c r="C9" s="114" t="s">
        <v>87</v>
      </c>
      <c r="D9" s="113" t="s">
        <v>86</v>
      </c>
      <c r="E9" s="79" t="s">
        <v>7</v>
      </c>
      <c r="F9" s="41" t="s">
        <v>85</v>
      </c>
      <c r="G9" s="77">
        <v>8.83</v>
      </c>
      <c r="H9" s="77">
        <v>8.38</v>
      </c>
      <c r="I9" s="77">
        <v>8.71</v>
      </c>
      <c r="J9" s="77"/>
      <c r="K9" s="77">
        <v>8.54</v>
      </c>
      <c r="L9" s="77">
        <v>8.58</v>
      </c>
      <c r="M9" s="77">
        <v>8.48</v>
      </c>
      <c r="N9" s="76">
        <f>MAX(G9:I9,K9:M9)</f>
        <v>8.83</v>
      </c>
      <c r="O9" s="75" t="str">
        <f>IF(ISBLANK(N9),"",IF(N9&gt;=15.2,"KSM",IF(N9&gt;=13.2,"I A",IF(N9&gt;=11,"II A",IF(N9&gt;=9.5,"III A",IF(N9&gt;=8,"I JA",IF(N9&gt;=7.2,"II JA",IF(N9&gt;=6.5,"III JA"))))))))</f>
        <v>I JA</v>
      </c>
    </row>
    <row r="10" spans="1:15" ht="21.75" customHeight="1">
      <c r="A10" s="83">
        <v>3</v>
      </c>
      <c r="B10" s="112" t="s">
        <v>84</v>
      </c>
      <c r="C10" s="111" t="s">
        <v>83</v>
      </c>
      <c r="D10" s="80">
        <v>39237</v>
      </c>
      <c r="E10" s="79" t="s">
        <v>24</v>
      </c>
      <c r="F10" s="41" t="s">
        <v>25</v>
      </c>
      <c r="G10" s="77">
        <v>6.82</v>
      </c>
      <c r="H10" s="77">
        <v>6.58</v>
      </c>
      <c r="I10" s="77">
        <v>7.36</v>
      </c>
      <c r="J10" s="77"/>
      <c r="K10" s="77">
        <v>7.41</v>
      </c>
      <c r="L10" s="77" t="s">
        <v>82</v>
      </c>
      <c r="M10" s="77">
        <v>6.85</v>
      </c>
      <c r="N10" s="76">
        <f>MAX(G10:I10,K10:M10)</f>
        <v>7.41</v>
      </c>
      <c r="O10" s="75" t="str">
        <f>IF(ISBLANK(N10),"",IF(N10&gt;=15.2,"KSM",IF(N10&gt;=13.2,"I A",IF(N10&gt;=11,"II A",IF(N10&gt;=9.5,"III A",IF(N10&gt;=8,"I JA",IF(N10&gt;=7.2,"II JA",IF(N10&gt;=6.5,"III JA"))))))))</f>
        <v>II JA</v>
      </c>
    </row>
    <row r="11" spans="1:15" ht="21.75" customHeight="1">
      <c r="A11" s="83"/>
      <c r="B11" s="82" t="s">
        <v>81</v>
      </c>
      <c r="C11" s="81" t="s">
        <v>80</v>
      </c>
      <c r="D11" s="80">
        <v>39114</v>
      </c>
      <c r="E11" s="79" t="s">
        <v>7</v>
      </c>
      <c r="F11" s="41" t="s">
        <v>71</v>
      </c>
      <c r="G11" s="77"/>
      <c r="H11" s="77"/>
      <c r="I11" s="77"/>
      <c r="J11" s="77"/>
      <c r="K11" s="77"/>
      <c r="L11" s="77"/>
      <c r="M11" s="77"/>
      <c r="N11" s="76" t="s">
        <v>69</v>
      </c>
      <c r="O11" s="75"/>
    </row>
    <row r="12" spans="1:15" ht="21.75" customHeight="1">
      <c r="A12" s="83"/>
      <c r="B12" s="82" t="s">
        <v>72</v>
      </c>
      <c r="C12" s="81" t="s">
        <v>79</v>
      </c>
      <c r="D12" s="80">
        <v>39251</v>
      </c>
      <c r="E12" s="79" t="s">
        <v>24</v>
      </c>
      <c r="F12" s="41" t="s">
        <v>32</v>
      </c>
      <c r="G12" s="77"/>
      <c r="H12" s="77"/>
      <c r="I12" s="77"/>
      <c r="J12" s="77"/>
      <c r="K12" s="77"/>
      <c r="L12" s="77"/>
      <c r="M12" s="77"/>
      <c r="N12" s="76" t="s">
        <v>69</v>
      </c>
      <c r="O12" s="75"/>
    </row>
    <row r="13" spans="1:15" ht="21.75" customHeight="1">
      <c r="A13" s="83"/>
      <c r="B13" s="82" t="s">
        <v>78</v>
      </c>
      <c r="C13" s="81" t="s">
        <v>77</v>
      </c>
      <c r="D13" s="80">
        <v>38815</v>
      </c>
      <c r="E13" s="79" t="s">
        <v>24</v>
      </c>
      <c r="F13" s="41" t="s">
        <v>32</v>
      </c>
      <c r="G13" s="77"/>
      <c r="H13" s="77"/>
      <c r="I13" s="77"/>
      <c r="J13" s="77"/>
      <c r="K13" s="77"/>
      <c r="L13" s="77"/>
      <c r="M13" s="77"/>
      <c r="N13" s="76" t="s">
        <v>69</v>
      </c>
      <c r="O13" s="75"/>
    </row>
    <row r="14" spans="1:15" ht="21.75" customHeight="1">
      <c r="A14" s="83"/>
      <c r="B14" s="82" t="s">
        <v>76</v>
      </c>
      <c r="C14" s="81" t="s">
        <v>75</v>
      </c>
      <c r="D14" s="80">
        <v>39105</v>
      </c>
      <c r="E14" s="79" t="s">
        <v>7</v>
      </c>
      <c r="F14" s="41" t="s">
        <v>71</v>
      </c>
      <c r="G14" s="77"/>
      <c r="H14" s="77"/>
      <c r="I14" s="77"/>
      <c r="J14" s="77"/>
      <c r="K14" s="77"/>
      <c r="L14" s="77"/>
      <c r="M14" s="77"/>
      <c r="N14" s="76" t="s">
        <v>69</v>
      </c>
      <c r="O14" s="75"/>
    </row>
  </sheetData>
  <sheetProtection/>
  <mergeCells count="2">
    <mergeCell ref="A3:B3"/>
    <mergeCell ref="G6:M6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3"/>
  <sheetViews>
    <sheetView tabSelected="1" zoomScalePageLayoutView="0" workbookViewId="0" topLeftCell="A1">
      <selection activeCell="E32" sqref="E32"/>
    </sheetView>
  </sheetViews>
  <sheetFormatPr defaultColWidth="11.421875" defaultRowHeight="12.75"/>
  <cols>
    <col min="1" max="1" width="5.7109375" style="107" customWidth="1"/>
    <col min="2" max="2" width="12.140625" style="107" customWidth="1"/>
    <col min="3" max="3" width="14.00390625" style="107" customWidth="1"/>
    <col min="4" max="4" width="10.8515625" style="107" customWidth="1"/>
    <col min="5" max="5" width="12.421875" style="107" customWidth="1"/>
    <col min="6" max="6" width="15.7109375" style="107" customWidth="1"/>
    <col min="7" max="9" width="6.8515625" style="107" customWidth="1"/>
    <col min="10" max="10" width="5.8515625" style="107" hidden="1" customWidth="1"/>
    <col min="11" max="13" width="6.8515625" style="107" customWidth="1"/>
    <col min="14" max="14" width="11.421875" style="107" customWidth="1"/>
    <col min="15" max="15" width="8.7109375" style="107" customWidth="1"/>
    <col min="16" max="16384" width="11.421875" style="107" customWidth="1"/>
  </cols>
  <sheetData>
    <row r="1" spans="1:8" ht="18">
      <c r="A1" s="110" t="s">
        <v>40</v>
      </c>
      <c r="B1" s="105"/>
      <c r="C1" s="105"/>
      <c r="D1" s="101"/>
      <c r="E1" s="109"/>
      <c r="F1" s="101"/>
      <c r="G1" s="101"/>
      <c r="H1" s="101"/>
    </row>
    <row r="2" spans="1:8" ht="18">
      <c r="A2" s="110" t="s">
        <v>41</v>
      </c>
      <c r="B2" s="105"/>
      <c r="C2" s="105"/>
      <c r="D2" s="101"/>
      <c r="E2" s="109"/>
      <c r="F2" s="101"/>
      <c r="G2" s="101"/>
      <c r="H2" s="101"/>
    </row>
    <row r="3" spans="1:15" ht="15">
      <c r="A3" s="261">
        <v>44940</v>
      </c>
      <c r="B3" s="261"/>
      <c r="C3" s="105"/>
      <c r="D3" s="101"/>
      <c r="F3" s="108" t="s">
        <v>0</v>
      </c>
      <c r="H3" s="101"/>
      <c r="I3" s="106"/>
      <c r="J3" s="106"/>
      <c r="K3" s="106"/>
      <c r="L3" s="106"/>
      <c r="M3" s="106"/>
      <c r="N3" s="106"/>
      <c r="O3" s="106"/>
    </row>
    <row r="4" spans="1:15" ht="18">
      <c r="A4" s="105"/>
      <c r="B4" s="104" t="s">
        <v>160</v>
      </c>
      <c r="C4" s="101"/>
      <c r="D4" s="103" t="s">
        <v>159</v>
      </c>
      <c r="E4" s="101"/>
      <c r="F4" s="101"/>
      <c r="G4" s="102"/>
      <c r="H4" s="101"/>
      <c r="I4" s="101"/>
      <c r="J4" s="101"/>
      <c r="K4" s="101"/>
      <c r="L4" s="101"/>
      <c r="M4" s="101"/>
      <c r="N4" s="101"/>
      <c r="O4" s="101"/>
    </row>
    <row r="5" spans="1:15" ht="15" thickBot="1">
      <c r="A5" s="99"/>
      <c r="B5" s="99"/>
      <c r="C5" s="99"/>
      <c r="D5" s="99"/>
      <c r="E5" s="99"/>
      <c r="F5" s="99"/>
      <c r="G5" s="100"/>
      <c r="H5" s="99"/>
      <c r="I5" s="99"/>
      <c r="J5" s="99"/>
      <c r="K5" s="99"/>
      <c r="L5" s="99"/>
      <c r="M5" s="99"/>
      <c r="N5" s="99"/>
      <c r="O5" s="99"/>
    </row>
    <row r="6" spans="1:15" ht="15" thickBot="1">
      <c r="A6" s="96"/>
      <c r="B6" s="74"/>
      <c r="C6" s="74"/>
      <c r="D6" s="73"/>
      <c r="E6" s="96"/>
      <c r="F6" s="72"/>
      <c r="G6" s="265" t="s">
        <v>18</v>
      </c>
      <c r="H6" s="266"/>
      <c r="I6" s="266"/>
      <c r="J6" s="266"/>
      <c r="K6" s="266"/>
      <c r="L6" s="266"/>
      <c r="M6" s="267"/>
      <c r="N6" s="98"/>
      <c r="O6" s="97"/>
    </row>
    <row r="7" spans="1:15" ht="15" thickBot="1">
      <c r="A7" s="95" t="s">
        <v>144</v>
      </c>
      <c r="B7" s="94" t="s">
        <v>1</v>
      </c>
      <c r="C7" s="93" t="s">
        <v>2</v>
      </c>
      <c r="D7" s="92" t="s">
        <v>19</v>
      </c>
      <c r="E7" s="91" t="s">
        <v>3</v>
      </c>
      <c r="F7" s="90" t="s">
        <v>5</v>
      </c>
      <c r="G7" s="89">
        <v>1</v>
      </c>
      <c r="H7" s="88">
        <v>2</v>
      </c>
      <c r="I7" s="88">
        <v>3</v>
      </c>
      <c r="J7" s="88" t="s">
        <v>20</v>
      </c>
      <c r="K7" s="88">
        <v>4</v>
      </c>
      <c r="L7" s="88">
        <v>5</v>
      </c>
      <c r="M7" s="87">
        <v>6</v>
      </c>
      <c r="N7" s="86" t="s">
        <v>21</v>
      </c>
      <c r="O7" s="85" t="s">
        <v>4</v>
      </c>
    </row>
    <row r="8" spans="1:15" ht="21.75" customHeight="1">
      <c r="A8" s="83">
        <v>1</v>
      </c>
      <c r="B8" s="82" t="s">
        <v>158</v>
      </c>
      <c r="C8" s="81" t="s">
        <v>157</v>
      </c>
      <c r="D8" s="162">
        <v>39384</v>
      </c>
      <c r="E8" s="42" t="s">
        <v>7</v>
      </c>
      <c r="F8" s="43" t="s">
        <v>71</v>
      </c>
      <c r="G8" s="159" t="s">
        <v>151</v>
      </c>
      <c r="H8" s="159">
        <v>13.29</v>
      </c>
      <c r="I8" s="159" t="s">
        <v>151</v>
      </c>
      <c r="J8" s="159"/>
      <c r="K8" s="159" t="s">
        <v>151</v>
      </c>
      <c r="L8" s="159" t="s">
        <v>151</v>
      </c>
      <c r="M8" s="159">
        <v>13.72</v>
      </c>
      <c r="N8" s="76">
        <f>MAX(G8:I8,K8:M8)</f>
        <v>13.72</v>
      </c>
      <c r="O8" s="75" t="str">
        <f>IF(ISBLANK(N8),"",IF(N8&lt;9.5,"",IF(N8&gt;=18.2,"KSM",IF(N8&gt;=16.5,"I A",IF(N8&gt;=14.4,"II A",IF(N8&gt;=12.3,"III A",IF(N8&gt;=10.7,"I JA",IF(N8&gt;=9.5,"II JA"))))))))</f>
        <v>III A</v>
      </c>
    </row>
    <row r="9" spans="1:15" ht="21.75" customHeight="1">
      <c r="A9" s="83">
        <v>2</v>
      </c>
      <c r="B9" s="82" t="s">
        <v>155</v>
      </c>
      <c r="C9" s="81" t="s">
        <v>156</v>
      </c>
      <c r="D9" s="162">
        <v>39277</v>
      </c>
      <c r="E9" s="42" t="s">
        <v>6</v>
      </c>
      <c r="F9" s="43" t="s">
        <v>138</v>
      </c>
      <c r="G9" s="159">
        <v>9.59</v>
      </c>
      <c r="H9" s="159">
        <v>9.99</v>
      </c>
      <c r="I9" s="159">
        <v>10.33</v>
      </c>
      <c r="J9" s="159"/>
      <c r="K9" s="159">
        <v>9.99</v>
      </c>
      <c r="L9" s="159">
        <v>9.68</v>
      </c>
      <c r="M9" s="159">
        <v>9.78</v>
      </c>
      <c r="N9" s="76">
        <f>MAX(G9:I9,K9:M9)</f>
        <v>10.33</v>
      </c>
      <c r="O9" s="75" t="str">
        <f>IF(ISBLANK(N9),"",IF(N9&lt;9.5,"",IF(N9&gt;=18.2,"KSM",IF(N9&gt;=16.5,"I A",IF(N9&gt;=14.4,"II A",IF(N9&gt;=12.3,"III A",IF(N9&gt;=10.7,"I JA",IF(N9&gt;=9.5,"II JA"))))))))</f>
        <v>II JA</v>
      </c>
    </row>
    <row r="10" spans="1:15" ht="21.75" customHeight="1">
      <c r="A10" s="83">
        <v>3</v>
      </c>
      <c r="B10" s="82" t="s">
        <v>155</v>
      </c>
      <c r="C10" s="81" t="s">
        <v>154</v>
      </c>
      <c r="D10" s="162">
        <v>39186</v>
      </c>
      <c r="E10" s="42" t="s">
        <v>12</v>
      </c>
      <c r="F10" s="43" t="s">
        <v>17</v>
      </c>
      <c r="G10" s="159">
        <v>10.15</v>
      </c>
      <c r="H10" s="159">
        <v>10.26</v>
      </c>
      <c r="I10" s="159" t="s">
        <v>151</v>
      </c>
      <c r="J10" s="159"/>
      <c r="K10" s="159" t="s">
        <v>151</v>
      </c>
      <c r="L10" s="159">
        <v>9.71</v>
      </c>
      <c r="M10" s="159" t="s">
        <v>151</v>
      </c>
      <c r="N10" s="76">
        <f>MAX(G10:I10,K10:M10)</f>
        <v>10.26</v>
      </c>
      <c r="O10" s="75" t="str">
        <f>IF(ISBLANK(N10),"",IF(N10&lt;9.5,"",IF(N10&gt;=18.2,"KSM",IF(N10&gt;=16.5,"I A",IF(N10&gt;=14.4,"II A",IF(N10&gt;=12.3,"III A",IF(N10&gt;=10.7,"I JA",IF(N10&gt;=9.5,"II JA"))))))))</f>
        <v>II JA</v>
      </c>
    </row>
    <row r="11" spans="1:15" ht="21.75" customHeight="1">
      <c r="A11" s="83">
        <v>4</v>
      </c>
      <c r="B11" s="82" t="s">
        <v>153</v>
      </c>
      <c r="C11" s="81" t="s">
        <v>152</v>
      </c>
      <c r="D11" s="162">
        <v>38820</v>
      </c>
      <c r="E11" s="163" t="s">
        <v>10</v>
      </c>
      <c r="F11" s="41" t="s">
        <v>11</v>
      </c>
      <c r="G11" s="159" t="s">
        <v>151</v>
      </c>
      <c r="H11" s="159">
        <v>9.3</v>
      </c>
      <c r="I11" s="159">
        <v>9.85</v>
      </c>
      <c r="J11" s="159"/>
      <c r="K11" s="159" t="s">
        <v>151</v>
      </c>
      <c r="L11" s="159">
        <v>9.78</v>
      </c>
      <c r="M11" s="159">
        <v>10.12</v>
      </c>
      <c r="N11" s="76">
        <f>MAX(G11:I11,K11:M11)</f>
        <v>10.12</v>
      </c>
      <c r="O11" s="75" t="str">
        <f>IF(ISBLANK(N11),"",IF(N11&lt;9.5,"",IF(N11&gt;=18.2,"KSM",IF(N11&gt;=16.5,"I A",IF(N11&gt;=14.4,"II A",IF(N11&gt;=12.3,"III A",IF(N11&gt;=10.7,"I JA",IF(N11&gt;=9.5,"II JA"))))))))</f>
        <v>II JA</v>
      </c>
    </row>
    <row r="12" spans="1:15" ht="21.75" customHeight="1">
      <c r="A12" s="83">
        <v>5</v>
      </c>
      <c r="B12" s="82" t="s">
        <v>150</v>
      </c>
      <c r="C12" s="81" t="s">
        <v>149</v>
      </c>
      <c r="D12" s="162">
        <v>39239</v>
      </c>
      <c r="E12" s="42" t="s">
        <v>10</v>
      </c>
      <c r="F12" s="43" t="s">
        <v>96</v>
      </c>
      <c r="G12" s="159">
        <v>9.75</v>
      </c>
      <c r="H12" s="159">
        <v>9.37</v>
      </c>
      <c r="I12" s="159">
        <v>9.58</v>
      </c>
      <c r="J12" s="159"/>
      <c r="K12" s="159">
        <v>7.8</v>
      </c>
      <c r="L12" s="159">
        <v>9</v>
      </c>
      <c r="M12" s="159">
        <v>9.92</v>
      </c>
      <c r="N12" s="76">
        <f>MAX(G12:I12,K12:M12)</f>
        <v>9.92</v>
      </c>
      <c r="O12" s="75" t="str">
        <f>IF(ISBLANK(N12),"",IF(N12&lt;9.5,"",IF(N12&gt;=18.2,"KSM",IF(N12&gt;=16.5,"I A",IF(N12&gt;=14.4,"II A",IF(N12&gt;=12.3,"III A",IF(N12&gt;=10.7,"I JA",IF(N12&gt;=9.5,"II JA"))))))))</f>
        <v>II JA</v>
      </c>
    </row>
    <row r="13" spans="1:15" ht="21.75" customHeight="1">
      <c r="A13" s="83"/>
      <c r="B13" s="112" t="s">
        <v>148</v>
      </c>
      <c r="C13" s="81" t="s">
        <v>147</v>
      </c>
      <c r="D13" s="162">
        <v>38910</v>
      </c>
      <c r="E13" s="42" t="s">
        <v>10</v>
      </c>
      <c r="F13" s="43" t="s">
        <v>11</v>
      </c>
      <c r="G13" s="159"/>
      <c r="H13" s="159"/>
      <c r="I13" s="159"/>
      <c r="J13" s="159"/>
      <c r="K13" s="159"/>
      <c r="L13" s="159"/>
      <c r="M13" s="159"/>
      <c r="N13" s="76" t="s">
        <v>128</v>
      </c>
      <c r="O13" s="75"/>
    </row>
    <row r="14" spans="1:15" s="71" customFormat="1" ht="19.5" customHeight="1">
      <c r="A14" s="160" t="s">
        <v>13</v>
      </c>
      <c r="B14" s="82" t="s">
        <v>143</v>
      </c>
      <c r="C14" s="81" t="s">
        <v>142</v>
      </c>
      <c r="D14" s="80">
        <v>39567</v>
      </c>
      <c r="E14" s="79" t="s">
        <v>7</v>
      </c>
      <c r="F14" s="41" t="s">
        <v>133</v>
      </c>
      <c r="G14" s="159">
        <v>11.24</v>
      </c>
      <c r="H14" s="159">
        <v>12.19</v>
      </c>
      <c r="I14" s="159" t="s">
        <v>127</v>
      </c>
      <c r="J14" s="159"/>
      <c r="K14" s="159"/>
      <c r="L14" s="159"/>
      <c r="M14" s="159"/>
      <c r="N14" s="76">
        <f>MAX(G14:I14,K14:M14)</f>
        <v>12.19</v>
      </c>
      <c r="O14" s="75" t="str">
        <f>IF(ISBLANK(N14),"",IF(N14&lt;9.5,"",IF(N14&gt;=18.2,"KSM",IF(N14&gt;=16.5,"I A",IF(N14&gt;=14.4,"II A",IF(N14&gt;=12.3,"III A",IF(N14&gt;=10.7,"I JA",IF(N14&gt;=9.5,"II JA"))))))))</f>
        <v>I JA</v>
      </c>
    </row>
    <row r="15" spans="1:15" s="71" customFormat="1" ht="19.5" customHeight="1">
      <c r="A15" s="160" t="s">
        <v>13</v>
      </c>
      <c r="B15" s="82" t="s">
        <v>141</v>
      </c>
      <c r="C15" s="81" t="s">
        <v>140</v>
      </c>
      <c r="D15" s="80">
        <v>39729</v>
      </c>
      <c r="E15" s="79" t="s">
        <v>7</v>
      </c>
      <c r="F15" s="41" t="s">
        <v>139</v>
      </c>
      <c r="G15" s="159" t="s">
        <v>127</v>
      </c>
      <c r="H15" s="159">
        <v>11.65</v>
      </c>
      <c r="I15" s="159" t="s">
        <v>127</v>
      </c>
      <c r="J15" s="159"/>
      <c r="K15" s="159"/>
      <c r="L15" s="159"/>
      <c r="M15" s="159"/>
      <c r="N15" s="76">
        <f>MAX(G15:I15,K15:M15)</f>
        <v>11.65</v>
      </c>
      <c r="O15" s="75" t="str">
        <f>IF(ISBLANK(N15),"",IF(N15&lt;9.5,"",IF(N15&gt;=18.2,"KSM",IF(N15&gt;=16.5,"I A",IF(N15&gt;=14.4,"II A",IF(N15&gt;=12.3,"III A",IF(N15&gt;=10.7,"I JA",IF(N15&gt;=9.5,"II JA"))))))))</f>
        <v>I JA</v>
      </c>
    </row>
    <row r="16" spans="1:15" s="71" customFormat="1" ht="19.5" customHeight="1">
      <c r="A16" s="160" t="s">
        <v>13</v>
      </c>
      <c r="B16" s="82" t="s">
        <v>137</v>
      </c>
      <c r="C16" s="81" t="s">
        <v>136</v>
      </c>
      <c r="D16" s="80">
        <v>39503</v>
      </c>
      <c r="E16" s="79" t="s">
        <v>7</v>
      </c>
      <c r="F16" s="41" t="s">
        <v>133</v>
      </c>
      <c r="G16" s="159">
        <v>10.59</v>
      </c>
      <c r="H16" s="159">
        <v>10.78</v>
      </c>
      <c r="I16" s="159">
        <v>10.77</v>
      </c>
      <c r="J16" s="159"/>
      <c r="K16" s="159"/>
      <c r="L16" s="159"/>
      <c r="M16" s="159"/>
      <c r="N16" s="76">
        <f>MAX(G16:I16,K16:M16)</f>
        <v>10.78</v>
      </c>
      <c r="O16" s="75" t="str">
        <f>IF(ISBLANK(N16),"",IF(N16&lt;9.5,"",IF(N16&gt;=18.2,"KSM",IF(N16&gt;=16.5,"I A",IF(N16&gt;=14.4,"II A",IF(N16&gt;=12.3,"III A",IF(N16&gt;=10.7,"I JA",IF(N16&gt;=9.5,"II JA"))))))))</f>
        <v>I JA</v>
      </c>
    </row>
    <row r="17" spans="1:15" s="71" customFormat="1" ht="19.5" customHeight="1">
      <c r="A17" s="160" t="s">
        <v>13</v>
      </c>
      <c r="B17" s="82" t="s">
        <v>135</v>
      </c>
      <c r="C17" s="81" t="s">
        <v>134</v>
      </c>
      <c r="D17" s="80">
        <v>39701</v>
      </c>
      <c r="E17" s="79" t="s">
        <v>7</v>
      </c>
      <c r="F17" s="41" t="s">
        <v>133</v>
      </c>
      <c r="G17" s="159">
        <v>9.28</v>
      </c>
      <c r="H17" s="159">
        <v>9.09</v>
      </c>
      <c r="I17" s="159" t="s">
        <v>127</v>
      </c>
      <c r="J17" s="159"/>
      <c r="K17" s="159"/>
      <c r="L17" s="159"/>
      <c r="M17" s="159"/>
      <c r="N17" s="76">
        <f>MAX(G17:I17,K17:M17)</f>
        <v>9.28</v>
      </c>
      <c r="O17" s="75">
        <f>IF(ISBLANK(N17),"",IF(N17&lt;9.5,"",IF(N17&gt;=18.2,"KSM",IF(N17&gt;=16.5,"I A",IF(N17&gt;=14.4,"II A",IF(N17&gt;=12.3,"III A",IF(N17&gt;=10.7,"I JA",IF(N17&gt;=9.5,"II JA"))))))))</f>
      </c>
    </row>
    <row r="19" spans="1:15" ht="18" thickBot="1">
      <c r="A19" s="105"/>
      <c r="B19" s="104" t="s">
        <v>162</v>
      </c>
      <c r="C19" s="101"/>
      <c r="D19" s="103"/>
      <c r="E19" s="101"/>
      <c r="F19" s="101"/>
      <c r="G19" s="102"/>
      <c r="H19" s="101"/>
      <c r="I19" s="101"/>
      <c r="J19" s="101"/>
      <c r="K19" s="101"/>
      <c r="L19" s="101"/>
      <c r="M19" s="101"/>
      <c r="N19" s="101"/>
      <c r="O19" s="101"/>
    </row>
    <row r="20" spans="1:15" ht="15" thickBot="1">
      <c r="A20" s="96"/>
      <c r="B20" s="74"/>
      <c r="C20" s="74"/>
      <c r="D20" s="73"/>
      <c r="E20" s="96"/>
      <c r="F20" s="72"/>
      <c r="G20" s="265" t="s">
        <v>18</v>
      </c>
      <c r="H20" s="266"/>
      <c r="I20" s="266"/>
      <c r="J20" s="266"/>
      <c r="K20" s="266"/>
      <c r="L20" s="266"/>
      <c r="M20" s="267"/>
      <c r="N20" s="98"/>
      <c r="O20" s="97"/>
    </row>
    <row r="21" spans="1:15" ht="15" thickBot="1">
      <c r="A21" s="95" t="s">
        <v>144</v>
      </c>
      <c r="B21" s="94" t="s">
        <v>1</v>
      </c>
      <c r="C21" s="93" t="s">
        <v>2</v>
      </c>
      <c r="D21" s="92" t="s">
        <v>19</v>
      </c>
      <c r="E21" s="91" t="s">
        <v>3</v>
      </c>
      <c r="F21" s="90" t="s">
        <v>5</v>
      </c>
      <c r="G21" s="89">
        <v>1</v>
      </c>
      <c r="H21" s="88">
        <v>2</v>
      </c>
      <c r="I21" s="88">
        <v>3</v>
      </c>
      <c r="J21" s="88" t="s">
        <v>20</v>
      </c>
      <c r="K21" s="88">
        <v>4</v>
      </c>
      <c r="L21" s="88">
        <v>5</v>
      </c>
      <c r="M21" s="87">
        <v>6</v>
      </c>
      <c r="N21" s="86" t="s">
        <v>21</v>
      </c>
      <c r="O21" s="85" t="s">
        <v>4</v>
      </c>
    </row>
    <row r="22" spans="1:15" s="71" customFormat="1" ht="19.5" customHeight="1">
      <c r="A22" s="160" t="s">
        <v>13</v>
      </c>
      <c r="B22" s="82" t="s">
        <v>153</v>
      </c>
      <c r="C22" s="81" t="s">
        <v>179</v>
      </c>
      <c r="D22" s="80">
        <v>37060</v>
      </c>
      <c r="E22" s="79" t="s">
        <v>7</v>
      </c>
      <c r="F22" s="41" t="s">
        <v>161</v>
      </c>
      <c r="G22" s="159">
        <v>15.62</v>
      </c>
      <c r="H22" s="159">
        <v>15.91</v>
      </c>
      <c r="I22" s="159">
        <v>16.12</v>
      </c>
      <c r="J22" s="159"/>
      <c r="K22" s="159"/>
      <c r="L22" s="159"/>
      <c r="M22" s="159"/>
      <c r="N22" s="76">
        <f>MAX(G22:I22,K22:M22)</f>
        <v>16.12</v>
      </c>
      <c r="O22" s="84" t="s">
        <v>163</v>
      </c>
    </row>
    <row r="23" spans="14:15" ht="14.25">
      <c r="N23" s="161"/>
      <c r="O23" s="161"/>
    </row>
  </sheetData>
  <sheetProtection/>
  <mergeCells count="3">
    <mergeCell ref="A3:B3"/>
    <mergeCell ref="G6:M6"/>
    <mergeCell ref="G20:M2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110" zoomScaleNormal="110" zoomScalePageLayoutView="0" workbookViewId="0" topLeftCell="A1">
      <selection activeCell="Q29" sqref="Q29"/>
    </sheetView>
  </sheetViews>
  <sheetFormatPr defaultColWidth="9.140625" defaultRowHeight="12.75"/>
  <cols>
    <col min="1" max="1" width="5.7109375" style="54" customWidth="1"/>
    <col min="2" max="2" width="9.140625" style="54" customWidth="1"/>
    <col min="3" max="3" width="13.140625" style="54" customWidth="1"/>
    <col min="4" max="4" width="10.421875" style="54" customWidth="1"/>
    <col min="5" max="5" width="9.140625" style="54" customWidth="1"/>
    <col min="6" max="6" width="15.7109375" style="54" customWidth="1"/>
    <col min="7" max="7" width="9.140625" style="54" customWidth="1"/>
    <col min="8" max="8" width="6.7109375" style="54" customWidth="1"/>
    <col min="9" max="9" width="6.57421875" style="54" customWidth="1"/>
    <col min="10" max="10" width="4.28125" style="54" customWidth="1"/>
    <col min="11" max="16384" width="9.140625" style="54" customWidth="1"/>
  </cols>
  <sheetData>
    <row r="1" spans="1:9" ht="18">
      <c r="A1" s="1" t="s">
        <v>40</v>
      </c>
      <c r="B1" s="2"/>
      <c r="C1" s="2"/>
      <c r="D1" s="3"/>
      <c r="E1" s="4"/>
      <c r="F1" s="3"/>
      <c r="G1" s="3"/>
      <c r="H1" s="3"/>
      <c r="I1" s="3"/>
    </row>
    <row r="2" spans="1:9" ht="18">
      <c r="A2" s="1" t="s">
        <v>41</v>
      </c>
      <c r="B2" s="2"/>
      <c r="C2" s="2"/>
      <c r="D2" s="3"/>
      <c r="E2" s="4"/>
      <c r="F2" s="3"/>
      <c r="G2" s="3"/>
      <c r="H2" s="3"/>
      <c r="I2" s="3"/>
    </row>
    <row r="3" spans="1:9" ht="15">
      <c r="A3" s="261">
        <v>44940</v>
      </c>
      <c r="B3" s="261"/>
      <c r="C3" s="2"/>
      <c r="D3" s="3"/>
      <c r="F3" s="5" t="s">
        <v>0</v>
      </c>
      <c r="I3" s="3"/>
    </row>
    <row r="4" spans="1:9" ht="14.25">
      <c r="A4" s="211"/>
      <c r="B4" s="211"/>
      <c r="C4" s="211"/>
      <c r="D4" s="211"/>
      <c r="E4" s="211"/>
      <c r="F4" s="211"/>
      <c r="G4" s="211"/>
      <c r="H4" s="211"/>
      <c r="I4" s="211"/>
    </row>
    <row r="5" spans="1:9" ht="18">
      <c r="A5" s="2"/>
      <c r="B5" s="210" t="s">
        <v>221</v>
      </c>
      <c r="C5" s="3"/>
      <c r="D5" s="3"/>
      <c r="E5" s="6"/>
      <c r="F5" s="7"/>
      <c r="I5" s="3"/>
    </row>
    <row r="6" spans="1:9" ht="14.25">
      <c r="A6" s="8"/>
      <c r="B6" s="209"/>
      <c r="C6" s="8"/>
      <c r="D6" s="8"/>
      <c r="E6" s="8"/>
      <c r="F6" s="9"/>
      <c r="G6" s="8"/>
      <c r="H6" s="8"/>
      <c r="I6" s="8"/>
    </row>
    <row r="7" spans="1:9" ht="14.25">
      <c r="A7" s="206" t="s">
        <v>66</v>
      </c>
      <c r="B7" s="208" t="s">
        <v>1</v>
      </c>
      <c r="C7" s="207" t="s">
        <v>2</v>
      </c>
      <c r="D7" s="206" t="s">
        <v>192</v>
      </c>
      <c r="E7" s="206" t="s">
        <v>3</v>
      </c>
      <c r="F7" s="206" t="s">
        <v>5</v>
      </c>
      <c r="G7" s="205" t="s">
        <v>191</v>
      </c>
      <c r="H7" s="205" t="s">
        <v>227</v>
      </c>
      <c r="I7" s="204" t="s">
        <v>4</v>
      </c>
    </row>
    <row r="8" spans="1:10" ht="14.25">
      <c r="A8" s="213">
        <v>1</v>
      </c>
      <c r="B8" s="196" t="s">
        <v>197</v>
      </c>
      <c r="C8" s="195" t="s">
        <v>196</v>
      </c>
      <c r="D8" s="48">
        <v>38942</v>
      </c>
      <c r="E8" s="194" t="s">
        <v>9</v>
      </c>
      <c r="F8" s="193" t="s">
        <v>52</v>
      </c>
      <c r="G8" s="214" t="s">
        <v>195</v>
      </c>
      <c r="H8" s="200" t="s">
        <v>226</v>
      </c>
      <c r="I8" s="199" t="s">
        <v>125</v>
      </c>
      <c r="J8" s="198"/>
    </row>
    <row r="9" spans="1:9" ht="14.25">
      <c r="A9" s="213">
        <v>2</v>
      </c>
      <c r="B9" s="196" t="s">
        <v>53</v>
      </c>
      <c r="C9" s="195" t="s">
        <v>207</v>
      </c>
      <c r="D9" s="48">
        <v>39434</v>
      </c>
      <c r="E9" s="194" t="s">
        <v>7</v>
      </c>
      <c r="F9" s="193" t="s">
        <v>206</v>
      </c>
      <c r="G9" s="214" t="s">
        <v>205</v>
      </c>
      <c r="H9" s="200" t="s">
        <v>225</v>
      </c>
      <c r="I9" s="199" t="s">
        <v>125</v>
      </c>
    </row>
    <row r="10" spans="1:9" ht="14.25">
      <c r="A10" s="213">
        <v>3</v>
      </c>
      <c r="B10" s="196" t="s">
        <v>201</v>
      </c>
      <c r="C10" s="195" t="s">
        <v>200</v>
      </c>
      <c r="D10" s="48">
        <v>38997</v>
      </c>
      <c r="E10" s="194" t="s">
        <v>7</v>
      </c>
      <c r="F10" s="193" t="s">
        <v>199</v>
      </c>
      <c r="G10" s="214" t="s">
        <v>198</v>
      </c>
      <c r="H10" s="200" t="s">
        <v>224</v>
      </c>
      <c r="I10" s="199" t="s">
        <v>125</v>
      </c>
    </row>
    <row r="11" spans="1:9" ht="14.25">
      <c r="A11" s="213">
        <v>4</v>
      </c>
      <c r="B11" s="196" t="s">
        <v>216</v>
      </c>
      <c r="C11" s="195" t="s">
        <v>215</v>
      </c>
      <c r="D11" s="48">
        <v>39147</v>
      </c>
      <c r="E11" s="194" t="s">
        <v>10</v>
      </c>
      <c r="F11" s="193" t="s">
        <v>96</v>
      </c>
      <c r="G11" s="200" t="s">
        <v>214</v>
      </c>
      <c r="H11" s="214" t="s">
        <v>223</v>
      </c>
      <c r="I11" s="199" t="s">
        <v>38</v>
      </c>
    </row>
    <row r="12" spans="1:9" ht="14.25">
      <c r="A12" s="213">
        <v>5</v>
      </c>
      <c r="B12" s="196" t="s">
        <v>219</v>
      </c>
      <c r="C12" s="195" t="s">
        <v>218</v>
      </c>
      <c r="D12" s="48">
        <v>39322</v>
      </c>
      <c r="E12" s="194" t="s">
        <v>70</v>
      </c>
      <c r="F12" s="193" t="s">
        <v>180</v>
      </c>
      <c r="G12" s="214" t="s">
        <v>217</v>
      </c>
      <c r="H12" s="200" t="s">
        <v>194</v>
      </c>
      <c r="I12" s="199" t="s">
        <v>38</v>
      </c>
    </row>
    <row r="13" spans="1:9" ht="14.25">
      <c r="A13" s="213">
        <v>6</v>
      </c>
      <c r="B13" s="196" t="s">
        <v>48</v>
      </c>
      <c r="C13" s="195" t="s">
        <v>213</v>
      </c>
      <c r="D13" s="48">
        <v>38898</v>
      </c>
      <c r="E13" s="194" t="s">
        <v>7</v>
      </c>
      <c r="F13" s="193" t="s">
        <v>212</v>
      </c>
      <c r="G13" s="200" t="s">
        <v>211</v>
      </c>
      <c r="H13" s="200" t="s">
        <v>93</v>
      </c>
      <c r="I13" s="199" t="s">
        <v>38</v>
      </c>
    </row>
    <row r="14" spans="1:9" ht="14.25">
      <c r="A14" s="213">
        <v>7</v>
      </c>
      <c r="B14" s="196" t="s">
        <v>210</v>
      </c>
      <c r="C14" s="195" t="s">
        <v>209</v>
      </c>
      <c r="D14" s="48">
        <v>38877</v>
      </c>
      <c r="E14" s="194" t="s">
        <v>7</v>
      </c>
      <c r="F14" s="193" t="s">
        <v>28</v>
      </c>
      <c r="G14" s="200" t="s">
        <v>208</v>
      </c>
      <c r="H14" s="200"/>
      <c r="I14" s="199" t="s">
        <v>38</v>
      </c>
    </row>
    <row r="15" spans="1:9" ht="14.25">
      <c r="A15" s="213">
        <v>8</v>
      </c>
      <c r="B15" s="196" t="s">
        <v>51</v>
      </c>
      <c r="C15" s="195" t="s">
        <v>220</v>
      </c>
      <c r="D15" s="48"/>
      <c r="E15" s="194" t="s">
        <v>7</v>
      </c>
      <c r="F15" s="193" t="s">
        <v>212</v>
      </c>
      <c r="G15" s="200" t="s">
        <v>222</v>
      </c>
      <c r="H15" s="200"/>
      <c r="I15" s="199" t="s">
        <v>67</v>
      </c>
    </row>
    <row r="16" spans="1:10" ht="14.25">
      <c r="A16" s="212" t="s">
        <v>34</v>
      </c>
      <c r="B16" s="196" t="s">
        <v>204</v>
      </c>
      <c r="C16" s="195" t="s">
        <v>203</v>
      </c>
      <c r="D16" s="194">
        <v>39082</v>
      </c>
      <c r="E16" s="194" t="s">
        <v>70</v>
      </c>
      <c r="F16" s="193" t="s">
        <v>180</v>
      </c>
      <c r="G16" s="200" t="s">
        <v>202</v>
      </c>
      <c r="H16" s="200"/>
      <c r="I16" s="199" t="s">
        <v>99</v>
      </c>
      <c r="J16" s="198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6"/>
  <sheetViews>
    <sheetView zoomScale="110" zoomScaleNormal="110" zoomScalePageLayoutView="0" workbookViewId="0" topLeftCell="A2">
      <selection activeCell="Q29" sqref="Q29"/>
    </sheetView>
  </sheetViews>
  <sheetFormatPr defaultColWidth="9.140625" defaultRowHeight="12.75"/>
  <cols>
    <col min="1" max="1" width="5.7109375" style="54" customWidth="1"/>
    <col min="2" max="2" width="9.140625" style="54" customWidth="1"/>
    <col min="3" max="3" width="12.28125" style="54" customWidth="1"/>
    <col min="4" max="4" width="10.7109375" style="54" customWidth="1"/>
    <col min="5" max="5" width="9.140625" style="54" customWidth="1"/>
    <col min="6" max="6" width="20.00390625" style="54" customWidth="1"/>
    <col min="7" max="7" width="9.140625" style="216" customWidth="1"/>
    <col min="8" max="8" width="8.421875" style="54" customWidth="1"/>
    <col min="9" max="9" width="4.28125" style="54" bestFit="1" customWidth="1"/>
    <col min="10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8" ht="15">
      <c r="A3" s="261">
        <v>44940</v>
      </c>
      <c r="B3" s="261"/>
      <c r="C3" s="2"/>
      <c r="D3" s="3"/>
      <c r="F3" s="5" t="s">
        <v>0</v>
      </c>
      <c r="G3" s="54"/>
      <c r="H3" s="3"/>
    </row>
    <row r="4" spans="1:8" ht="18">
      <c r="A4" s="2"/>
      <c r="B4" s="210" t="s">
        <v>251</v>
      </c>
      <c r="C4" s="3"/>
      <c r="D4" s="3"/>
      <c r="E4" s="6">
        <v>1</v>
      </c>
      <c r="F4" s="221" t="s">
        <v>187</v>
      </c>
      <c r="H4" s="3"/>
    </row>
    <row r="5" spans="1:8" ht="14.25">
      <c r="A5" s="8"/>
      <c r="B5" s="209"/>
      <c r="C5" s="8"/>
      <c r="D5" s="8"/>
      <c r="E5" s="8"/>
      <c r="F5" s="9"/>
      <c r="G5" s="226"/>
      <c r="H5" s="8"/>
    </row>
    <row r="6" spans="1:8" ht="14.25">
      <c r="A6" s="206" t="s">
        <v>193</v>
      </c>
      <c r="B6" s="208" t="s">
        <v>1</v>
      </c>
      <c r="C6" s="207" t="s">
        <v>2</v>
      </c>
      <c r="D6" s="206" t="s">
        <v>192</v>
      </c>
      <c r="E6" s="206" t="s">
        <v>3</v>
      </c>
      <c r="F6" s="206" t="s">
        <v>5</v>
      </c>
      <c r="G6" s="205" t="s">
        <v>191</v>
      </c>
      <c r="H6" s="204" t="s">
        <v>4</v>
      </c>
    </row>
    <row r="7" spans="1:8" ht="14.25">
      <c r="A7" s="213">
        <v>1</v>
      </c>
      <c r="B7" s="196" t="s">
        <v>124</v>
      </c>
      <c r="C7" s="195" t="s">
        <v>250</v>
      </c>
      <c r="D7" s="48">
        <v>39314</v>
      </c>
      <c r="E7" s="48" t="s">
        <v>10</v>
      </c>
      <c r="F7" s="215" t="s">
        <v>96</v>
      </c>
      <c r="G7" s="200" t="s">
        <v>230</v>
      </c>
      <c r="H7" s="199"/>
    </row>
    <row r="8" spans="1:9" ht="14.25">
      <c r="A8" s="213">
        <v>2</v>
      </c>
      <c r="B8" s="196" t="s">
        <v>137</v>
      </c>
      <c r="C8" s="195" t="s">
        <v>249</v>
      </c>
      <c r="D8" s="48">
        <v>38889</v>
      </c>
      <c r="E8" s="13" t="s">
        <v>9</v>
      </c>
      <c r="F8" s="45" t="s">
        <v>52</v>
      </c>
      <c r="G8" s="200" t="s">
        <v>248</v>
      </c>
      <c r="H8" s="199"/>
      <c r="I8" s="202" t="s">
        <v>13</v>
      </c>
    </row>
    <row r="9" spans="1:8" ht="14.25">
      <c r="A9" s="213">
        <v>3</v>
      </c>
      <c r="B9" s="196" t="s">
        <v>247</v>
      </c>
      <c r="C9" s="195" t="s">
        <v>246</v>
      </c>
      <c r="D9" s="48">
        <v>38990</v>
      </c>
      <c r="E9" s="48" t="s">
        <v>7</v>
      </c>
      <c r="F9" s="215" t="s">
        <v>28</v>
      </c>
      <c r="G9" s="200" t="s">
        <v>245</v>
      </c>
      <c r="H9" s="199"/>
    </row>
    <row r="10" spans="1:8" ht="14.25">
      <c r="A10" s="213">
        <v>4</v>
      </c>
      <c r="B10" s="196" t="s">
        <v>244</v>
      </c>
      <c r="C10" s="195" t="s">
        <v>243</v>
      </c>
      <c r="D10" s="48">
        <v>39192</v>
      </c>
      <c r="E10" s="194" t="s">
        <v>10</v>
      </c>
      <c r="F10" s="193" t="s">
        <v>96</v>
      </c>
      <c r="G10" s="200" t="s">
        <v>228</v>
      </c>
      <c r="H10" s="199"/>
    </row>
    <row r="11" spans="1:8" ht="14.25">
      <c r="A11" s="213">
        <v>5</v>
      </c>
      <c r="B11" s="196" t="s">
        <v>242</v>
      </c>
      <c r="C11" s="195" t="s">
        <v>241</v>
      </c>
      <c r="D11" s="194">
        <v>39190</v>
      </c>
      <c r="E11" s="194" t="s">
        <v>7</v>
      </c>
      <c r="F11" s="225" t="s">
        <v>16</v>
      </c>
      <c r="G11" s="200" t="s">
        <v>240</v>
      </c>
      <c r="H11" s="199"/>
    </row>
    <row r="12" spans="1:9" ht="14.25">
      <c r="A12" s="213">
        <v>6</v>
      </c>
      <c r="B12" s="196"/>
      <c r="C12" s="195"/>
      <c r="D12" s="48"/>
      <c r="E12" s="48"/>
      <c r="F12" s="215"/>
      <c r="G12" s="200"/>
      <c r="H12" s="199"/>
      <c r="I12" s="198"/>
    </row>
    <row r="13" spans="1:8" ht="18">
      <c r="A13" s="2"/>
      <c r="B13" s="197"/>
      <c r="C13" s="3"/>
      <c r="D13" s="3"/>
      <c r="E13" s="6" t="s">
        <v>185</v>
      </c>
      <c r="F13" s="221" t="s">
        <v>187</v>
      </c>
      <c r="H13" s="3"/>
    </row>
    <row r="14" spans="1:8" ht="14.25">
      <c r="A14" s="222">
        <v>1</v>
      </c>
      <c r="B14" s="196"/>
      <c r="C14" s="195"/>
      <c r="D14" s="48"/>
      <c r="E14" s="48"/>
      <c r="F14" s="215"/>
      <c r="G14" s="200"/>
      <c r="H14" s="199"/>
    </row>
    <row r="15" spans="1:8" ht="14.25">
      <c r="A15" s="222">
        <v>2</v>
      </c>
      <c r="B15" s="196" t="s">
        <v>239</v>
      </c>
      <c r="C15" s="195" t="s">
        <v>156</v>
      </c>
      <c r="D15" s="48">
        <v>39207</v>
      </c>
      <c r="E15" s="48" t="s">
        <v>7</v>
      </c>
      <c r="F15" s="215" t="s">
        <v>8</v>
      </c>
      <c r="G15" s="200" t="s">
        <v>238</v>
      </c>
      <c r="H15" s="199"/>
    </row>
    <row r="16" spans="1:8" ht="14.25">
      <c r="A16" s="222">
        <v>3</v>
      </c>
      <c r="B16" s="196" t="s">
        <v>237</v>
      </c>
      <c r="C16" s="195" t="s">
        <v>236</v>
      </c>
      <c r="D16" s="48">
        <v>39284</v>
      </c>
      <c r="E16" s="48" t="s">
        <v>7</v>
      </c>
      <c r="F16" s="215" t="s">
        <v>15</v>
      </c>
      <c r="G16" s="200" t="s">
        <v>235</v>
      </c>
      <c r="H16" s="199"/>
    </row>
    <row r="17" spans="1:8" ht="14.25">
      <c r="A17" s="222">
        <v>4</v>
      </c>
      <c r="B17" s="196" t="s">
        <v>129</v>
      </c>
      <c r="C17" s="195" t="s">
        <v>234</v>
      </c>
      <c r="D17" s="48">
        <v>38795</v>
      </c>
      <c r="E17" s="48" t="s">
        <v>131</v>
      </c>
      <c r="F17" s="215" t="s">
        <v>130</v>
      </c>
      <c r="G17" s="200" t="s">
        <v>231</v>
      </c>
      <c r="H17" s="199"/>
    </row>
    <row r="18" spans="1:9" ht="14.25">
      <c r="A18" s="222">
        <v>5</v>
      </c>
      <c r="B18" s="224" t="s">
        <v>233</v>
      </c>
      <c r="C18" s="223" t="s">
        <v>232</v>
      </c>
      <c r="D18" s="194">
        <v>38967</v>
      </c>
      <c r="E18" s="13" t="s">
        <v>9</v>
      </c>
      <c r="F18" s="45" t="s">
        <v>52</v>
      </c>
      <c r="G18" s="200" t="s">
        <v>231</v>
      </c>
      <c r="H18" s="199"/>
      <c r="I18" s="202" t="s">
        <v>13</v>
      </c>
    </row>
    <row r="19" spans="1:9" ht="14.25">
      <c r="A19" s="222">
        <v>6</v>
      </c>
      <c r="B19" s="196"/>
      <c r="C19" s="195"/>
      <c r="D19" s="48"/>
      <c r="E19" s="48"/>
      <c r="F19" s="215"/>
      <c r="G19" s="200"/>
      <c r="H19" s="199"/>
      <c r="I19" s="198"/>
    </row>
    <row r="20" spans="1:8" ht="18" hidden="1">
      <c r="A20" s="2"/>
      <c r="B20" s="197"/>
      <c r="C20" s="3"/>
      <c r="D20" s="3"/>
      <c r="E20" s="6" t="s">
        <v>183</v>
      </c>
      <c r="F20" s="221" t="s">
        <v>187</v>
      </c>
      <c r="H20" s="3"/>
    </row>
    <row r="21" spans="1:8" ht="14.25" hidden="1">
      <c r="A21" s="217" t="s">
        <v>186</v>
      </c>
      <c r="B21" s="196"/>
      <c r="C21" s="195"/>
      <c r="D21" s="48"/>
      <c r="E21" s="48"/>
      <c r="F21" s="215"/>
      <c r="G21" s="200"/>
      <c r="H21" s="199"/>
    </row>
    <row r="22" spans="1:8" ht="14.25" hidden="1">
      <c r="A22" s="217" t="s">
        <v>185</v>
      </c>
      <c r="B22" s="196"/>
      <c r="C22" s="195"/>
      <c r="D22" s="48"/>
      <c r="E22" s="48"/>
      <c r="F22" s="215"/>
      <c r="G22" s="200"/>
      <c r="H22" s="199"/>
    </row>
    <row r="23" spans="1:8" ht="14.25" hidden="1">
      <c r="A23" s="217" t="s">
        <v>183</v>
      </c>
      <c r="B23" s="196"/>
      <c r="C23" s="195"/>
      <c r="D23" s="48"/>
      <c r="E23" s="48"/>
      <c r="F23" s="215"/>
      <c r="G23" s="200"/>
      <c r="H23" s="199"/>
    </row>
    <row r="24" spans="1:8" ht="14.25" hidden="1">
      <c r="A24" s="217" t="s">
        <v>182</v>
      </c>
      <c r="B24" s="220"/>
      <c r="C24" s="219"/>
      <c r="D24" s="218"/>
      <c r="E24" s="48"/>
      <c r="F24" s="215"/>
      <c r="G24" s="200"/>
      <c r="H24" s="199"/>
    </row>
    <row r="25" spans="1:8" ht="14.25" hidden="1">
      <c r="A25" s="217" t="s">
        <v>181</v>
      </c>
      <c r="B25" s="196"/>
      <c r="C25" s="195"/>
      <c r="D25" s="48"/>
      <c r="E25" s="48"/>
      <c r="F25" s="215"/>
      <c r="G25" s="200"/>
      <c r="H25" s="199"/>
    </row>
    <row r="26" spans="1:9" ht="14.25" hidden="1">
      <c r="A26" s="217" t="s">
        <v>188</v>
      </c>
      <c r="B26" s="196"/>
      <c r="C26" s="195"/>
      <c r="D26" s="48"/>
      <c r="E26" s="48"/>
      <c r="F26" s="215"/>
      <c r="G26" s="200"/>
      <c r="H26" s="199"/>
      <c r="I26" s="198"/>
    </row>
    <row r="27" ht="14.25" hidden="1"/>
    <row r="28" ht="14.25" hidden="1"/>
    <row r="29" ht="14.25" hidden="1"/>
  </sheetData>
  <sheetProtection/>
  <mergeCells count="1">
    <mergeCell ref="A3:B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"/>
  <sheetViews>
    <sheetView zoomScale="110" zoomScaleNormal="110" zoomScalePageLayoutView="0" workbookViewId="0" topLeftCell="A2">
      <selection activeCell="A14" sqref="A14:A15"/>
    </sheetView>
  </sheetViews>
  <sheetFormatPr defaultColWidth="9.140625" defaultRowHeight="12.75"/>
  <cols>
    <col min="1" max="1" width="5.7109375" style="54" customWidth="1"/>
    <col min="2" max="2" width="9.140625" style="54" customWidth="1"/>
    <col min="3" max="3" width="13.57421875" style="54" customWidth="1"/>
    <col min="4" max="4" width="10.7109375" style="54" customWidth="1"/>
    <col min="5" max="5" width="9.140625" style="54" customWidth="1"/>
    <col min="6" max="6" width="20.00390625" style="54" customWidth="1"/>
    <col min="7" max="7" width="9.140625" style="216" customWidth="1"/>
    <col min="8" max="8" width="7.00390625" style="216" customWidth="1"/>
    <col min="9" max="9" width="8.421875" style="54" customWidth="1"/>
    <col min="10" max="10" width="4.28125" style="54" bestFit="1" customWidth="1"/>
    <col min="11" max="16384" width="9.140625" style="54" customWidth="1"/>
  </cols>
  <sheetData>
    <row r="1" spans="1:9" ht="18">
      <c r="A1" s="1" t="s">
        <v>40</v>
      </c>
      <c r="B1" s="2"/>
      <c r="C1" s="2"/>
      <c r="D1" s="3"/>
      <c r="E1" s="4"/>
      <c r="F1" s="3"/>
      <c r="G1" s="3"/>
      <c r="H1" s="3"/>
      <c r="I1" s="3"/>
    </row>
    <row r="2" spans="1:9" ht="18">
      <c r="A2" s="1" t="s">
        <v>41</v>
      </c>
      <c r="B2" s="2"/>
      <c r="C2" s="2"/>
      <c r="D2" s="3"/>
      <c r="E2" s="4"/>
      <c r="F2" s="3"/>
      <c r="G2" s="3"/>
      <c r="H2" s="3"/>
      <c r="I2" s="3"/>
    </row>
    <row r="3" spans="1:9" ht="15">
      <c r="A3" s="261">
        <v>44940</v>
      </c>
      <c r="B3" s="261"/>
      <c r="C3" s="2"/>
      <c r="D3" s="3"/>
      <c r="F3" s="5" t="s">
        <v>0</v>
      </c>
      <c r="G3" s="54"/>
      <c r="H3" s="54"/>
      <c r="I3" s="3"/>
    </row>
    <row r="4" spans="1:9" ht="18">
      <c r="A4" s="2"/>
      <c r="B4" s="210" t="s">
        <v>251</v>
      </c>
      <c r="C4" s="3"/>
      <c r="D4" s="3"/>
      <c r="E4" s="6"/>
      <c r="F4" s="221"/>
      <c r="I4" s="3"/>
    </row>
    <row r="5" spans="1:9" ht="14.25">
      <c r="A5" s="8"/>
      <c r="B5" s="209"/>
      <c r="C5" s="8"/>
      <c r="D5" s="8"/>
      <c r="E5" s="8"/>
      <c r="F5" s="9"/>
      <c r="G5" s="226"/>
      <c r="H5" s="226"/>
      <c r="I5" s="8"/>
    </row>
    <row r="6" spans="1:9" ht="14.25">
      <c r="A6" s="206" t="s">
        <v>66</v>
      </c>
      <c r="B6" s="208" t="s">
        <v>1</v>
      </c>
      <c r="C6" s="207" t="s">
        <v>2</v>
      </c>
      <c r="D6" s="206" t="s">
        <v>192</v>
      </c>
      <c r="E6" s="206" t="s">
        <v>3</v>
      </c>
      <c r="F6" s="206" t="s">
        <v>5</v>
      </c>
      <c r="G6" s="205" t="s">
        <v>191</v>
      </c>
      <c r="H6" s="205" t="s">
        <v>227</v>
      </c>
      <c r="I6" s="204" t="s">
        <v>4</v>
      </c>
    </row>
    <row r="7" spans="1:9" ht="14.25">
      <c r="A7" s="213">
        <v>1</v>
      </c>
      <c r="B7" s="196" t="s">
        <v>239</v>
      </c>
      <c r="C7" s="195" t="s">
        <v>156</v>
      </c>
      <c r="D7" s="48">
        <v>39207</v>
      </c>
      <c r="E7" s="48" t="s">
        <v>7</v>
      </c>
      <c r="F7" s="215" t="s">
        <v>8</v>
      </c>
      <c r="G7" s="214" t="s">
        <v>238</v>
      </c>
      <c r="H7" s="200" t="s">
        <v>257</v>
      </c>
      <c r="I7" s="199" t="s">
        <v>38</v>
      </c>
    </row>
    <row r="8" spans="1:9" ht="14.25">
      <c r="A8" s="213">
        <v>2</v>
      </c>
      <c r="B8" s="196" t="s">
        <v>242</v>
      </c>
      <c r="C8" s="195" t="s">
        <v>241</v>
      </c>
      <c r="D8" s="194">
        <v>39190</v>
      </c>
      <c r="E8" s="194" t="s">
        <v>7</v>
      </c>
      <c r="F8" s="228" t="s">
        <v>16</v>
      </c>
      <c r="G8" s="214" t="s">
        <v>240</v>
      </c>
      <c r="H8" s="200" t="s">
        <v>256</v>
      </c>
      <c r="I8" s="199" t="s">
        <v>38</v>
      </c>
    </row>
    <row r="9" spans="1:9" ht="14.25">
      <c r="A9" s="213">
        <v>3</v>
      </c>
      <c r="B9" s="196" t="s">
        <v>237</v>
      </c>
      <c r="C9" s="195" t="s">
        <v>236</v>
      </c>
      <c r="D9" s="48">
        <v>39284</v>
      </c>
      <c r="E9" s="48" t="s">
        <v>7</v>
      </c>
      <c r="F9" s="215" t="s">
        <v>15</v>
      </c>
      <c r="G9" s="214" t="s">
        <v>235</v>
      </c>
      <c r="H9" s="200" t="s">
        <v>255</v>
      </c>
      <c r="I9" s="199" t="s">
        <v>38</v>
      </c>
    </row>
    <row r="10" spans="1:9" ht="14.25">
      <c r="A10" s="213">
        <v>4</v>
      </c>
      <c r="B10" s="196" t="s">
        <v>244</v>
      </c>
      <c r="C10" s="195" t="s">
        <v>243</v>
      </c>
      <c r="D10" s="48">
        <v>39192</v>
      </c>
      <c r="E10" s="194" t="s">
        <v>10</v>
      </c>
      <c r="F10" s="193" t="s">
        <v>96</v>
      </c>
      <c r="G10" s="200" t="s">
        <v>228</v>
      </c>
      <c r="H10" s="214" t="s">
        <v>254</v>
      </c>
      <c r="I10" s="199" t="s">
        <v>99</v>
      </c>
    </row>
    <row r="11" spans="1:9" ht="14.25">
      <c r="A11" s="213">
        <v>5</v>
      </c>
      <c r="B11" s="196" t="s">
        <v>124</v>
      </c>
      <c r="C11" s="195" t="s">
        <v>250</v>
      </c>
      <c r="D11" s="48">
        <v>39314</v>
      </c>
      <c r="E11" s="48" t="s">
        <v>10</v>
      </c>
      <c r="F11" s="227" t="s">
        <v>96</v>
      </c>
      <c r="G11" s="200" t="s">
        <v>230</v>
      </c>
      <c r="H11" s="214" t="s">
        <v>253</v>
      </c>
      <c r="I11" s="199" t="s">
        <v>99</v>
      </c>
    </row>
    <row r="12" spans="1:9" ht="14.25">
      <c r="A12" s="222">
        <v>6</v>
      </c>
      <c r="B12" s="196" t="s">
        <v>129</v>
      </c>
      <c r="C12" s="195" t="s">
        <v>234</v>
      </c>
      <c r="D12" s="48">
        <v>38795</v>
      </c>
      <c r="E12" s="48" t="s">
        <v>131</v>
      </c>
      <c r="F12" s="215" t="s">
        <v>130</v>
      </c>
      <c r="G12" s="200" t="s">
        <v>231</v>
      </c>
      <c r="H12" s="214" t="s">
        <v>252</v>
      </c>
      <c r="I12" s="199" t="s">
        <v>38</v>
      </c>
    </row>
    <row r="13" spans="1:9" ht="14.25">
      <c r="A13" s="222">
        <v>7</v>
      </c>
      <c r="B13" s="196" t="s">
        <v>247</v>
      </c>
      <c r="C13" s="195" t="s">
        <v>246</v>
      </c>
      <c r="D13" s="48">
        <v>38990</v>
      </c>
      <c r="E13" s="48" t="s">
        <v>7</v>
      </c>
      <c r="F13" s="215" t="s">
        <v>28</v>
      </c>
      <c r="G13" s="200" t="s">
        <v>245</v>
      </c>
      <c r="H13" s="200"/>
      <c r="I13" s="199" t="s">
        <v>67</v>
      </c>
    </row>
    <row r="14" spans="1:9" ht="14.25">
      <c r="A14" s="260" t="s">
        <v>34</v>
      </c>
      <c r="B14" s="196" t="s">
        <v>137</v>
      </c>
      <c r="C14" s="195" t="s">
        <v>249</v>
      </c>
      <c r="D14" s="48">
        <v>38889</v>
      </c>
      <c r="E14" s="13" t="s">
        <v>9</v>
      </c>
      <c r="F14" s="45" t="s">
        <v>52</v>
      </c>
      <c r="G14" s="200" t="s">
        <v>248</v>
      </c>
      <c r="H14" s="200"/>
      <c r="I14" s="199" t="s">
        <v>125</v>
      </c>
    </row>
    <row r="15" spans="1:9" ht="14.25">
      <c r="A15" s="260" t="s">
        <v>34</v>
      </c>
      <c r="B15" s="224" t="s">
        <v>233</v>
      </c>
      <c r="C15" s="223" t="s">
        <v>232</v>
      </c>
      <c r="D15" s="194">
        <v>38967</v>
      </c>
      <c r="E15" s="13" t="s">
        <v>9</v>
      </c>
      <c r="F15" s="45" t="s">
        <v>52</v>
      </c>
      <c r="G15" s="200" t="s">
        <v>231</v>
      </c>
      <c r="H15" s="200"/>
      <c r="I15" s="199" t="s">
        <v>38</v>
      </c>
    </row>
    <row r="16" spans="1:9" ht="18" hidden="1">
      <c r="A16" s="2"/>
      <c r="B16" s="197"/>
      <c r="C16" s="3"/>
      <c r="D16" s="3"/>
      <c r="E16" s="6" t="s">
        <v>183</v>
      </c>
      <c r="F16" s="221" t="s">
        <v>187</v>
      </c>
      <c r="I16" s="3"/>
    </row>
    <row r="17" spans="1:9" ht="14.25" hidden="1">
      <c r="A17" s="217" t="s">
        <v>186</v>
      </c>
      <c r="B17" s="196"/>
      <c r="C17" s="195"/>
      <c r="D17" s="48"/>
      <c r="E17" s="48"/>
      <c r="F17" s="215"/>
      <c r="G17" s="200"/>
      <c r="H17" s="200"/>
      <c r="I17" s="199"/>
    </row>
    <row r="18" spans="1:9" ht="14.25" hidden="1">
      <c r="A18" s="217" t="s">
        <v>185</v>
      </c>
      <c r="B18" s="196"/>
      <c r="C18" s="195"/>
      <c r="D18" s="48"/>
      <c r="E18" s="48"/>
      <c r="F18" s="215"/>
      <c r="G18" s="200"/>
      <c r="H18" s="200"/>
      <c r="I18" s="199"/>
    </row>
    <row r="19" spans="1:9" ht="14.25" hidden="1">
      <c r="A19" s="217" t="s">
        <v>183</v>
      </c>
      <c r="B19" s="196"/>
      <c r="C19" s="195"/>
      <c r="D19" s="48"/>
      <c r="E19" s="48"/>
      <c r="F19" s="215"/>
      <c r="G19" s="200"/>
      <c r="H19" s="200"/>
      <c r="I19" s="199"/>
    </row>
    <row r="20" spans="1:9" ht="14.25" hidden="1">
      <c r="A20" s="217" t="s">
        <v>182</v>
      </c>
      <c r="B20" s="220"/>
      <c r="C20" s="219"/>
      <c r="D20" s="218"/>
      <c r="E20" s="48"/>
      <c r="F20" s="215"/>
      <c r="G20" s="200"/>
      <c r="H20" s="200"/>
      <c r="I20" s="199"/>
    </row>
    <row r="21" spans="1:9" ht="14.25" hidden="1">
      <c r="A21" s="217" t="s">
        <v>181</v>
      </c>
      <c r="B21" s="196"/>
      <c r="C21" s="195"/>
      <c r="D21" s="48"/>
      <c r="E21" s="48"/>
      <c r="F21" s="215"/>
      <c r="G21" s="200"/>
      <c r="H21" s="200"/>
      <c r="I21" s="199"/>
    </row>
    <row r="22" spans="1:10" ht="14.25" hidden="1">
      <c r="A22" s="217" t="s">
        <v>188</v>
      </c>
      <c r="B22" s="196"/>
      <c r="C22" s="195"/>
      <c r="D22" s="48"/>
      <c r="E22" s="48"/>
      <c r="F22" s="215"/>
      <c r="G22" s="200"/>
      <c r="H22" s="200"/>
      <c r="I22" s="199"/>
      <c r="J22" s="198"/>
    </row>
    <row r="23" ht="14.25" hidden="1"/>
    <row r="24" ht="14.25" hidden="1"/>
    <row r="25" ht="14.25" hidden="1"/>
  </sheetData>
  <sheetProtection/>
  <mergeCells count="1">
    <mergeCell ref="A3:B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="110" zoomScaleNormal="110" zoomScalePageLayoutView="0" workbookViewId="0" topLeftCell="A1">
      <selection activeCell="Q29" sqref="Q29"/>
    </sheetView>
  </sheetViews>
  <sheetFormatPr defaultColWidth="9.140625" defaultRowHeight="12.75"/>
  <cols>
    <col min="1" max="1" width="5.7109375" style="54" customWidth="1"/>
    <col min="2" max="2" width="9.140625" style="54" customWidth="1"/>
    <col min="3" max="3" width="12.421875" style="54" customWidth="1"/>
    <col min="4" max="4" width="10.28125" style="54" customWidth="1"/>
    <col min="5" max="5" width="9.140625" style="54" customWidth="1"/>
    <col min="6" max="6" width="18.140625" style="54" customWidth="1"/>
    <col min="7" max="7" width="9.140625" style="54" customWidth="1"/>
    <col min="8" max="8" width="8.421875" style="54" customWidth="1"/>
    <col min="9" max="9" width="4.28125" style="54" customWidth="1"/>
    <col min="10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8" ht="15">
      <c r="A3" s="261">
        <v>44940</v>
      </c>
      <c r="B3" s="261"/>
      <c r="C3" s="2"/>
      <c r="D3" s="3"/>
      <c r="F3" s="5" t="s">
        <v>0</v>
      </c>
      <c r="H3" s="3"/>
    </row>
    <row r="4" spans="1:8" ht="18">
      <c r="A4" s="2"/>
      <c r="B4" s="210" t="s">
        <v>282</v>
      </c>
      <c r="C4" s="3"/>
      <c r="D4" s="3"/>
      <c r="E4" s="6">
        <v>1</v>
      </c>
      <c r="F4" s="7" t="s">
        <v>187</v>
      </c>
      <c r="H4" s="3"/>
    </row>
    <row r="5" spans="1:8" ht="14.25">
      <c r="A5" s="8"/>
      <c r="B5" s="209"/>
      <c r="C5" s="8"/>
      <c r="D5" s="8"/>
      <c r="E5" s="8"/>
      <c r="F5" s="9"/>
      <c r="G5" s="8"/>
      <c r="H5" s="8"/>
    </row>
    <row r="6" spans="1:8" ht="14.25">
      <c r="A6" s="206" t="s">
        <v>193</v>
      </c>
      <c r="B6" s="208" t="s">
        <v>1</v>
      </c>
      <c r="C6" s="207" t="s">
        <v>2</v>
      </c>
      <c r="D6" s="206" t="s">
        <v>192</v>
      </c>
      <c r="E6" s="206" t="s">
        <v>3</v>
      </c>
      <c r="F6" s="206" t="s">
        <v>5</v>
      </c>
      <c r="G6" s="205" t="s">
        <v>191</v>
      </c>
      <c r="H6" s="204" t="s">
        <v>4</v>
      </c>
    </row>
    <row r="7" spans="1:8" ht="14.25">
      <c r="A7" s="201" t="s">
        <v>186</v>
      </c>
      <c r="B7" s="196"/>
      <c r="C7" s="195"/>
      <c r="D7" s="194"/>
      <c r="E7" s="194"/>
      <c r="F7" s="55"/>
      <c r="G7" s="200"/>
      <c r="H7" s="199">
        <f>IF(ISBLANK(G7),"",IF(G7&lt;=40.05,"KSM",IF(G7&lt;=42.05,"I A",IF(G7&lt;=44.84,"II A",IF(G7&lt;=48.34,"III A",IF(G7&lt;=52.34,"I JA",IF(G7&lt;=56.04,"II JA",IF(G7&lt;=58.84,"III JA"))))))))</f>
      </c>
    </row>
    <row r="8" spans="1:8" ht="14.25">
      <c r="A8" s="201" t="s">
        <v>185</v>
      </c>
      <c r="B8" s="196" t="s">
        <v>281</v>
      </c>
      <c r="C8" s="195" t="s">
        <v>280</v>
      </c>
      <c r="D8" s="48">
        <v>38799</v>
      </c>
      <c r="E8" s="194" t="s">
        <v>273</v>
      </c>
      <c r="F8" s="193" t="s">
        <v>272</v>
      </c>
      <c r="G8" s="200" t="s">
        <v>279</v>
      </c>
      <c r="H8" s="199"/>
    </row>
    <row r="9" spans="1:8" ht="14.25">
      <c r="A9" s="201" t="s">
        <v>183</v>
      </c>
      <c r="B9" s="196" t="s">
        <v>204</v>
      </c>
      <c r="C9" s="195" t="s">
        <v>203</v>
      </c>
      <c r="D9" s="194">
        <v>39082</v>
      </c>
      <c r="E9" s="194" t="s">
        <v>70</v>
      </c>
      <c r="F9" s="193" t="s">
        <v>180</v>
      </c>
      <c r="G9" s="200" t="s">
        <v>278</v>
      </c>
      <c r="H9" s="199"/>
    </row>
    <row r="10" spans="1:8" ht="14.25">
      <c r="A10" s="201" t="s">
        <v>182</v>
      </c>
      <c r="B10" s="196" t="s">
        <v>189</v>
      </c>
      <c r="C10" s="195" t="s">
        <v>277</v>
      </c>
      <c r="D10" s="194">
        <v>39170</v>
      </c>
      <c r="E10" s="46" t="s">
        <v>260</v>
      </c>
      <c r="F10" s="47" t="s">
        <v>259</v>
      </c>
      <c r="G10" s="200" t="s">
        <v>276</v>
      </c>
      <c r="H10" s="199"/>
    </row>
    <row r="11" spans="1:8" ht="18">
      <c r="A11" s="2"/>
      <c r="B11" s="197"/>
      <c r="C11" s="3"/>
      <c r="D11" s="3"/>
      <c r="E11" s="6" t="s">
        <v>185</v>
      </c>
      <c r="F11" s="7" t="s">
        <v>187</v>
      </c>
      <c r="H11" s="3"/>
    </row>
    <row r="12" spans="1:8" ht="14.25">
      <c r="A12" s="201" t="s">
        <v>186</v>
      </c>
      <c r="B12" s="196"/>
      <c r="C12" s="195"/>
      <c r="D12" s="48"/>
      <c r="E12" s="194"/>
      <c r="F12" s="193"/>
      <c r="G12" s="200"/>
      <c r="H12" s="199">
        <f>IF(ISBLANK(G12),"",IF(G12&lt;=40.05,"KSM",IF(G12&lt;=42.05,"I A",IF(G12&lt;=44.84,"II A",IF(G12&lt;=48.34,"III A",IF(G12&lt;=52.34,"I JA",IF(G12&lt;=56.04,"II JA",IF(G12&lt;=58.84,"III JA"))))))))</f>
      </c>
    </row>
    <row r="13" spans="1:9" ht="14.25">
      <c r="A13" s="201" t="s">
        <v>185</v>
      </c>
      <c r="B13" s="196" t="s">
        <v>275</v>
      </c>
      <c r="C13" s="195" t="s">
        <v>274</v>
      </c>
      <c r="D13" s="48">
        <v>38975</v>
      </c>
      <c r="E13" s="194" t="s">
        <v>273</v>
      </c>
      <c r="F13" s="193" t="s">
        <v>272</v>
      </c>
      <c r="G13" s="200" t="s">
        <v>271</v>
      </c>
      <c r="H13" s="199"/>
      <c r="I13" s="198"/>
    </row>
    <row r="14" spans="1:8" ht="14.25">
      <c r="A14" s="201" t="s">
        <v>183</v>
      </c>
      <c r="B14" s="196" t="s">
        <v>270</v>
      </c>
      <c r="C14" s="195" t="s">
        <v>269</v>
      </c>
      <c r="D14" s="194">
        <v>38979</v>
      </c>
      <c r="E14" s="194" t="s">
        <v>7</v>
      </c>
      <c r="F14" s="55" t="s">
        <v>29</v>
      </c>
      <c r="G14" s="200" t="s">
        <v>268</v>
      </c>
      <c r="H14" s="199"/>
    </row>
    <row r="15" spans="1:8" ht="14.25">
      <c r="A15" s="201" t="s">
        <v>182</v>
      </c>
      <c r="B15" s="196" t="s">
        <v>190</v>
      </c>
      <c r="C15" s="195" t="s">
        <v>267</v>
      </c>
      <c r="D15" s="194">
        <v>39262</v>
      </c>
      <c r="E15" s="194" t="s">
        <v>7</v>
      </c>
      <c r="F15" s="55" t="s">
        <v>184</v>
      </c>
      <c r="G15" s="200" t="s">
        <v>266</v>
      </c>
      <c r="H15" s="199"/>
    </row>
    <row r="16" spans="1:8" ht="18">
      <c r="A16" s="2"/>
      <c r="B16" s="197"/>
      <c r="C16" s="3"/>
      <c r="D16" s="3"/>
      <c r="E16" s="6" t="s">
        <v>183</v>
      </c>
      <c r="F16" s="7" t="s">
        <v>187</v>
      </c>
      <c r="H16" s="3"/>
    </row>
    <row r="17" spans="1:8" ht="14.25">
      <c r="A17" s="201" t="s">
        <v>186</v>
      </c>
      <c r="B17" s="196"/>
      <c r="C17" s="195"/>
      <c r="D17" s="194"/>
      <c r="E17" s="194"/>
      <c r="F17" s="55"/>
      <c r="G17" s="200"/>
      <c r="H17" s="199">
        <f>IF(ISBLANK(G17),"",IF(G17&lt;=40.05,"KSM",IF(G17&lt;=42.05,"I A",IF(G17&lt;=44.84,"II A",IF(G17&lt;=48.34,"III A",IF(G17&lt;=52.34,"I JA",IF(G17&lt;=56.04,"II JA",IF(G17&lt;=58.84,"III JA"))))))))</f>
      </c>
    </row>
    <row r="18" spans="1:9" ht="14.25">
      <c r="A18" s="201" t="s">
        <v>185</v>
      </c>
      <c r="B18" s="196" t="s">
        <v>197</v>
      </c>
      <c r="C18" s="195" t="s">
        <v>196</v>
      </c>
      <c r="D18" s="48">
        <v>38942</v>
      </c>
      <c r="E18" s="13" t="s">
        <v>9</v>
      </c>
      <c r="F18" s="45" t="s">
        <v>52</v>
      </c>
      <c r="G18" s="200" t="s">
        <v>265</v>
      </c>
      <c r="H18" s="199"/>
      <c r="I18" s="202" t="s">
        <v>13</v>
      </c>
    </row>
    <row r="19" spans="1:9" ht="14.25">
      <c r="A19" s="201" t="s">
        <v>183</v>
      </c>
      <c r="B19" s="196" t="s">
        <v>264</v>
      </c>
      <c r="C19" s="195" t="s">
        <v>263</v>
      </c>
      <c r="D19" s="194">
        <v>39143</v>
      </c>
      <c r="E19" s="194" t="s">
        <v>7</v>
      </c>
      <c r="F19" s="55" t="s">
        <v>29</v>
      </c>
      <c r="G19" s="200" t="s">
        <v>262</v>
      </c>
      <c r="H19" s="199"/>
      <c r="I19" s="198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zoomScale="110" zoomScaleNormal="110" zoomScalePageLayoutView="0" workbookViewId="0" topLeftCell="A1">
      <selection activeCell="H13" sqref="H13"/>
    </sheetView>
  </sheetViews>
  <sheetFormatPr defaultColWidth="9.140625" defaultRowHeight="12.75"/>
  <cols>
    <col min="1" max="1" width="5.7109375" style="54" customWidth="1"/>
    <col min="2" max="2" width="9.140625" style="54" customWidth="1"/>
    <col min="3" max="3" width="12.421875" style="54" customWidth="1"/>
    <col min="4" max="4" width="10.28125" style="54" customWidth="1"/>
    <col min="5" max="5" width="9.140625" style="54" customWidth="1"/>
    <col min="6" max="6" width="18.140625" style="54" customWidth="1"/>
    <col min="7" max="7" width="9.140625" style="54" customWidth="1"/>
    <col min="8" max="8" width="8.421875" style="54" customWidth="1"/>
    <col min="9" max="9" width="4.28125" style="54" customWidth="1"/>
    <col min="10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8" ht="15">
      <c r="A3" s="261">
        <v>44940</v>
      </c>
      <c r="B3" s="261"/>
      <c r="C3" s="2"/>
      <c r="D3" s="3"/>
      <c r="F3" s="5" t="s">
        <v>0</v>
      </c>
      <c r="H3" s="3"/>
    </row>
    <row r="4" spans="1:8" ht="18">
      <c r="A4" s="2"/>
      <c r="B4" s="210" t="s">
        <v>282</v>
      </c>
      <c r="C4" s="3"/>
      <c r="D4" s="3"/>
      <c r="E4" s="6"/>
      <c r="F4" s="7"/>
      <c r="H4" s="3"/>
    </row>
    <row r="5" spans="1:8" ht="14.25">
      <c r="A5" s="8"/>
      <c r="B5" s="209"/>
      <c r="C5" s="8"/>
      <c r="D5" s="8"/>
      <c r="E5" s="8"/>
      <c r="F5" s="9"/>
      <c r="G5" s="8"/>
      <c r="H5" s="8"/>
    </row>
    <row r="6" spans="1:8" ht="14.25">
      <c r="A6" s="206" t="s">
        <v>66</v>
      </c>
      <c r="B6" s="208" t="s">
        <v>1</v>
      </c>
      <c r="C6" s="207" t="s">
        <v>2</v>
      </c>
      <c r="D6" s="206" t="s">
        <v>192</v>
      </c>
      <c r="E6" s="206" t="s">
        <v>3</v>
      </c>
      <c r="F6" s="206" t="s">
        <v>5</v>
      </c>
      <c r="G6" s="205" t="s">
        <v>191</v>
      </c>
      <c r="H6" s="204" t="s">
        <v>4</v>
      </c>
    </row>
    <row r="7" spans="1:8" ht="14.25">
      <c r="A7" s="213">
        <v>1</v>
      </c>
      <c r="B7" s="196" t="s">
        <v>190</v>
      </c>
      <c r="C7" s="195" t="s">
        <v>267</v>
      </c>
      <c r="D7" s="194">
        <v>39262</v>
      </c>
      <c r="E7" s="194" t="s">
        <v>7</v>
      </c>
      <c r="F7" s="55" t="s">
        <v>184</v>
      </c>
      <c r="G7" s="200" t="s">
        <v>266</v>
      </c>
      <c r="H7" s="199" t="s">
        <v>125</v>
      </c>
    </row>
    <row r="8" spans="1:8" ht="14.25">
      <c r="A8" s="213">
        <v>2</v>
      </c>
      <c r="B8" s="196" t="s">
        <v>189</v>
      </c>
      <c r="C8" s="195" t="s">
        <v>277</v>
      </c>
      <c r="D8" s="194">
        <v>39170</v>
      </c>
      <c r="E8" s="46" t="s">
        <v>260</v>
      </c>
      <c r="F8" s="47" t="s">
        <v>259</v>
      </c>
      <c r="G8" s="200" t="s">
        <v>276</v>
      </c>
      <c r="H8" s="199" t="s">
        <v>38</v>
      </c>
    </row>
    <row r="9" spans="1:8" ht="14.25">
      <c r="A9" s="213">
        <v>3</v>
      </c>
      <c r="B9" s="196" t="s">
        <v>270</v>
      </c>
      <c r="C9" s="195" t="s">
        <v>269</v>
      </c>
      <c r="D9" s="194">
        <v>38979</v>
      </c>
      <c r="E9" s="194" t="s">
        <v>7</v>
      </c>
      <c r="F9" s="55" t="s">
        <v>29</v>
      </c>
      <c r="G9" s="200" t="s">
        <v>268</v>
      </c>
      <c r="H9" s="199" t="s">
        <v>38</v>
      </c>
    </row>
    <row r="10" spans="1:9" ht="14.25">
      <c r="A10" s="213">
        <v>4</v>
      </c>
      <c r="B10" s="196" t="s">
        <v>281</v>
      </c>
      <c r="C10" s="195" t="s">
        <v>280</v>
      </c>
      <c r="D10" s="48">
        <v>38799</v>
      </c>
      <c r="E10" s="194" t="s">
        <v>273</v>
      </c>
      <c r="F10" s="193" t="s">
        <v>272</v>
      </c>
      <c r="G10" s="200" t="s">
        <v>279</v>
      </c>
      <c r="H10" s="199" t="s">
        <v>99</v>
      </c>
      <c r="I10" s="198"/>
    </row>
    <row r="11" spans="1:8" ht="14.25">
      <c r="A11" s="213">
        <v>5</v>
      </c>
      <c r="B11" s="196" t="s">
        <v>264</v>
      </c>
      <c r="C11" s="195" t="s">
        <v>263</v>
      </c>
      <c r="D11" s="194">
        <v>39143</v>
      </c>
      <c r="E11" s="194" t="s">
        <v>7</v>
      </c>
      <c r="F11" s="55" t="s">
        <v>29</v>
      </c>
      <c r="G11" s="200" t="s">
        <v>262</v>
      </c>
      <c r="H11" s="199" t="s">
        <v>99</v>
      </c>
    </row>
    <row r="12" spans="1:8" ht="14.25">
      <c r="A12" s="213">
        <v>6</v>
      </c>
      <c r="B12" s="196" t="s">
        <v>204</v>
      </c>
      <c r="C12" s="195" t="s">
        <v>203</v>
      </c>
      <c r="D12" s="194">
        <v>39082</v>
      </c>
      <c r="E12" s="194" t="s">
        <v>70</v>
      </c>
      <c r="F12" s="193" t="s">
        <v>180</v>
      </c>
      <c r="G12" s="200" t="s">
        <v>278</v>
      </c>
      <c r="H12" s="199" t="s">
        <v>99</v>
      </c>
    </row>
    <row r="13" spans="1:8" ht="14.25">
      <c r="A13" s="213">
        <v>7</v>
      </c>
      <c r="B13" s="196" t="s">
        <v>275</v>
      </c>
      <c r="C13" s="195" t="s">
        <v>274</v>
      </c>
      <c r="D13" s="48">
        <v>38975</v>
      </c>
      <c r="E13" s="194" t="s">
        <v>273</v>
      </c>
      <c r="F13" s="193" t="s">
        <v>272</v>
      </c>
      <c r="G13" s="200" t="s">
        <v>271</v>
      </c>
      <c r="H13" s="199" t="s">
        <v>68</v>
      </c>
    </row>
    <row r="14" spans="1:9" ht="14.25">
      <c r="A14" s="212" t="s">
        <v>34</v>
      </c>
      <c r="B14" s="196" t="s">
        <v>197</v>
      </c>
      <c r="C14" s="195" t="s">
        <v>196</v>
      </c>
      <c r="D14" s="48">
        <v>38942</v>
      </c>
      <c r="E14" s="13" t="s">
        <v>9</v>
      </c>
      <c r="F14" s="45" t="s">
        <v>52</v>
      </c>
      <c r="G14" s="200" t="s">
        <v>265</v>
      </c>
      <c r="H14" s="199" t="s">
        <v>38</v>
      </c>
      <c r="I14" s="198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16"/>
  <sheetViews>
    <sheetView zoomScale="110" zoomScaleNormal="110" zoomScalePageLayoutView="0" workbookViewId="0" topLeftCell="A1">
      <selection activeCell="Q29" sqref="Q29"/>
    </sheetView>
  </sheetViews>
  <sheetFormatPr defaultColWidth="9.140625" defaultRowHeight="12.75"/>
  <cols>
    <col min="1" max="1" width="5.7109375" style="54" customWidth="1"/>
    <col min="2" max="2" width="9.140625" style="54" customWidth="1"/>
    <col min="3" max="3" width="13.00390625" style="54" customWidth="1"/>
    <col min="4" max="4" width="10.140625" style="54" customWidth="1"/>
    <col min="5" max="5" width="10.421875" style="54" customWidth="1"/>
    <col min="6" max="6" width="19.28125" style="54" customWidth="1"/>
    <col min="7" max="7" width="9.140625" style="54" customWidth="1"/>
    <col min="8" max="8" width="8.421875" style="54" customWidth="1"/>
    <col min="9" max="9" width="5.421875" style="54" customWidth="1"/>
    <col min="10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8" ht="15">
      <c r="A3" s="261">
        <v>44940</v>
      </c>
      <c r="B3" s="261"/>
      <c r="C3" s="2"/>
      <c r="D3" s="3"/>
      <c r="F3" s="5" t="s">
        <v>0</v>
      </c>
      <c r="H3" s="3"/>
    </row>
    <row r="4" spans="1:8" ht="18">
      <c r="A4" s="2"/>
      <c r="B4" s="210" t="s">
        <v>294</v>
      </c>
      <c r="C4" s="3"/>
      <c r="D4" s="3"/>
      <c r="E4" s="6">
        <v>1</v>
      </c>
      <c r="F4" s="7" t="s">
        <v>187</v>
      </c>
      <c r="H4" s="3"/>
    </row>
    <row r="5" spans="1:8" ht="14.25">
      <c r="A5" s="206" t="s">
        <v>193</v>
      </c>
      <c r="B5" s="208" t="s">
        <v>1</v>
      </c>
      <c r="C5" s="207" t="s">
        <v>2</v>
      </c>
      <c r="D5" s="206" t="s">
        <v>192</v>
      </c>
      <c r="E5" s="206" t="s">
        <v>3</v>
      </c>
      <c r="F5" s="206" t="s">
        <v>5</v>
      </c>
      <c r="G5" s="205" t="s">
        <v>191</v>
      </c>
      <c r="H5" s="204" t="s">
        <v>4</v>
      </c>
    </row>
    <row r="6" spans="1:8" ht="14.25">
      <c r="A6" s="213">
        <v>1</v>
      </c>
      <c r="B6" s="224"/>
      <c r="C6" s="223"/>
      <c r="D6" s="194"/>
      <c r="E6" s="194"/>
      <c r="F6" s="55"/>
      <c r="G6" s="242"/>
      <c r="H6" s="199">
        <f>IF(ISBLANK(G6),"",IF(G6&lt;=34.74,"KSM",IF(G6&lt;=36.24,"I A",IF(G6&lt;=38.24,"II A",IF(G6&lt;=40.84,"III A",IF(G6&lt;=44.64,"I JA",IF(G6&lt;=48.14,"II JA",IF(G6&lt;=50.14,"III JA"))))))))</f>
      </c>
    </row>
    <row r="7" spans="1:8" ht="14.25">
      <c r="A7" s="213">
        <v>2</v>
      </c>
      <c r="B7" s="196" t="s">
        <v>148</v>
      </c>
      <c r="C7" s="195" t="s">
        <v>293</v>
      </c>
      <c r="D7" s="194">
        <v>39106</v>
      </c>
      <c r="E7" s="241" t="s">
        <v>24</v>
      </c>
      <c r="F7" s="65" t="s">
        <v>25</v>
      </c>
      <c r="G7" s="200" t="s">
        <v>292</v>
      </c>
      <c r="H7" s="199"/>
    </row>
    <row r="8" spans="1:9" ht="14.25">
      <c r="A8" s="213">
        <v>3</v>
      </c>
      <c r="B8" s="196" t="s">
        <v>242</v>
      </c>
      <c r="C8" s="195" t="s">
        <v>241</v>
      </c>
      <c r="D8" s="194">
        <v>39190</v>
      </c>
      <c r="E8" s="194" t="s">
        <v>7</v>
      </c>
      <c r="F8" s="225" t="s">
        <v>16</v>
      </c>
      <c r="G8" s="200" t="s">
        <v>291</v>
      </c>
      <c r="H8" s="199"/>
      <c r="I8" s="202" t="s">
        <v>13</v>
      </c>
    </row>
    <row r="9" spans="1:8" s="240" customFormat="1" ht="14.25">
      <c r="A9" s="222">
        <v>4</v>
      </c>
      <c r="B9" s="196"/>
      <c r="C9" s="195"/>
      <c r="D9" s="194"/>
      <c r="E9" s="194"/>
      <c r="F9" s="55"/>
      <c r="G9" s="200"/>
      <c r="H9" s="199">
        <f>IF(ISBLANK(G9),"",IF(G9&lt;=34.74,"KSM",IF(G9&lt;=36.24,"I A",IF(G9&lt;=38.24,"II A",IF(G9&lt;=40.84,"III A",IF(G9&lt;=44.64,"I JA",IF(G9&lt;=48.14,"II JA",IF(G9&lt;=50.14,"III JA"))))))))</f>
      </c>
    </row>
    <row r="10" spans="1:8" ht="14.25">
      <c r="A10" s="237"/>
      <c r="B10" s="236"/>
      <c r="C10" s="235"/>
      <c r="D10" s="234"/>
      <c r="E10" s="234"/>
      <c r="F10" s="239"/>
      <c r="G10" s="238"/>
      <c r="H10" s="233"/>
    </row>
    <row r="11" spans="1:8" ht="14.25">
      <c r="A11" s="237"/>
      <c r="B11" s="236"/>
      <c r="C11" s="235"/>
      <c r="D11" s="234"/>
      <c r="E11" s="6" t="s">
        <v>185</v>
      </c>
      <c r="F11" s="7" t="s">
        <v>187</v>
      </c>
      <c r="H11" s="233"/>
    </row>
    <row r="12" spans="1:8" ht="14.25">
      <c r="A12" s="213">
        <v>1</v>
      </c>
      <c r="B12" s="196"/>
      <c r="C12" s="195"/>
      <c r="D12" s="194"/>
      <c r="E12" s="194"/>
      <c r="F12" s="225"/>
      <c r="G12" s="200"/>
      <c r="H12" s="199">
        <f>IF(ISBLANK(G12),"",IF(G12&lt;=34.74,"KSM",IF(G12&lt;=36.24,"I A",IF(G12&lt;=38.24,"II A",IF(G12&lt;=40.84,"III A",IF(G12&lt;=44.64,"I JA",IF(G12&lt;=48.14,"II JA",IF(G12&lt;=50.14,"III JA"))))))))</f>
      </c>
    </row>
    <row r="13" spans="1:9" ht="14.25">
      <c r="A13" s="213">
        <v>2</v>
      </c>
      <c r="B13" s="196" t="s">
        <v>290</v>
      </c>
      <c r="C13" s="195" t="s">
        <v>289</v>
      </c>
      <c r="D13" s="194">
        <v>38827</v>
      </c>
      <c r="E13" s="194" t="s">
        <v>10</v>
      </c>
      <c r="F13" s="193" t="s">
        <v>96</v>
      </c>
      <c r="G13" s="200" t="s">
        <v>288</v>
      </c>
      <c r="H13" s="199"/>
      <c r="I13" s="198"/>
    </row>
    <row r="14" spans="1:8" ht="14.25">
      <c r="A14" s="213">
        <v>3</v>
      </c>
      <c r="B14" s="230" t="s">
        <v>287</v>
      </c>
      <c r="C14" s="195" t="s">
        <v>286</v>
      </c>
      <c r="D14" s="194">
        <v>38854</v>
      </c>
      <c r="E14" s="232" t="s">
        <v>7</v>
      </c>
      <c r="F14" s="229" t="s">
        <v>206</v>
      </c>
      <c r="G14" s="200" t="s">
        <v>285</v>
      </c>
      <c r="H14" s="199"/>
    </row>
    <row r="15" spans="1:8" ht="14.25">
      <c r="A15" s="213">
        <v>4</v>
      </c>
      <c r="B15" s="196" t="s">
        <v>132</v>
      </c>
      <c r="C15" s="195" t="s">
        <v>284</v>
      </c>
      <c r="D15" s="194">
        <v>39188</v>
      </c>
      <c r="E15" s="194" t="s">
        <v>7</v>
      </c>
      <c r="F15" s="55" t="s">
        <v>184</v>
      </c>
      <c r="G15" s="200" t="s">
        <v>283</v>
      </c>
      <c r="H15" s="199"/>
    </row>
    <row r="16" spans="2:3" ht="14.25">
      <c r="B16" s="231"/>
      <c r="C16" s="231"/>
    </row>
  </sheetData>
  <sheetProtection/>
  <mergeCells count="1">
    <mergeCell ref="A3:B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"/>
  <sheetViews>
    <sheetView zoomScale="110" zoomScaleNormal="110" zoomScalePageLayoutView="0" workbookViewId="0" topLeftCell="A1">
      <selection activeCell="A10" sqref="A10"/>
    </sheetView>
  </sheetViews>
  <sheetFormatPr defaultColWidth="9.140625" defaultRowHeight="12.75"/>
  <cols>
    <col min="1" max="1" width="5.7109375" style="54" customWidth="1"/>
    <col min="2" max="2" width="9.140625" style="54" customWidth="1"/>
    <col min="3" max="3" width="13.00390625" style="54" customWidth="1"/>
    <col min="4" max="4" width="10.140625" style="54" customWidth="1"/>
    <col min="5" max="5" width="10.421875" style="54" customWidth="1"/>
    <col min="6" max="6" width="19.28125" style="54" customWidth="1"/>
    <col min="7" max="7" width="9.140625" style="54" customWidth="1"/>
    <col min="8" max="8" width="8.421875" style="54" customWidth="1"/>
    <col min="9" max="9" width="5.421875" style="54" customWidth="1"/>
    <col min="10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8" ht="15">
      <c r="A3" s="261">
        <v>44940</v>
      </c>
      <c r="B3" s="261"/>
      <c r="C3" s="2"/>
      <c r="D3" s="3"/>
      <c r="F3" s="5" t="s">
        <v>0</v>
      </c>
      <c r="H3" s="3"/>
    </row>
    <row r="4" spans="1:8" ht="18">
      <c r="A4" s="2"/>
      <c r="B4" s="210" t="s">
        <v>294</v>
      </c>
      <c r="C4" s="3"/>
      <c r="D4" s="3"/>
      <c r="E4" s="6"/>
      <c r="F4" s="7"/>
      <c r="H4" s="3"/>
    </row>
    <row r="5" spans="1:8" ht="14.25">
      <c r="A5" s="206" t="s">
        <v>66</v>
      </c>
      <c r="B5" s="208" t="s">
        <v>1</v>
      </c>
      <c r="C5" s="207" t="s">
        <v>2</v>
      </c>
      <c r="D5" s="206" t="s">
        <v>192</v>
      </c>
      <c r="E5" s="206" t="s">
        <v>3</v>
      </c>
      <c r="F5" s="206" t="s">
        <v>5</v>
      </c>
      <c r="G5" s="205" t="s">
        <v>191</v>
      </c>
      <c r="H5" s="204" t="s">
        <v>4</v>
      </c>
    </row>
    <row r="6" spans="1:8" ht="14.25">
      <c r="A6" s="213">
        <v>1</v>
      </c>
      <c r="B6" s="196" t="s">
        <v>132</v>
      </c>
      <c r="C6" s="195" t="s">
        <v>284</v>
      </c>
      <c r="D6" s="194">
        <v>39188</v>
      </c>
      <c r="E6" s="245" t="s">
        <v>7</v>
      </c>
      <c r="F6" s="55" t="s">
        <v>184</v>
      </c>
      <c r="G6" s="200" t="s">
        <v>283</v>
      </c>
      <c r="H6" s="199" t="s">
        <v>38</v>
      </c>
    </row>
    <row r="7" spans="1:8" ht="14.25">
      <c r="A7" s="213">
        <v>2</v>
      </c>
      <c r="B7" s="230" t="s">
        <v>287</v>
      </c>
      <c r="C7" s="195" t="s">
        <v>286</v>
      </c>
      <c r="D7" s="194">
        <v>38854</v>
      </c>
      <c r="E7" s="232" t="s">
        <v>7</v>
      </c>
      <c r="F7" s="244" t="s">
        <v>206</v>
      </c>
      <c r="G7" s="200" t="s">
        <v>285</v>
      </c>
      <c r="H7" s="199" t="s">
        <v>99</v>
      </c>
    </row>
    <row r="8" spans="1:9" ht="14.25">
      <c r="A8" s="213">
        <v>3</v>
      </c>
      <c r="B8" s="196" t="s">
        <v>290</v>
      </c>
      <c r="C8" s="195" t="s">
        <v>289</v>
      </c>
      <c r="D8" s="194">
        <v>38827</v>
      </c>
      <c r="E8" s="194" t="s">
        <v>10</v>
      </c>
      <c r="F8" s="193" t="s">
        <v>96</v>
      </c>
      <c r="G8" s="200" t="s">
        <v>288</v>
      </c>
      <c r="H8" s="199" t="s">
        <v>99</v>
      </c>
      <c r="I8" s="198"/>
    </row>
    <row r="9" spans="1:8" ht="14.25">
      <c r="A9" s="213">
        <v>4</v>
      </c>
      <c r="B9" s="196" t="s">
        <v>148</v>
      </c>
      <c r="C9" s="195" t="s">
        <v>293</v>
      </c>
      <c r="D9" s="194">
        <v>39106</v>
      </c>
      <c r="E9" s="243" t="s">
        <v>24</v>
      </c>
      <c r="F9" s="65" t="s">
        <v>25</v>
      </c>
      <c r="G9" s="200" t="s">
        <v>292</v>
      </c>
      <c r="H9" s="199" t="s">
        <v>99</v>
      </c>
    </row>
    <row r="10" spans="1:8" ht="14.25">
      <c r="A10" s="259" t="s">
        <v>34</v>
      </c>
      <c r="B10" s="196" t="s">
        <v>242</v>
      </c>
      <c r="C10" s="195" t="s">
        <v>241</v>
      </c>
      <c r="D10" s="194">
        <v>39190</v>
      </c>
      <c r="E10" s="194" t="s">
        <v>7</v>
      </c>
      <c r="F10" s="228" t="s">
        <v>16</v>
      </c>
      <c r="G10" s="200" t="s">
        <v>291</v>
      </c>
      <c r="H10" s="199" t="s">
        <v>99</v>
      </c>
    </row>
    <row r="11" spans="2:3" ht="14.25">
      <c r="B11" s="231"/>
      <c r="C11" s="231"/>
    </row>
  </sheetData>
  <sheetProtection/>
  <mergeCells count="1">
    <mergeCell ref="A3:B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7109375" style="54" customWidth="1"/>
    <col min="2" max="2" width="11.140625" style="54" customWidth="1"/>
    <col min="3" max="3" width="15.8515625" style="54" customWidth="1"/>
    <col min="4" max="4" width="11.140625" style="54" customWidth="1"/>
    <col min="5" max="5" width="9.140625" style="54" customWidth="1"/>
    <col min="6" max="6" width="17.421875" style="54" bestFit="1" customWidth="1"/>
    <col min="7" max="7" width="9.140625" style="54" customWidth="1"/>
    <col min="8" max="8" width="8.421875" style="54" customWidth="1"/>
    <col min="9" max="16384" width="9.140625" style="54" customWidth="1"/>
  </cols>
  <sheetData>
    <row r="1" spans="1:8" ht="18">
      <c r="A1" s="1" t="s">
        <v>40</v>
      </c>
      <c r="B1" s="2"/>
      <c r="C1" s="2"/>
      <c r="D1" s="3"/>
      <c r="E1" s="4"/>
      <c r="F1" s="3"/>
      <c r="G1" s="3"/>
      <c r="H1" s="3"/>
    </row>
    <row r="2" spans="1:8" ht="18">
      <c r="A2" s="1" t="s">
        <v>41</v>
      </c>
      <c r="B2" s="2"/>
      <c r="C2" s="2"/>
      <c r="D2" s="3"/>
      <c r="E2" s="4"/>
      <c r="F2" s="3"/>
      <c r="G2" s="3"/>
      <c r="H2" s="3"/>
    </row>
    <row r="3" spans="1:8" ht="15">
      <c r="A3" s="261">
        <v>44940</v>
      </c>
      <c r="B3" s="261"/>
      <c r="C3" s="2"/>
      <c r="D3" s="3"/>
      <c r="F3" s="5" t="s">
        <v>0</v>
      </c>
      <c r="H3" s="3"/>
    </row>
    <row r="4" spans="1:8" ht="18">
      <c r="A4" s="2"/>
      <c r="B4" s="210" t="s">
        <v>307</v>
      </c>
      <c r="C4" s="3"/>
      <c r="D4" s="3"/>
      <c r="E4" s="6"/>
      <c r="F4" s="7"/>
      <c r="G4" s="3"/>
      <c r="H4" s="3"/>
    </row>
    <row r="5" spans="1:8" ht="15" thickBot="1">
      <c r="A5" s="8"/>
      <c r="B5" s="209"/>
      <c r="C5" s="8"/>
      <c r="D5" s="8"/>
      <c r="E5" s="8"/>
      <c r="F5" s="9"/>
      <c r="G5" s="8"/>
      <c r="H5" s="8"/>
    </row>
    <row r="6" spans="1:8" ht="15" thickBot="1">
      <c r="A6" s="44" t="s">
        <v>66</v>
      </c>
      <c r="B6" s="255" t="s">
        <v>1</v>
      </c>
      <c r="C6" s="254" t="s">
        <v>2</v>
      </c>
      <c r="D6" s="253" t="s">
        <v>192</v>
      </c>
      <c r="E6" s="253" t="s">
        <v>3</v>
      </c>
      <c r="F6" s="252" t="s">
        <v>5</v>
      </c>
      <c r="G6" s="251" t="s">
        <v>191</v>
      </c>
      <c r="H6" s="250" t="s">
        <v>4</v>
      </c>
    </row>
    <row r="7" spans="1:8" ht="19.5" customHeight="1">
      <c r="A7" s="249">
        <v>1</v>
      </c>
      <c r="B7" s="247" t="s">
        <v>306</v>
      </c>
      <c r="C7" s="246" t="s">
        <v>305</v>
      </c>
      <c r="D7" s="12">
        <v>39061</v>
      </c>
      <c r="E7" s="46" t="s">
        <v>260</v>
      </c>
      <c r="F7" s="47" t="s">
        <v>259</v>
      </c>
      <c r="G7" s="248" t="s">
        <v>304</v>
      </c>
      <c r="H7" s="199" t="s">
        <v>125</v>
      </c>
    </row>
    <row r="8" spans="1:8" ht="19.5" customHeight="1">
      <c r="A8" s="249">
        <v>2</v>
      </c>
      <c r="B8" s="247" t="s">
        <v>14</v>
      </c>
      <c r="C8" s="246" t="s">
        <v>258</v>
      </c>
      <c r="D8" s="12">
        <v>39209</v>
      </c>
      <c r="E8" s="13" t="s">
        <v>7</v>
      </c>
      <c r="F8" s="45" t="s">
        <v>206</v>
      </c>
      <c r="G8" s="248" t="s">
        <v>303</v>
      </c>
      <c r="H8" s="199" t="s">
        <v>38</v>
      </c>
    </row>
    <row r="9" spans="1:8" ht="19.5" customHeight="1">
      <c r="A9" s="249">
        <v>3</v>
      </c>
      <c r="B9" s="247" t="s">
        <v>164</v>
      </c>
      <c r="C9" s="246" t="s">
        <v>302</v>
      </c>
      <c r="D9" s="12">
        <v>38908</v>
      </c>
      <c r="E9" s="13" t="s">
        <v>9</v>
      </c>
      <c r="F9" s="45" t="s">
        <v>52</v>
      </c>
      <c r="G9" s="248" t="s">
        <v>301</v>
      </c>
      <c r="H9" s="199" t="s">
        <v>38</v>
      </c>
    </row>
    <row r="10" spans="1:8" ht="19.5" customHeight="1">
      <c r="A10" s="249">
        <v>4</v>
      </c>
      <c r="B10" s="247" t="s">
        <v>300</v>
      </c>
      <c r="C10" s="246" t="s">
        <v>299</v>
      </c>
      <c r="D10" s="12">
        <v>38958</v>
      </c>
      <c r="E10" s="13" t="s">
        <v>7</v>
      </c>
      <c r="F10" s="45" t="s">
        <v>28</v>
      </c>
      <c r="G10" s="248" t="s">
        <v>298</v>
      </c>
      <c r="H10" s="199" t="s">
        <v>38</v>
      </c>
    </row>
    <row r="11" spans="1:8" ht="19.5" customHeight="1">
      <c r="A11" s="249">
        <v>5</v>
      </c>
      <c r="B11" s="247" t="s">
        <v>297</v>
      </c>
      <c r="C11" s="246" t="s">
        <v>296</v>
      </c>
      <c r="D11" s="12">
        <v>39172</v>
      </c>
      <c r="E11" s="13" t="s">
        <v>9</v>
      </c>
      <c r="F11" s="45" t="s">
        <v>52</v>
      </c>
      <c r="G11" s="248" t="s">
        <v>295</v>
      </c>
      <c r="H11" s="199" t="s">
        <v>99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</cp:lastModifiedBy>
  <cp:lastPrinted>2023-01-14T12:07:08Z</cp:lastPrinted>
  <dcterms:created xsi:type="dcterms:W3CDTF">2019-01-04T06:24:46Z</dcterms:created>
  <dcterms:modified xsi:type="dcterms:W3CDTF">2023-01-14T13:40:30Z</dcterms:modified>
  <cp:category/>
  <cp:version/>
  <cp:contentType/>
  <cp:contentStatus/>
</cp:coreProperties>
</file>