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20" yWindow="-120" windowWidth="29040" windowHeight="15840" tabRatio="885"/>
  </bookViews>
  <sheets>
    <sheet name="60M" sheetId="3" r:id="rId1"/>
    <sheet name="60V" sheetId="4" r:id="rId2"/>
    <sheet name="200M" sheetId="5" r:id="rId3"/>
    <sheet name="200V" sheetId="6" r:id="rId4"/>
    <sheet name="600MV" sheetId="7" r:id="rId5"/>
    <sheet name="60bbMV" sheetId="9" r:id="rId6"/>
    <sheet name="Ėjimas" sheetId="10" r:id="rId7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7" l="1"/>
  <c r="H8" i="7"/>
  <c r="H7" i="7"/>
  <c r="H6" i="7"/>
  <c r="H7" i="4"/>
  <c r="H18" i="7"/>
  <c r="H9" i="6"/>
  <c r="H8" i="3"/>
  <c r="H13" i="3"/>
  <c r="H10" i="3"/>
  <c r="H15" i="3"/>
  <c r="H25" i="3"/>
  <c r="H23" i="3"/>
  <c r="H16" i="3"/>
  <c r="H26" i="3"/>
  <c r="H22" i="3"/>
  <c r="H9" i="9"/>
  <c r="H8" i="9"/>
  <c r="H7" i="9"/>
  <c r="H14" i="9"/>
  <c r="H17" i="7"/>
  <c r="H15" i="7"/>
  <c r="H14" i="7"/>
  <c r="H7" i="6"/>
  <c r="H8" i="6"/>
  <c r="H7" i="5"/>
  <c r="H10" i="5"/>
  <c r="H11" i="5"/>
  <c r="H19" i="3"/>
  <c r="H24" i="3"/>
  <c r="H12" i="3"/>
  <c r="H18" i="3"/>
  <c r="H11" i="3"/>
  <c r="H20" i="3"/>
  <c r="H7" i="3"/>
  <c r="H10" i="4"/>
  <c r="H8" i="4"/>
  <c r="H9" i="4"/>
  <c r="H9" i="3"/>
  <c r="H10" i="6"/>
  <c r="H11" i="6"/>
  <c r="H12" i="5"/>
  <c r="H13" i="5"/>
  <c r="H14" i="5"/>
  <c r="H8" i="5"/>
  <c r="H9" i="5"/>
  <c r="H20" i="5"/>
  <c r="H14" i="3"/>
  <c r="H21" i="3"/>
  <c r="H17" i="3"/>
</calcChain>
</file>

<file path=xl/sharedStrings.xml><?xml version="1.0" encoding="utf-8"?>
<sst xmlns="http://schemas.openxmlformats.org/spreadsheetml/2006/main" count="730" uniqueCount="310">
  <si>
    <t>Urtė</t>
  </si>
  <si>
    <t>Kaunas</t>
  </si>
  <si>
    <t>Gabrielė</t>
  </si>
  <si>
    <t>Ignas</t>
  </si>
  <si>
    <t>Ugnė</t>
  </si>
  <si>
    <t>Baltbarzdytė</t>
  </si>
  <si>
    <t>Mergaitės</t>
  </si>
  <si>
    <t>Berniukai</t>
  </si>
  <si>
    <t>Matas</t>
  </si>
  <si>
    <t>Benas</t>
  </si>
  <si>
    <t>Migle</t>
  </si>
  <si>
    <t>Noreikaitė</t>
  </si>
  <si>
    <t>2010-08-29</t>
  </si>
  <si>
    <t>Ąžuolas</t>
  </si>
  <si>
    <t>Abračinskaitė</t>
  </si>
  <si>
    <t>Rusnė</t>
  </si>
  <si>
    <t>Matulytė</t>
  </si>
  <si>
    <t>Viltė</t>
  </si>
  <si>
    <t>Gustė</t>
  </si>
  <si>
    <t>Stanislovaitytė</t>
  </si>
  <si>
    <t>Elzė</t>
  </si>
  <si>
    <t>Perkūnas</t>
  </si>
  <si>
    <t>Kučinskas</t>
  </si>
  <si>
    <t>Juškaitė</t>
  </si>
  <si>
    <t>Jonas</t>
  </si>
  <si>
    <t>Taruta</t>
  </si>
  <si>
    <t xml:space="preserve">60 m </t>
  </si>
  <si>
    <t>Vieta</t>
  </si>
  <si>
    <t>Vardas</t>
  </si>
  <si>
    <t>Pavardė</t>
  </si>
  <si>
    <t>Gim.data</t>
  </si>
  <si>
    <t>Komanda</t>
  </si>
  <si>
    <t>Treneris</t>
  </si>
  <si>
    <t>Rez.</t>
  </si>
  <si>
    <t>Kv.l.</t>
  </si>
  <si>
    <t>1</t>
  </si>
  <si>
    <t>2</t>
  </si>
  <si>
    <t>3</t>
  </si>
  <si>
    <t>4</t>
  </si>
  <si>
    <t>5</t>
  </si>
  <si>
    <t>6</t>
  </si>
  <si>
    <t>7</t>
  </si>
  <si>
    <t>9</t>
  </si>
  <si>
    <t>8</t>
  </si>
  <si>
    <t xml:space="preserve">200 m </t>
  </si>
  <si>
    <t>600 m</t>
  </si>
  <si>
    <t>60 m b.b.</t>
  </si>
  <si>
    <t>11.75-0.762-7.50</t>
  </si>
  <si>
    <t>Marija</t>
  </si>
  <si>
    <t>Babianskaitė</t>
  </si>
  <si>
    <t>Rokas</t>
  </si>
  <si>
    <t>Matonis</t>
  </si>
  <si>
    <t>2011-12-31</t>
  </si>
  <si>
    <t>Petronytė</t>
  </si>
  <si>
    <t>Stanys</t>
  </si>
  <si>
    <t>2010-09-22</t>
  </si>
  <si>
    <t>Kauno "Startas"</t>
  </si>
  <si>
    <t>Simona</t>
  </si>
  <si>
    <t>Miglė</t>
  </si>
  <si>
    <t>Saulė</t>
  </si>
  <si>
    <t>Emilija</t>
  </si>
  <si>
    <t>Mockevičiūtė</t>
  </si>
  <si>
    <t>2010-08-27</t>
  </si>
  <si>
    <t>Kotryna</t>
  </si>
  <si>
    <t>Greta</t>
  </si>
  <si>
    <t>Patlabaitė</t>
  </si>
  <si>
    <t>2010-01-02</t>
  </si>
  <si>
    <t>Miliauskaitė</t>
  </si>
  <si>
    <t>2010-12-15</t>
  </si>
  <si>
    <t>Ema</t>
  </si>
  <si>
    <t>Elžbieta</t>
  </si>
  <si>
    <t>Rimaitė</t>
  </si>
  <si>
    <t>2010-04-16</t>
  </si>
  <si>
    <t>Venskutonytė</t>
  </si>
  <si>
    <t>2011-07-26</t>
  </si>
  <si>
    <t>Radvilė</t>
  </si>
  <si>
    <t>Smiltė</t>
  </si>
  <si>
    <t>Mantas</t>
  </si>
  <si>
    <t>Augustas</t>
  </si>
  <si>
    <t>Milda</t>
  </si>
  <si>
    <t>Babrauskytė</t>
  </si>
  <si>
    <t>Žiaunytė</t>
  </si>
  <si>
    <t>Tautvydas</t>
  </si>
  <si>
    <t>Timinskas</t>
  </si>
  <si>
    <t>Ieva</t>
  </si>
  <si>
    <t>Arminas</t>
  </si>
  <si>
    <t>Žilinskas</t>
  </si>
  <si>
    <t>Venckūnas</t>
  </si>
  <si>
    <t>Modestas</t>
  </si>
  <si>
    <t>Jasaitis</t>
  </si>
  <si>
    <t>Gudžiūnas</t>
  </si>
  <si>
    <t>I Juodeškienė</t>
  </si>
  <si>
    <t>R Sadzevičienė</t>
  </si>
  <si>
    <t>J Čižauskas</t>
  </si>
  <si>
    <t>I Gricevičienė</t>
  </si>
  <si>
    <t>S Obelienienė</t>
  </si>
  <si>
    <t>A Starkevičius</t>
  </si>
  <si>
    <t>R  Ančlauskas</t>
  </si>
  <si>
    <t>R Norkus</t>
  </si>
  <si>
    <t>Aurėja</t>
  </si>
  <si>
    <t>Asakevičiūtė</t>
  </si>
  <si>
    <t>N.Gedgaudienė</t>
  </si>
  <si>
    <t>Vakarė</t>
  </si>
  <si>
    <t>Dovydas</t>
  </si>
  <si>
    <t>Justina</t>
  </si>
  <si>
    <t>Kauno r. SM</t>
  </si>
  <si>
    <t>Rosita</t>
  </si>
  <si>
    <t>b.k.</t>
  </si>
  <si>
    <t>Jorūnė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</si>
  <si>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</si>
  <si>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</si>
  <si>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</si>
  <si>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</si>
  <si>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</si>
  <si>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</si>
  <si>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</si>
  <si>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</si>
  <si>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</si>
  <si>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</si>
  <si>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</si>
  <si>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</si>
  <si>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</si>
  <si>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</si>
  <si>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</si>
  <si>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</si>
  <si>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</si>
  <si>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</si>
  <si>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</si>
  <si>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</si>
  <si>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</si>
  <si>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</si>
  <si>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</si>
  <si>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</si>
  <si>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</si>
  <si>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</si>
  <si>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</si>
  <si>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</si>
  <si>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</si>
  <si>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42</t>
  </si>
  <si>
    <t>44</t>
  </si>
  <si>
    <t>46</t>
  </si>
  <si>
    <t>Daniela</t>
  </si>
  <si>
    <t>O.Pavilionienė</t>
  </si>
  <si>
    <t>48</t>
  </si>
  <si>
    <t>Kauno SM "Startas" vaikų lengvosios atletikos varžybos</t>
  </si>
  <si>
    <t>2023-02-07</t>
  </si>
  <si>
    <t>500 m sportinis ėjimas</t>
  </si>
  <si>
    <t>11.75-0.50-6.50</t>
  </si>
  <si>
    <t>Taurius</t>
  </si>
  <si>
    <t>Sperauskas</t>
  </si>
  <si>
    <t>A.Skujytė</t>
  </si>
  <si>
    <t xml:space="preserve">Dominykas </t>
  </si>
  <si>
    <t>Kriaučiūnas</t>
  </si>
  <si>
    <t>2013-</t>
  </si>
  <si>
    <t>Gediminas</t>
  </si>
  <si>
    <t>Snarskis</t>
  </si>
  <si>
    <t>I.Juodeškienė</t>
  </si>
  <si>
    <t>Linas</t>
  </si>
  <si>
    <t>Ledas</t>
  </si>
  <si>
    <t>2014-</t>
  </si>
  <si>
    <t>Vaicekauskas</t>
  </si>
  <si>
    <t>Kauno r.</t>
  </si>
  <si>
    <t>A.Starkevičius</t>
  </si>
  <si>
    <t>S.Obelienienė</t>
  </si>
  <si>
    <t>Simonavičiūtė</t>
  </si>
  <si>
    <t>O.Pavilinienė</t>
  </si>
  <si>
    <t>Ruseckaitė</t>
  </si>
  <si>
    <t>2010--10-30</t>
  </si>
  <si>
    <t>Karilė</t>
  </si>
  <si>
    <t>Urbonavičiūtė</t>
  </si>
  <si>
    <t>Emilė</t>
  </si>
  <si>
    <t>Parulytė</t>
  </si>
  <si>
    <t>Gabija</t>
  </si>
  <si>
    <t>Pocevičiūtė</t>
  </si>
  <si>
    <t>Mėta</t>
  </si>
  <si>
    <t>Jociūtė</t>
  </si>
  <si>
    <t>Augustė</t>
  </si>
  <si>
    <t>Grigonė</t>
  </si>
  <si>
    <t>D.Jankauskaitė</t>
  </si>
  <si>
    <t>Gurskytė</t>
  </si>
  <si>
    <t>Adelė</t>
  </si>
  <si>
    <t>Lenkaitytė</t>
  </si>
  <si>
    <t>Melita</t>
  </si>
  <si>
    <t>Vasiliauskaitė</t>
  </si>
  <si>
    <t>2012-</t>
  </si>
  <si>
    <t>Svetokaitė</t>
  </si>
  <si>
    <t>R.Norkus</t>
  </si>
  <si>
    <t>Fiodorovaitė</t>
  </si>
  <si>
    <t>G.Šerėnienė</t>
  </si>
  <si>
    <t>I.Šukevičiūtė</t>
  </si>
  <si>
    <t>J.Čižauskas</t>
  </si>
  <si>
    <t>Elena</t>
  </si>
  <si>
    <t>Karpavičiūtė</t>
  </si>
  <si>
    <t>A.Gavelytė</t>
  </si>
  <si>
    <t>Fawcett</t>
  </si>
  <si>
    <t>Daugėlaitė</t>
  </si>
  <si>
    <t>Paulina</t>
  </si>
  <si>
    <t>Brazaitytė</t>
  </si>
  <si>
    <t>Lozanikovaitė</t>
  </si>
  <si>
    <t>Barbora</t>
  </si>
  <si>
    <t>Kalvaitytė</t>
  </si>
  <si>
    <t>Pangonytė</t>
  </si>
  <si>
    <t>I.Gricevičienė</t>
  </si>
  <si>
    <t>Gerda</t>
  </si>
  <si>
    <t>Žaliaduonytė</t>
  </si>
  <si>
    <t>R.Ančlauskas</t>
  </si>
  <si>
    <t>Štankelytė</t>
  </si>
  <si>
    <t>Alzbutaitė</t>
  </si>
  <si>
    <t>Jonauskaitė</t>
  </si>
  <si>
    <t>Mikėnaitė</t>
  </si>
  <si>
    <t>Terechovaitė</t>
  </si>
  <si>
    <t>Abaitytė</t>
  </si>
  <si>
    <t>Tarutaitė</t>
  </si>
  <si>
    <t>Tatarovaitė</t>
  </si>
  <si>
    <t>2013-06-13</t>
  </si>
  <si>
    <t>Dorotėja</t>
  </si>
  <si>
    <t>Lapinskaitė</t>
  </si>
  <si>
    <t>Melisa</t>
  </si>
  <si>
    <t>Reichert</t>
  </si>
  <si>
    <t>25</t>
  </si>
  <si>
    <t>R.Sadzevičienė</t>
  </si>
  <si>
    <t>Stanislava</t>
  </si>
  <si>
    <t>Kanarskaitė</t>
  </si>
  <si>
    <t>Justė</t>
  </si>
  <si>
    <t>Vaitonytė</t>
  </si>
  <si>
    <t>Tėja</t>
  </si>
  <si>
    <t>Vanagaitė</t>
  </si>
  <si>
    <t>Kamilė</t>
  </si>
  <si>
    <t>Juozulevičiūtė</t>
  </si>
  <si>
    <t>Baranauskaitė</t>
  </si>
  <si>
    <t>Vilkelytė</t>
  </si>
  <si>
    <t>2012-11-19</t>
  </si>
  <si>
    <t>Rytė</t>
  </si>
  <si>
    <t>Sabaliauskaitė</t>
  </si>
  <si>
    <t>Amelija</t>
  </si>
  <si>
    <t>Gylytė</t>
  </si>
  <si>
    <t>Mažeikaitė</t>
  </si>
  <si>
    <t>35</t>
  </si>
  <si>
    <t>Čiurlevičiūtė</t>
  </si>
  <si>
    <t>Una Marija</t>
  </si>
  <si>
    <t>Zaleckytė</t>
  </si>
  <si>
    <t>Luknė</t>
  </si>
  <si>
    <t>Rudzinskaitė</t>
  </si>
  <si>
    <t>Juodytė</t>
  </si>
  <si>
    <t>R.Kančys</t>
  </si>
  <si>
    <t>Laura</t>
  </si>
  <si>
    <t>Coelho</t>
  </si>
  <si>
    <t>Merida</t>
  </si>
  <si>
    <t>Mongirdaitė</t>
  </si>
  <si>
    <t>50</t>
  </si>
  <si>
    <t>52</t>
  </si>
  <si>
    <t>54</t>
  </si>
  <si>
    <t>Garbaravičius</t>
  </si>
  <si>
    <t>Martas</t>
  </si>
  <si>
    <t>Gricevičius</t>
  </si>
  <si>
    <t>I.A.Gricevičiai</t>
  </si>
  <si>
    <t>Ugnius</t>
  </si>
  <si>
    <t>Kersnauskas</t>
  </si>
  <si>
    <t>Danas</t>
  </si>
  <si>
    <t>Dambrauskas</t>
  </si>
  <si>
    <t>Petrauskas</t>
  </si>
  <si>
    <t xml:space="preserve">Benas </t>
  </si>
  <si>
    <t>Banys</t>
  </si>
  <si>
    <t>2013-10-10</t>
  </si>
  <si>
    <t>Markas</t>
  </si>
  <si>
    <t>Čepulis</t>
  </si>
  <si>
    <t>Kažemėkaitis</t>
  </si>
  <si>
    <t>Sipavičiūtė</t>
  </si>
  <si>
    <t>Juozaitytė</t>
  </si>
  <si>
    <t>Krasauskaitė</t>
  </si>
  <si>
    <t>Kielytė</t>
  </si>
  <si>
    <t>Deneita</t>
  </si>
  <si>
    <t>Skužinskaitė</t>
  </si>
  <si>
    <t>Martyna</t>
  </si>
  <si>
    <t>Prakapaitė</t>
  </si>
  <si>
    <t>Mila</t>
  </si>
  <si>
    <t>Kniubaitė</t>
  </si>
  <si>
    <t>Paula</t>
  </si>
  <si>
    <t>Bičkauskaitė</t>
  </si>
  <si>
    <t>Rasa</t>
  </si>
  <si>
    <t>Gaulytė</t>
  </si>
  <si>
    <t>2013-05-16</t>
  </si>
  <si>
    <t>Kimberli</t>
  </si>
  <si>
    <t>Kolobovaitė</t>
  </si>
  <si>
    <t>Laurinčikaitė</t>
  </si>
  <si>
    <t>Adomaitytė</t>
  </si>
  <si>
    <t>Džiugas</t>
  </si>
  <si>
    <t>Jokūbas</t>
  </si>
  <si>
    <t>Butkevičius</t>
  </si>
  <si>
    <t xml:space="preserve">Sokolovas </t>
  </si>
  <si>
    <t>A.Gricevičius</t>
  </si>
  <si>
    <t>Malinauskas</t>
  </si>
  <si>
    <t>Neilas</t>
  </si>
  <si>
    <t>Mockus</t>
  </si>
  <si>
    <t>Kazakevičiūtė</t>
  </si>
  <si>
    <t>Evija</t>
  </si>
  <si>
    <t>Bertašiūtė</t>
  </si>
  <si>
    <t>Baltramaitytė</t>
  </si>
  <si>
    <t>Vincentas</t>
  </si>
  <si>
    <t xml:space="preserve">Joris </t>
  </si>
  <si>
    <t>Medišauskas</t>
  </si>
  <si>
    <t>I.Šukevičiūtė,V .Kazlauskas</t>
  </si>
  <si>
    <t>Skaistė</t>
  </si>
  <si>
    <t>Lužaitytė</t>
  </si>
  <si>
    <t>Kisieliūtė</t>
  </si>
  <si>
    <t>Patricija</t>
  </si>
  <si>
    <t>Liucija</t>
  </si>
  <si>
    <t>Venckūnaitė</t>
  </si>
  <si>
    <t>Dikšaitis</t>
  </si>
  <si>
    <t>Ragnaras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</si>
</sst>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m:ss.00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sz val="10"/>
      <name val="TimesLT"/>
      <charset val="186"/>
    </font>
    <font>
      <b/>
      <sz val="10"/>
      <name val="TimesLT"/>
      <charset val="186"/>
    </font>
    <font>
      <sz val="8"/>
      <name val="TimesLT"/>
      <charset val="186"/>
    </font>
    <font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" fillId="0" borderId="0"/>
  </cellStyleXfs>
  <cellXfs count="38">
    <xf numFmtId="0" fontId="0" fillId="0" borderId="0" xfId="0"/>
    <xf numFmtId="49" fontId="2" fillId="0" borderId="0" xfId="2" applyNumberFormat="1" applyFont="1" applyAlignment="1">
      <alignment horizontal="center" vertical="center"/>
    </xf>
    <xf numFmtId="49" fontId="11" fillId="0" borderId="0" xfId="2" applyNumberFormat="1" applyFont="1" applyAlignment="1">
      <alignment horizontal="left"/>
    </xf>
    <xf numFmtId="49" fontId="2" fillId="0" borderId="0" xfId="2" applyNumberFormat="1" applyFont="1"/>
    <xf numFmtId="49" fontId="11" fillId="0" borderId="0" xfId="2" applyNumberFormat="1" applyFont="1" applyAlignment="1">
      <alignment horizontal="center"/>
    </xf>
    <xf numFmtId="49" fontId="12" fillId="0" borderId="0" xfId="2" applyNumberFormat="1" applyFont="1" applyAlignment="1">
      <alignment horizontal="right"/>
    </xf>
    <xf numFmtId="49" fontId="2" fillId="0" borderId="0" xfId="2" applyNumberFormat="1" applyFont="1" applyAlignment="1">
      <alignment horizontal="right"/>
    </xf>
    <xf numFmtId="49" fontId="13" fillId="0" borderId="0" xfId="2" applyNumberFormat="1" applyFont="1" applyAlignment="1">
      <alignment horizontal="center" vertical="center"/>
    </xf>
    <xf numFmtId="49" fontId="14" fillId="0" borderId="0" xfId="2" applyNumberFormat="1" applyFont="1" applyAlignment="1">
      <alignment horizontal="left"/>
    </xf>
    <xf numFmtId="49" fontId="13" fillId="0" borderId="0" xfId="2" applyNumberFormat="1" applyFont="1"/>
    <xf numFmtId="49" fontId="15" fillId="0" borderId="0" xfId="2" applyNumberFormat="1" applyFont="1" applyAlignment="1">
      <alignment horizontal="right"/>
    </xf>
    <xf numFmtId="49" fontId="3" fillId="0" borderId="0" xfId="2" applyNumberFormat="1" applyFont="1" applyAlignment="1">
      <alignment horizontal="right"/>
    </xf>
    <xf numFmtId="49" fontId="2" fillId="0" borderId="0" xfId="2" applyNumberFormat="1" applyFont="1" applyAlignment="1">
      <alignment horizontal="center"/>
    </xf>
    <xf numFmtId="49" fontId="8" fillId="0" borderId="0" xfId="2" applyNumberFormat="1" applyFont="1" applyAlignment="1">
      <alignment horizontal="left"/>
    </xf>
    <xf numFmtId="49" fontId="2" fillId="0" borderId="0" xfId="2" applyNumberFormat="1" applyFont="1" applyAlignment="1">
      <alignment horizontal="left"/>
    </xf>
    <xf numFmtId="49" fontId="3" fillId="0" borderId="6" xfId="2" applyNumberFormat="1" applyFont="1" applyBorder="1" applyAlignment="1">
      <alignment horizontal="right"/>
    </xf>
    <xf numFmtId="49" fontId="3" fillId="0" borderId="7" xfId="2" applyNumberFormat="1" applyFont="1" applyBorder="1" applyAlignment="1">
      <alignment horizontal="left"/>
    </xf>
    <xf numFmtId="49" fontId="3" fillId="0" borderId="8" xfId="2" applyNumberFormat="1" applyFont="1" applyBorder="1" applyAlignment="1">
      <alignment horizontal="center"/>
    </xf>
    <xf numFmtId="49" fontId="10" fillId="0" borderId="8" xfId="2" applyNumberFormat="1" applyFont="1" applyBorder="1" applyAlignment="1">
      <alignment horizontal="center"/>
    </xf>
    <xf numFmtId="49" fontId="9" fillId="0" borderId="9" xfId="3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0" fontId="16" fillId="0" borderId="2" xfId="2" applyFont="1" applyBorder="1" applyAlignment="1">
      <alignment horizontal="right"/>
    </xf>
    <xf numFmtId="0" fontId="17" fillId="0" borderId="3" xfId="2" applyFont="1" applyBorder="1" applyAlignment="1">
      <alignment horizontal="left"/>
    </xf>
    <xf numFmtId="164" fontId="16" fillId="0" borderId="1" xfId="2" applyNumberFormat="1" applyFont="1" applyBorder="1" applyAlignment="1">
      <alignment horizontal="center"/>
    </xf>
    <xf numFmtId="0" fontId="18" fillId="0" borderId="1" xfId="2" applyFont="1" applyBorder="1" applyAlignment="1">
      <alignment horizontal="left"/>
    </xf>
    <xf numFmtId="2" fontId="3" fillId="0" borderId="1" xfId="3" applyNumberFormat="1" applyFont="1" applyBorder="1" applyAlignment="1">
      <alignment horizontal="center" vertical="center"/>
    </xf>
    <xf numFmtId="49" fontId="7" fillId="2" borderId="4" xfId="4" applyNumberFormat="1" applyFont="1" applyFill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7" fillId="2" borderId="1" xfId="4" applyNumberFormat="1" applyFont="1" applyFill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/>
    </xf>
    <xf numFmtId="49" fontId="2" fillId="0" borderId="10" xfId="2" applyNumberFormat="1" applyFont="1" applyBorder="1" applyAlignment="1">
      <alignment horizontal="center"/>
    </xf>
    <xf numFmtId="2" fontId="3" fillId="0" borderId="4" xfId="3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165" fontId="8" fillId="0" borderId="1" xfId="4" applyNumberFormat="1" applyFont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49" fontId="3" fillId="0" borderId="0" xfId="2" applyNumberFormat="1" applyFont="1" applyAlignment="1">
      <alignment horizontal="left"/>
    </xf>
    <xf numFmtId="164" fontId="16" fillId="0" borderId="1" xfId="2" applyNumberFormat="1" applyFont="1" applyBorder="1" applyAlignment="1">
      <alignment horizontal="left"/>
    </xf>
  </cellXfs>
  <cellStyles count="10">
    <cellStyle name="Įprastas 2" xfId="7"/>
    <cellStyle name="Įprastas 2 2 2" xfId="9"/>
    <cellStyle name="Įprastas 2 3" xfId="4"/>
    <cellStyle name="Įprastas 3" xfId="5"/>
    <cellStyle name="Įprastas 4" xfId="6"/>
    <cellStyle name="Įprastas 4 2" xfId="3"/>
    <cellStyle name="Įprastas 5" xfId="8"/>
    <cellStyle name="Normal" xfId="0" builtinId="0"/>
    <cellStyle name="Normal 2" xfId="1"/>
    <cellStyle name="Normal_2013-01-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48</xdr:row>
      <xdr:rowOff>114300</xdr:rowOff>
    </xdr:from>
    <xdr:to>
      <xdr:col>8</xdr:col>
      <xdr:colOff>590550</xdr:colOff>
      <xdr:row>50</xdr:row>
      <xdr:rowOff>47625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6D32D4A-2A61-429F-BC43-17BDDEC9CFE6}"/>
            </a:ext>
          </a:extLst>
        </xdr:cNvPr>
        <xdr:cNvSpPr>
          <a:spLocks noChangeAspect="1" noChangeArrowheads="1"/>
        </xdr:cNvSpPr>
      </xdr:nvSpPr>
      <xdr:spPr bwMode="auto">
        <a:xfrm>
          <a:off x="5648325" y="4714875"/>
          <a:ext cx="6096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54"/>
  <sheetViews>
    <sheetView tabSelected="1" workbookViewId="0"/>
  </sheetViews>
  <sheetFormatPr defaultRowHeight="13.2"/>
  <cols>
    <col min="1" max="1" width="6.109375" style="1" customWidth="1"/>
    <col min="2" max="2" width="9.44140625" style="3" bestFit="1" customWidth="1"/>
    <col min="3" max="3" width="13.6640625" style="3" bestFit="1" customWidth="1"/>
    <col min="4" max="4" width="10.33203125" style="3" customWidth="1"/>
    <col min="5" max="5" width="13.6640625" style="3" bestFit="1" customWidth="1"/>
    <col min="6" max="6" width="12.5546875" style="3" customWidth="1"/>
    <col min="7" max="7" width="6" style="3" customWidth="1"/>
    <col min="8" max="8" width="6.44140625" style="3" bestFit="1" customWidth="1"/>
    <col min="9" max="255" width="9.109375" style="3"/>
    <col min="256" max="256" width="6.109375" style="3" customWidth="1"/>
    <col min="257" max="257" width="13" style="3" customWidth="1"/>
    <col min="258" max="258" width="11.109375" style="3" bestFit="1" customWidth="1"/>
    <col min="259" max="259" width="10.33203125" style="3" customWidth="1"/>
    <col min="260" max="260" width="13.6640625" style="3" bestFit="1" customWidth="1"/>
    <col min="261" max="261" width="12.5546875" style="3" customWidth="1"/>
    <col min="262" max="262" width="6" style="3" customWidth="1"/>
    <col min="263" max="263" width="5.6640625" style="3" customWidth="1"/>
    <col min="264" max="264" width="6.44140625" style="3" bestFit="1" customWidth="1"/>
    <col min="265" max="511" width="9.109375" style="3"/>
    <col min="512" max="512" width="6.109375" style="3" customWidth="1"/>
    <col min="513" max="513" width="13" style="3" customWidth="1"/>
    <col min="514" max="514" width="11.109375" style="3" bestFit="1" customWidth="1"/>
    <col min="515" max="515" width="10.33203125" style="3" customWidth="1"/>
    <col min="516" max="516" width="13.6640625" style="3" bestFit="1" customWidth="1"/>
    <col min="517" max="517" width="12.5546875" style="3" customWidth="1"/>
    <col min="518" max="518" width="6" style="3" customWidth="1"/>
    <col min="519" max="519" width="5.6640625" style="3" customWidth="1"/>
    <col min="520" max="520" width="6.44140625" style="3" bestFit="1" customWidth="1"/>
    <col min="521" max="767" width="9.109375" style="3"/>
    <col min="768" max="768" width="6.109375" style="3" customWidth="1"/>
    <col min="769" max="769" width="13" style="3" customWidth="1"/>
    <col min="770" max="770" width="11.109375" style="3" bestFit="1" customWidth="1"/>
    <col min="771" max="771" width="10.33203125" style="3" customWidth="1"/>
    <col min="772" max="772" width="13.6640625" style="3" bestFit="1" customWidth="1"/>
    <col min="773" max="773" width="12.5546875" style="3" customWidth="1"/>
    <col min="774" max="774" width="6" style="3" customWidth="1"/>
    <col min="775" max="775" width="5.6640625" style="3" customWidth="1"/>
    <col min="776" max="776" width="6.44140625" style="3" bestFit="1" customWidth="1"/>
    <col min="777" max="1023" width="9.109375" style="3"/>
    <col min="1024" max="1024" width="6.109375" style="3" customWidth="1"/>
    <col min="1025" max="1025" width="13" style="3" customWidth="1"/>
    <col min="1026" max="1026" width="11.109375" style="3" bestFit="1" customWidth="1"/>
    <col min="1027" max="1027" width="10.33203125" style="3" customWidth="1"/>
    <col min="1028" max="1028" width="13.6640625" style="3" bestFit="1" customWidth="1"/>
    <col min="1029" max="1029" width="12.5546875" style="3" customWidth="1"/>
    <col min="1030" max="1030" width="6" style="3" customWidth="1"/>
    <col min="1031" max="1031" width="5.6640625" style="3" customWidth="1"/>
    <col min="1032" max="1032" width="6.44140625" style="3" bestFit="1" customWidth="1"/>
    <col min="1033" max="1279" width="9.109375" style="3"/>
    <col min="1280" max="1280" width="6.109375" style="3" customWidth="1"/>
    <col min="1281" max="1281" width="13" style="3" customWidth="1"/>
    <col min="1282" max="1282" width="11.109375" style="3" bestFit="1" customWidth="1"/>
    <col min="1283" max="1283" width="10.33203125" style="3" customWidth="1"/>
    <col min="1284" max="1284" width="13.6640625" style="3" bestFit="1" customWidth="1"/>
    <col min="1285" max="1285" width="12.5546875" style="3" customWidth="1"/>
    <col min="1286" max="1286" width="6" style="3" customWidth="1"/>
    <col min="1287" max="1287" width="5.6640625" style="3" customWidth="1"/>
    <col min="1288" max="1288" width="6.44140625" style="3" bestFit="1" customWidth="1"/>
    <col min="1289" max="1535" width="9.109375" style="3"/>
    <col min="1536" max="1536" width="6.109375" style="3" customWidth="1"/>
    <col min="1537" max="1537" width="13" style="3" customWidth="1"/>
    <col min="1538" max="1538" width="11.109375" style="3" bestFit="1" customWidth="1"/>
    <col min="1539" max="1539" width="10.33203125" style="3" customWidth="1"/>
    <col min="1540" max="1540" width="13.6640625" style="3" bestFit="1" customWidth="1"/>
    <col min="1541" max="1541" width="12.5546875" style="3" customWidth="1"/>
    <col min="1542" max="1542" width="6" style="3" customWidth="1"/>
    <col min="1543" max="1543" width="5.6640625" style="3" customWidth="1"/>
    <col min="1544" max="1544" width="6.44140625" style="3" bestFit="1" customWidth="1"/>
    <col min="1545" max="1791" width="9.109375" style="3"/>
    <col min="1792" max="1792" width="6.109375" style="3" customWidth="1"/>
    <col min="1793" max="1793" width="13" style="3" customWidth="1"/>
    <col min="1794" max="1794" width="11.109375" style="3" bestFit="1" customWidth="1"/>
    <col min="1795" max="1795" width="10.33203125" style="3" customWidth="1"/>
    <col min="1796" max="1796" width="13.6640625" style="3" bestFit="1" customWidth="1"/>
    <col min="1797" max="1797" width="12.5546875" style="3" customWidth="1"/>
    <col min="1798" max="1798" width="6" style="3" customWidth="1"/>
    <col min="1799" max="1799" width="5.6640625" style="3" customWidth="1"/>
    <col min="1800" max="1800" width="6.44140625" style="3" bestFit="1" customWidth="1"/>
    <col min="1801" max="2047" width="9.109375" style="3"/>
    <col min="2048" max="2048" width="6.109375" style="3" customWidth="1"/>
    <col min="2049" max="2049" width="13" style="3" customWidth="1"/>
    <col min="2050" max="2050" width="11.109375" style="3" bestFit="1" customWidth="1"/>
    <col min="2051" max="2051" width="10.33203125" style="3" customWidth="1"/>
    <col min="2052" max="2052" width="13.6640625" style="3" bestFit="1" customWidth="1"/>
    <col min="2053" max="2053" width="12.5546875" style="3" customWidth="1"/>
    <col min="2054" max="2054" width="6" style="3" customWidth="1"/>
    <col min="2055" max="2055" width="5.6640625" style="3" customWidth="1"/>
    <col min="2056" max="2056" width="6.44140625" style="3" bestFit="1" customWidth="1"/>
    <col min="2057" max="2303" width="9.109375" style="3"/>
    <col min="2304" max="2304" width="6.109375" style="3" customWidth="1"/>
    <col min="2305" max="2305" width="13" style="3" customWidth="1"/>
    <col min="2306" max="2306" width="11.109375" style="3" bestFit="1" customWidth="1"/>
    <col min="2307" max="2307" width="10.33203125" style="3" customWidth="1"/>
    <col min="2308" max="2308" width="13.6640625" style="3" bestFit="1" customWidth="1"/>
    <col min="2309" max="2309" width="12.5546875" style="3" customWidth="1"/>
    <col min="2310" max="2310" width="6" style="3" customWidth="1"/>
    <col min="2311" max="2311" width="5.6640625" style="3" customWidth="1"/>
    <col min="2312" max="2312" width="6.44140625" style="3" bestFit="1" customWidth="1"/>
    <col min="2313" max="2559" width="9.109375" style="3"/>
    <col min="2560" max="2560" width="6.109375" style="3" customWidth="1"/>
    <col min="2561" max="2561" width="13" style="3" customWidth="1"/>
    <col min="2562" max="2562" width="11.109375" style="3" bestFit="1" customWidth="1"/>
    <col min="2563" max="2563" width="10.33203125" style="3" customWidth="1"/>
    <col min="2564" max="2564" width="13.6640625" style="3" bestFit="1" customWidth="1"/>
    <col min="2565" max="2565" width="12.5546875" style="3" customWidth="1"/>
    <col min="2566" max="2566" width="6" style="3" customWidth="1"/>
    <col min="2567" max="2567" width="5.6640625" style="3" customWidth="1"/>
    <col min="2568" max="2568" width="6.44140625" style="3" bestFit="1" customWidth="1"/>
    <col min="2569" max="2815" width="9.109375" style="3"/>
    <col min="2816" max="2816" width="6.109375" style="3" customWidth="1"/>
    <col min="2817" max="2817" width="13" style="3" customWidth="1"/>
    <col min="2818" max="2818" width="11.109375" style="3" bestFit="1" customWidth="1"/>
    <col min="2819" max="2819" width="10.33203125" style="3" customWidth="1"/>
    <col min="2820" max="2820" width="13.6640625" style="3" bestFit="1" customWidth="1"/>
    <col min="2821" max="2821" width="12.5546875" style="3" customWidth="1"/>
    <col min="2822" max="2822" width="6" style="3" customWidth="1"/>
    <col min="2823" max="2823" width="5.6640625" style="3" customWidth="1"/>
    <col min="2824" max="2824" width="6.44140625" style="3" bestFit="1" customWidth="1"/>
    <col min="2825" max="3071" width="9.109375" style="3"/>
    <col min="3072" max="3072" width="6.109375" style="3" customWidth="1"/>
    <col min="3073" max="3073" width="13" style="3" customWidth="1"/>
    <col min="3074" max="3074" width="11.109375" style="3" bestFit="1" customWidth="1"/>
    <col min="3075" max="3075" width="10.33203125" style="3" customWidth="1"/>
    <col min="3076" max="3076" width="13.6640625" style="3" bestFit="1" customWidth="1"/>
    <col min="3077" max="3077" width="12.5546875" style="3" customWidth="1"/>
    <col min="3078" max="3078" width="6" style="3" customWidth="1"/>
    <col min="3079" max="3079" width="5.6640625" style="3" customWidth="1"/>
    <col min="3080" max="3080" width="6.44140625" style="3" bestFit="1" customWidth="1"/>
    <col min="3081" max="3327" width="9.109375" style="3"/>
    <col min="3328" max="3328" width="6.109375" style="3" customWidth="1"/>
    <col min="3329" max="3329" width="13" style="3" customWidth="1"/>
    <col min="3330" max="3330" width="11.109375" style="3" bestFit="1" customWidth="1"/>
    <col min="3331" max="3331" width="10.33203125" style="3" customWidth="1"/>
    <col min="3332" max="3332" width="13.6640625" style="3" bestFit="1" customWidth="1"/>
    <col min="3333" max="3333" width="12.5546875" style="3" customWidth="1"/>
    <col min="3334" max="3334" width="6" style="3" customWidth="1"/>
    <col min="3335" max="3335" width="5.6640625" style="3" customWidth="1"/>
    <col min="3336" max="3336" width="6.44140625" style="3" bestFit="1" customWidth="1"/>
    <col min="3337" max="3583" width="9.109375" style="3"/>
    <col min="3584" max="3584" width="6.109375" style="3" customWidth="1"/>
    <col min="3585" max="3585" width="13" style="3" customWidth="1"/>
    <col min="3586" max="3586" width="11.109375" style="3" bestFit="1" customWidth="1"/>
    <col min="3587" max="3587" width="10.33203125" style="3" customWidth="1"/>
    <col min="3588" max="3588" width="13.6640625" style="3" bestFit="1" customWidth="1"/>
    <col min="3589" max="3589" width="12.5546875" style="3" customWidth="1"/>
    <col min="3590" max="3590" width="6" style="3" customWidth="1"/>
    <col min="3591" max="3591" width="5.6640625" style="3" customWidth="1"/>
    <col min="3592" max="3592" width="6.44140625" style="3" bestFit="1" customWidth="1"/>
    <col min="3593" max="3839" width="9.109375" style="3"/>
    <col min="3840" max="3840" width="6.109375" style="3" customWidth="1"/>
    <col min="3841" max="3841" width="13" style="3" customWidth="1"/>
    <col min="3842" max="3842" width="11.109375" style="3" bestFit="1" customWidth="1"/>
    <col min="3843" max="3843" width="10.33203125" style="3" customWidth="1"/>
    <col min="3844" max="3844" width="13.6640625" style="3" bestFit="1" customWidth="1"/>
    <col min="3845" max="3845" width="12.5546875" style="3" customWidth="1"/>
    <col min="3846" max="3846" width="6" style="3" customWidth="1"/>
    <col min="3847" max="3847" width="5.6640625" style="3" customWidth="1"/>
    <col min="3848" max="3848" width="6.44140625" style="3" bestFit="1" customWidth="1"/>
    <col min="3849" max="4095" width="9.109375" style="3"/>
    <col min="4096" max="4096" width="6.109375" style="3" customWidth="1"/>
    <col min="4097" max="4097" width="13" style="3" customWidth="1"/>
    <col min="4098" max="4098" width="11.109375" style="3" bestFit="1" customWidth="1"/>
    <col min="4099" max="4099" width="10.33203125" style="3" customWidth="1"/>
    <col min="4100" max="4100" width="13.6640625" style="3" bestFit="1" customWidth="1"/>
    <col min="4101" max="4101" width="12.5546875" style="3" customWidth="1"/>
    <col min="4102" max="4102" width="6" style="3" customWidth="1"/>
    <col min="4103" max="4103" width="5.6640625" style="3" customWidth="1"/>
    <col min="4104" max="4104" width="6.44140625" style="3" bestFit="1" customWidth="1"/>
    <col min="4105" max="4351" width="9.109375" style="3"/>
    <col min="4352" max="4352" width="6.109375" style="3" customWidth="1"/>
    <col min="4353" max="4353" width="13" style="3" customWidth="1"/>
    <col min="4354" max="4354" width="11.109375" style="3" bestFit="1" customWidth="1"/>
    <col min="4355" max="4355" width="10.33203125" style="3" customWidth="1"/>
    <col min="4356" max="4356" width="13.6640625" style="3" bestFit="1" customWidth="1"/>
    <col min="4357" max="4357" width="12.5546875" style="3" customWidth="1"/>
    <col min="4358" max="4358" width="6" style="3" customWidth="1"/>
    <col min="4359" max="4359" width="5.6640625" style="3" customWidth="1"/>
    <col min="4360" max="4360" width="6.44140625" style="3" bestFit="1" customWidth="1"/>
    <col min="4361" max="4607" width="9.109375" style="3"/>
    <col min="4608" max="4608" width="6.109375" style="3" customWidth="1"/>
    <col min="4609" max="4609" width="13" style="3" customWidth="1"/>
    <col min="4610" max="4610" width="11.109375" style="3" bestFit="1" customWidth="1"/>
    <col min="4611" max="4611" width="10.33203125" style="3" customWidth="1"/>
    <col min="4612" max="4612" width="13.6640625" style="3" bestFit="1" customWidth="1"/>
    <col min="4613" max="4613" width="12.5546875" style="3" customWidth="1"/>
    <col min="4614" max="4614" width="6" style="3" customWidth="1"/>
    <col min="4615" max="4615" width="5.6640625" style="3" customWidth="1"/>
    <col min="4616" max="4616" width="6.44140625" style="3" bestFit="1" customWidth="1"/>
    <col min="4617" max="4863" width="9.109375" style="3"/>
    <col min="4864" max="4864" width="6.109375" style="3" customWidth="1"/>
    <col min="4865" max="4865" width="13" style="3" customWidth="1"/>
    <col min="4866" max="4866" width="11.109375" style="3" bestFit="1" customWidth="1"/>
    <col min="4867" max="4867" width="10.33203125" style="3" customWidth="1"/>
    <col min="4868" max="4868" width="13.6640625" style="3" bestFit="1" customWidth="1"/>
    <col min="4869" max="4869" width="12.5546875" style="3" customWidth="1"/>
    <col min="4870" max="4870" width="6" style="3" customWidth="1"/>
    <col min="4871" max="4871" width="5.6640625" style="3" customWidth="1"/>
    <col min="4872" max="4872" width="6.44140625" style="3" bestFit="1" customWidth="1"/>
    <col min="4873" max="5119" width="9.109375" style="3"/>
    <col min="5120" max="5120" width="6.109375" style="3" customWidth="1"/>
    <col min="5121" max="5121" width="13" style="3" customWidth="1"/>
    <col min="5122" max="5122" width="11.109375" style="3" bestFit="1" customWidth="1"/>
    <col min="5123" max="5123" width="10.33203125" style="3" customWidth="1"/>
    <col min="5124" max="5124" width="13.6640625" style="3" bestFit="1" customWidth="1"/>
    <col min="5125" max="5125" width="12.5546875" style="3" customWidth="1"/>
    <col min="5126" max="5126" width="6" style="3" customWidth="1"/>
    <col min="5127" max="5127" width="5.6640625" style="3" customWidth="1"/>
    <col min="5128" max="5128" width="6.44140625" style="3" bestFit="1" customWidth="1"/>
    <col min="5129" max="5375" width="9.109375" style="3"/>
    <col min="5376" max="5376" width="6.109375" style="3" customWidth="1"/>
    <col min="5377" max="5377" width="13" style="3" customWidth="1"/>
    <col min="5378" max="5378" width="11.109375" style="3" bestFit="1" customWidth="1"/>
    <col min="5379" max="5379" width="10.33203125" style="3" customWidth="1"/>
    <col min="5380" max="5380" width="13.6640625" style="3" bestFit="1" customWidth="1"/>
    <col min="5381" max="5381" width="12.5546875" style="3" customWidth="1"/>
    <col min="5382" max="5382" width="6" style="3" customWidth="1"/>
    <col min="5383" max="5383" width="5.6640625" style="3" customWidth="1"/>
    <col min="5384" max="5384" width="6.44140625" style="3" bestFit="1" customWidth="1"/>
    <col min="5385" max="5631" width="9.109375" style="3"/>
    <col min="5632" max="5632" width="6.109375" style="3" customWidth="1"/>
    <col min="5633" max="5633" width="13" style="3" customWidth="1"/>
    <col min="5634" max="5634" width="11.109375" style="3" bestFit="1" customWidth="1"/>
    <col min="5635" max="5635" width="10.33203125" style="3" customWidth="1"/>
    <col min="5636" max="5636" width="13.6640625" style="3" bestFit="1" customWidth="1"/>
    <col min="5637" max="5637" width="12.5546875" style="3" customWidth="1"/>
    <col min="5638" max="5638" width="6" style="3" customWidth="1"/>
    <col min="5639" max="5639" width="5.6640625" style="3" customWidth="1"/>
    <col min="5640" max="5640" width="6.44140625" style="3" bestFit="1" customWidth="1"/>
    <col min="5641" max="5887" width="9.109375" style="3"/>
    <col min="5888" max="5888" width="6.109375" style="3" customWidth="1"/>
    <col min="5889" max="5889" width="13" style="3" customWidth="1"/>
    <col min="5890" max="5890" width="11.109375" style="3" bestFit="1" customWidth="1"/>
    <col min="5891" max="5891" width="10.33203125" style="3" customWidth="1"/>
    <col min="5892" max="5892" width="13.6640625" style="3" bestFit="1" customWidth="1"/>
    <col min="5893" max="5893" width="12.5546875" style="3" customWidth="1"/>
    <col min="5894" max="5894" width="6" style="3" customWidth="1"/>
    <col min="5895" max="5895" width="5.6640625" style="3" customWidth="1"/>
    <col min="5896" max="5896" width="6.44140625" style="3" bestFit="1" customWidth="1"/>
    <col min="5897" max="6143" width="9.109375" style="3"/>
    <col min="6144" max="6144" width="6.109375" style="3" customWidth="1"/>
    <col min="6145" max="6145" width="13" style="3" customWidth="1"/>
    <col min="6146" max="6146" width="11.109375" style="3" bestFit="1" customWidth="1"/>
    <col min="6147" max="6147" width="10.33203125" style="3" customWidth="1"/>
    <col min="6148" max="6148" width="13.6640625" style="3" bestFit="1" customWidth="1"/>
    <col min="6149" max="6149" width="12.5546875" style="3" customWidth="1"/>
    <col min="6150" max="6150" width="6" style="3" customWidth="1"/>
    <col min="6151" max="6151" width="5.6640625" style="3" customWidth="1"/>
    <col min="6152" max="6152" width="6.44140625" style="3" bestFit="1" customWidth="1"/>
    <col min="6153" max="6399" width="9.109375" style="3"/>
    <col min="6400" max="6400" width="6.109375" style="3" customWidth="1"/>
    <col min="6401" max="6401" width="13" style="3" customWidth="1"/>
    <col min="6402" max="6402" width="11.109375" style="3" bestFit="1" customWidth="1"/>
    <col min="6403" max="6403" width="10.33203125" style="3" customWidth="1"/>
    <col min="6404" max="6404" width="13.6640625" style="3" bestFit="1" customWidth="1"/>
    <col min="6405" max="6405" width="12.5546875" style="3" customWidth="1"/>
    <col min="6406" max="6406" width="6" style="3" customWidth="1"/>
    <col min="6407" max="6407" width="5.6640625" style="3" customWidth="1"/>
    <col min="6408" max="6408" width="6.44140625" style="3" bestFit="1" customWidth="1"/>
    <col min="6409" max="6655" width="9.109375" style="3"/>
    <col min="6656" max="6656" width="6.109375" style="3" customWidth="1"/>
    <col min="6657" max="6657" width="13" style="3" customWidth="1"/>
    <col min="6658" max="6658" width="11.109375" style="3" bestFit="1" customWidth="1"/>
    <col min="6659" max="6659" width="10.33203125" style="3" customWidth="1"/>
    <col min="6660" max="6660" width="13.6640625" style="3" bestFit="1" customWidth="1"/>
    <col min="6661" max="6661" width="12.5546875" style="3" customWidth="1"/>
    <col min="6662" max="6662" width="6" style="3" customWidth="1"/>
    <col min="6663" max="6663" width="5.6640625" style="3" customWidth="1"/>
    <col min="6664" max="6664" width="6.44140625" style="3" bestFit="1" customWidth="1"/>
    <col min="6665" max="6911" width="9.109375" style="3"/>
    <col min="6912" max="6912" width="6.109375" style="3" customWidth="1"/>
    <col min="6913" max="6913" width="13" style="3" customWidth="1"/>
    <col min="6914" max="6914" width="11.109375" style="3" bestFit="1" customWidth="1"/>
    <col min="6915" max="6915" width="10.33203125" style="3" customWidth="1"/>
    <col min="6916" max="6916" width="13.6640625" style="3" bestFit="1" customWidth="1"/>
    <col min="6917" max="6917" width="12.5546875" style="3" customWidth="1"/>
    <col min="6918" max="6918" width="6" style="3" customWidth="1"/>
    <col min="6919" max="6919" width="5.6640625" style="3" customWidth="1"/>
    <col min="6920" max="6920" width="6.44140625" style="3" bestFit="1" customWidth="1"/>
    <col min="6921" max="7167" width="9.109375" style="3"/>
    <col min="7168" max="7168" width="6.109375" style="3" customWidth="1"/>
    <col min="7169" max="7169" width="13" style="3" customWidth="1"/>
    <col min="7170" max="7170" width="11.109375" style="3" bestFit="1" customWidth="1"/>
    <col min="7171" max="7171" width="10.33203125" style="3" customWidth="1"/>
    <col min="7172" max="7172" width="13.6640625" style="3" bestFit="1" customWidth="1"/>
    <col min="7173" max="7173" width="12.5546875" style="3" customWidth="1"/>
    <col min="7174" max="7174" width="6" style="3" customWidth="1"/>
    <col min="7175" max="7175" width="5.6640625" style="3" customWidth="1"/>
    <col min="7176" max="7176" width="6.44140625" style="3" bestFit="1" customWidth="1"/>
    <col min="7177" max="7423" width="9.109375" style="3"/>
    <col min="7424" max="7424" width="6.109375" style="3" customWidth="1"/>
    <col min="7425" max="7425" width="13" style="3" customWidth="1"/>
    <col min="7426" max="7426" width="11.109375" style="3" bestFit="1" customWidth="1"/>
    <col min="7427" max="7427" width="10.33203125" style="3" customWidth="1"/>
    <col min="7428" max="7428" width="13.6640625" style="3" bestFit="1" customWidth="1"/>
    <col min="7429" max="7429" width="12.5546875" style="3" customWidth="1"/>
    <col min="7430" max="7430" width="6" style="3" customWidth="1"/>
    <col min="7431" max="7431" width="5.6640625" style="3" customWidth="1"/>
    <col min="7432" max="7432" width="6.44140625" style="3" bestFit="1" customWidth="1"/>
    <col min="7433" max="7679" width="9.109375" style="3"/>
    <col min="7680" max="7680" width="6.109375" style="3" customWidth="1"/>
    <col min="7681" max="7681" width="13" style="3" customWidth="1"/>
    <col min="7682" max="7682" width="11.109375" style="3" bestFit="1" customWidth="1"/>
    <col min="7683" max="7683" width="10.33203125" style="3" customWidth="1"/>
    <col min="7684" max="7684" width="13.6640625" style="3" bestFit="1" customWidth="1"/>
    <col min="7685" max="7685" width="12.5546875" style="3" customWidth="1"/>
    <col min="7686" max="7686" width="6" style="3" customWidth="1"/>
    <col min="7687" max="7687" width="5.6640625" style="3" customWidth="1"/>
    <col min="7688" max="7688" width="6.44140625" style="3" bestFit="1" customWidth="1"/>
    <col min="7689" max="7935" width="9.109375" style="3"/>
    <col min="7936" max="7936" width="6.109375" style="3" customWidth="1"/>
    <col min="7937" max="7937" width="13" style="3" customWidth="1"/>
    <col min="7938" max="7938" width="11.109375" style="3" bestFit="1" customWidth="1"/>
    <col min="7939" max="7939" width="10.33203125" style="3" customWidth="1"/>
    <col min="7940" max="7940" width="13.6640625" style="3" bestFit="1" customWidth="1"/>
    <col min="7941" max="7941" width="12.5546875" style="3" customWidth="1"/>
    <col min="7942" max="7942" width="6" style="3" customWidth="1"/>
    <col min="7943" max="7943" width="5.6640625" style="3" customWidth="1"/>
    <col min="7944" max="7944" width="6.44140625" style="3" bestFit="1" customWidth="1"/>
    <col min="7945" max="8191" width="9.109375" style="3"/>
    <col min="8192" max="8192" width="6.109375" style="3" customWidth="1"/>
    <col min="8193" max="8193" width="13" style="3" customWidth="1"/>
    <col min="8194" max="8194" width="11.109375" style="3" bestFit="1" customWidth="1"/>
    <col min="8195" max="8195" width="10.33203125" style="3" customWidth="1"/>
    <col min="8196" max="8196" width="13.6640625" style="3" bestFit="1" customWidth="1"/>
    <col min="8197" max="8197" width="12.5546875" style="3" customWidth="1"/>
    <col min="8198" max="8198" width="6" style="3" customWidth="1"/>
    <col min="8199" max="8199" width="5.6640625" style="3" customWidth="1"/>
    <col min="8200" max="8200" width="6.44140625" style="3" bestFit="1" customWidth="1"/>
    <col min="8201" max="8447" width="9.109375" style="3"/>
    <col min="8448" max="8448" width="6.109375" style="3" customWidth="1"/>
    <col min="8449" max="8449" width="13" style="3" customWidth="1"/>
    <col min="8450" max="8450" width="11.109375" style="3" bestFit="1" customWidth="1"/>
    <col min="8451" max="8451" width="10.33203125" style="3" customWidth="1"/>
    <col min="8452" max="8452" width="13.6640625" style="3" bestFit="1" customWidth="1"/>
    <col min="8453" max="8453" width="12.5546875" style="3" customWidth="1"/>
    <col min="8454" max="8454" width="6" style="3" customWidth="1"/>
    <col min="8455" max="8455" width="5.6640625" style="3" customWidth="1"/>
    <col min="8456" max="8456" width="6.44140625" style="3" bestFit="1" customWidth="1"/>
    <col min="8457" max="8703" width="9.109375" style="3"/>
    <col min="8704" max="8704" width="6.109375" style="3" customWidth="1"/>
    <col min="8705" max="8705" width="13" style="3" customWidth="1"/>
    <col min="8706" max="8706" width="11.109375" style="3" bestFit="1" customWidth="1"/>
    <col min="8707" max="8707" width="10.33203125" style="3" customWidth="1"/>
    <col min="8708" max="8708" width="13.6640625" style="3" bestFit="1" customWidth="1"/>
    <col min="8709" max="8709" width="12.5546875" style="3" customWidth="1"/>
    <col min="8710" max="8710" width="6" style="3" customWidth="1"/>
    <col min="8711" max="8711" width="5.6640625" style="3" customWidth="1"/>
    <col min="8712" max="8712" width="6.44140625" style="3" bestFit="1" customWidth="1"/>
    <col min="8713" max="8959" width="9.109375" style="3"/>
    <col min="8960" max="8960" width="6.109375" style="3" customWidth="1"/>
    <col min="8961" max="8961" width="13" style="3" customWidth="1"/>
    <col min="8962" max="8962" width="11.109375" style="3" bestFit="1" customWidth="1"/>
    <col min="8963" max="8963" width="10.33203125" style="3" customWidth="1"/>
    <col min="8964" max="8964" width="13.6640625" style="3" bestFit="1" customWidth="1"/>
    <col min="8965" max="8965" width="12.5546875" style="3" customWidth="1"/>
    <col min="8966" max="8966" width="6" style="3" customWidth="1"/>
    <col min="8967" max="8967" width="5.6640625" style="3" customWidth="1"/>
    <col min="8968" max="8968" width="6.44140625" style="3" bestFit="1" customWidth="1"/>
    <col min="8969" max="9215" width="9.109375" style="3"/>
    <col min="9216" max="9216" width="6.109375" style="3" customWidth="1"/>
    <col min="9217" max="9217" width="13" style="3" customWidth="1"/>
    <col min="9218" max="9218" width="11.109375" style="3" bestFit="1" customWidth="1"/>
    <col min="9219" max="9219" width="10.33203125" style="3" customWidth="1"/>
    <col min="9220" max="9220" width="13.6640625" style="3" bestFit="1" customWidth="1"/>
    <col min="9221" max="9221" width="12.5546875" style="3" customWidth="1"/>
    <col min="9222" max="9222" width="6" style="3" customWidth="1"/>
    <col min="9223" max="9223" width="5.6640625" style="3" customWidth="1"/>
    <col min="9224" max="9224" width="6.44140625" style="3" bestFit="1" customWidth="1"/>
    <col min="9225" max="9471" width="9.109375" style="3"/>
    <col min="9472" max="9472" width="6.109375" style="3" customWidth="1"/>
    <col min="9473" max="9473" width="13" style="3" customWidth="1"/>
    <col min="9474" max="9474" width="11.109375" style="3" bestFit="1" customWidth="1"/>
    <col min="9475" max="9475" width="10.33203125" style="3" customWidth="1"/>
    <col min="9476" max="9476" width="13.6640625" style="3" bestFit="1" customWidth="1"/>
    <col min="9477" max="9477" width="12.5546875" style="3" customWidth="1"/>
    <col min="9478" max="9478" width="6" style="3" customWidth="1"/>
    <col min="9479" max="9479" width="5.6640625" style="3" customWidth="1"/>
    <col min="9480" max="9480" width="6.44140625" style="3" bestFit="1" customWidth="1"/>
    <col min="9481" max="9727" width="9.109375" style="3"/>
    <col min="9728" max="9728" width="6.109375" style="3" customWidth="1"/>
    <col min="9729" max="9729" width="13" style="3" customWidth="1"/>
    <col min="9730" max="9730" width="11.109375" style="3" bestFit="1" customWidth="1"/>
    <col min="9731" max="9731" width="10.33203125" style="3" customWidth="1"/>
    <col min="9732" max="9732" width="13.6640625" style="3" bestFit="1" customWidth="1"/>
    <col min="9733" max="9733" width="12.5546875" style="3" customWidth="1"/>
    <col min="9734" max="9734" width="6" style="3" customWidth="1"/>
    <col min="9735" max="9735" width="5.6640625" style="3" customWidth="1"/>
    <col min="9736" max="9736" width="6.44140625" style="3" bestFit="1" customWidth="1"/>
    <col min="9737" max="9983" width="9.109375" style="3"/>
    <col min="9984" max="9984" width="6.109375" style="3" customWidth="1"/>
    <col min="9985" max="9985" width="13" style="3" customWidth="1"/>
    <col min="9986" max="9986" width="11.109375" style="3" bestFit="1" customWidth="1"/>
    <col min="9987" max="9987" width="10.33203125" style="3" customWidth="1"/>
    <col min="9988" max="9988" width="13.6640625" style="3" bestFit="1" customWidth="1"/>
    <col min="9989" max="9989" width="12.5546875" style="3" customWidth="1"/>
    <col min="9990" max="9990" width="6" style="3" customWidth="1"/>
    <col min="9991" max="9991" width="5.6640625" style="3" customWidth="1"/>
    <col min="9992" max="9992" width="6.44140625" style="3" bestFit="1" customWidth="1"/>
    <col min="9993" max="10239" width="9.109375" style="3"/>
    <col min="10240" max="10240" width="6.109375" style="3" customWidth="1"/>
    <col min="10241" max="10241" width="13" style="3" customWidth="1"/>
    <col min="10242" max="10242" width="11.109375" style="3" bestFit="1" customWidth="1"/>
    <col min="10243" max="10243" width="10.33203125" style="3" customWidth="1"/>
    <col min="10244" max="10244" width="13.6640625" style="3" bestFit="1" customWidth="1"/>
    <col min="10245" max="10245" width="12.5546875" style="3" customWidth="1"/>
    <col min="10246" max="10246" width="6" style="3" customWidth="1"/>
    <col min="10247" max="10247" width="5.6640625" style="3" customWidth="1"/>
    <col min="10248" max="10248" width="6.44140625" style="3" bestFit="1" customWidth="1"/>
    <col min="10249" max="10495" width="9.109375" style="3"/>
    <col min="10496" max="10496" width="6.109375" style="3" customWidth="1"/>
    <col min="10497" max="10497" width="13" style="3" customWidth="1"/>
    <col min="10498" max="10498" width="11.109375" style="3" bestFit="1" customWidth="1"/>
    <col min="10499" max="10499" width="10.33203125" style="3" customWidth="1"/>
    <col min="10500" max="10500" width="13.6640625" style="3" bestFit="1" customWidth="1"/>
    <col min="10501" max="10501" width="12.5546875" style="3" customWidth="1"/>
    <col min="10502" max="10502" width="6" style="3" customWidth="1"/>
    <col min="10503" max="10503" width="5.6640625" style="3" customWidth="1"/>
    <col min="10504" max="10504" width="6.44140625" style="3" bestFit="1" customWidth="1"/>
    <col min="10505" max="10751" width="9.109375" style="3"/>
    <col min="10752" max="10752" width="6.109375" style="3" customWidth="1"/>
    <col min="10753" max="10753" width="13" style="3" customWidth="1"/>
    <col min="10754" max="10754" width="11.109375" style="3" bestFit="1" customWidth="1"/>
    <col min="10755" max="10755" width="10.33203125" style="3" customWidth="1"/>
    <col min="10756" max="10756" width="13.6640625" style="3" bestFit="1" customWidth="1"/>
    <col min="10757" max="10757" width="12.5546875" style="3" customWidth="1"/>
    <col min="10758" max="10758" width="6" style="3" customWidth="1"/>
    <col min="10759" max="10759" width="5.6640625" style="3" customWidth="1"/>
    <col min="10760" max="10760" width="6.44140625" style="3" bestFit="1" customWidth="1"/>
    <col min="10761" max="11007" width="9.109375" style="3"/>
    <col min="11008" max="11008" width="6.109375" style="3" customWidth="1"/>
    <col min="11009" max="11009" width="13" style="3" customWidth="1"/>
    <col min="11010" max="11010" width="11.109375" style="3" bestFit="1" customWidth="1"/>
    <col min="11011" max="11011" width="10.33203125" style="3" customWidth="1"/>
    <col min="11012" max="11012" width="13.6640625" style="3" bestFit="1" customWidth="1"/>
    <col min="11013" max="11013" width="12.5546875" style="3" customWidth="1"/>
    <col min="11014" max="11014" width="6" style="3" customWidth="1"/>
    <col min="11015" max="11015" width="5.6640625" style="3" customWidth="1"/>
    <col min="11016" max="11016" width="6.44140625" style="3" bestFit="1" customWidth="1"/>
    <col min="11017" max="11263" width="9.109375" style="3"/>
    <col min="11264" max="11264" width="6.109375" style="3" customWidth="1"/>
    <col min="11265" max="11265" width="13" style="3" customWidth="1"/>
    <col min="11266" max="11266" width="11.109375" style="3" bestFit="1" customWidth="1"/>
    <col min="11267" max="11267" width="10.33203125" style="3" customWidth="1"/>
    <col min="11268" max="11268" width="13.6640625" style="3" bestFit="1" customWidth="1"/>
    <col min="11269" max="11269" width="12.5546875" style="3" customWidth="1"/>
    <col min="11270" max="11270" width="6" style="3" customWidth="1"/>
    <col min="11271" max="11271" width="5.6640625" style="3" customWidth="1"/>
    <col min="11272" max="11272" width="6.44140625" style="3" bestFit="1" customWidth="1"/>
    <col min="11273" max="11519" width="9.109375" style="3"/>
    <col min="11520" max="11520" width="6.109375" style="3" customWidth="1"/>
    <col min="11521" max="11521" width="13" style="3" customWidth="1"/>
    <col min="11522" max="11522" width="11.109375" style="3" bestFit="1" customWidth="1"/>
    <col min="11523" max="11523" width="10.33203125" style="3" customWidth="1"/>
    <col min="11524" max="11524" width="13.6640625" style="3" bestFit="1" customWidth="1"/>
    <col min="11525" max="11525" width="12.5546875" style="3" customWidth="1"/>
    <col min="11526" max="11526" width="6" style="3" customWidth="1"/>
    <col min="11527" max="11527" width="5.6640625" style="3" customWidth="1"/>
    <col min="11528" max="11528" width="6.44140625" style="3" bestFit="1" customWidth="1"/>
    <col min="11529" max="11775" width="9.109375" style="3"/>
    <col min="11776" max="11776" width="6.109375" style="3" customWidth="1"/>
    <col min="11777" max="11777" width="13" style="3" customWidth="1"/>
    <col min="11778" max="11778" width="11.109375" style="3" bestFit="1" customWidth="1"/>
    <col min="11779" max="11779" width="10.33203125" style="3" customWidth="1"/>
    <col min="11780" max="11780" width="13.6640625" style="3" bestFit="1" customWidth="1"/>
    <col min="11781" max="11781" width="12.5546875" style="3" customWidth="1"/>
    <col min="11782" max="11782" width="6" style="3" customWidth="1"/>
    <col min="11783" max="11783" width="5.6640625" style="3" customWidth="1"/>
    <col min="11784" max="11784" width="6.44140625" style="3" bestFit="1" customWidth="1"/>
    <col min="11785" max="12031" width="9.109375" style="3"/>
    <col min="12032" max="12032" width="6.109375" style="3" customWidth="1"/>
    <col min="12033" max="12033" width="13" style="3" customWidth="1"/>
    <col min="12034" max="12034" width="11.109375" style="3" bestFit="1" customWidth="1"/>
    <col min="12035" max="12035" width="10.33203125" style="3" customWidth="1"/>
    <col min="12036" max="12036" width="13.6640625" style="3" bestFit="1" customWidth="1"/>
    <col min="12037" max="12037" width="12.5546875" style="3" customWidth="1"/>
    <col min="12038" max="12038" width="6" style="3" customWidth="1"/>
    <col min="12039" max="12039" width="5.6640625" style="3" customWidth="1"/>
    <col min="12040" max="12040" width="6.44140625" style="3" bestFit="1" customWidth="1"/>
    <col min="12041" max="12287" width="9.109375" style="3"/>
    <col min="12288" max="12288" width="6.109375" style="3" customWidth="1"/>
    <col min="12289" max="12289" width="13" style="3" customWidth="1"/>
    <col min="12290" max="12290" width="11.109375" style="3" bestFit="1" customWidth="1"/>
    <col min="12291" max="12291" width="10.33203125" style="3" customWidth="1"/>
    <col min="12292" max="12292" width="13.6640625" style="3" bestFit="1" customWidth="1"/>
    <col min="12293" max="12293" width="12.5546875" style="3" customWidth="1"/>
    <col min="12294" max="12294" width="6" style="3" customWidth="1"/>
    <col min="12295" max="12295" width="5.6640625" style="3" customWidth="1"/>
    <col min="12296" max="12296" width="6.44140625" style="3" bestFit="1" customWidth="1"/>
    <col min="12297" max="12543" width="9.109375" style="3"/>
    <col min="12544" max="12544" width="6.109375" style="3" customWidth="1"/>
    <col min="12545" max="12545" width="13" style="3" customWidth="1"/>
    <col min="12546" max="12546" width="11.109375" style="3" bestFit="1" customWidth="1"/>
    <col min="12547" max="12547" width="10.33203125" style="3" customWidth="1"/>
    <col min="12548" max="12548" width="13.6640625" style="3" bestFit="1" customWidth="1"/>
    <col min="12549" max="12549" width="12.5546875" style="3" customWidth="1"/>
    <col min="12550" max="12550" width="6" style="3" customWidth="1"/>
    <col min="12551" max="12551" width="5.6640625" style="3" customWidth="1"/>
    <col min="12552" max="12552" width="6.44140625" style="3" bestFit="1" customWidth="1"/>
    <col min="12553" max="12799" width="9.109375" style="3"/>
    <col min="12800" max="12800" width="6.109375" style="3" customWidth="1"/>
    <col min="12801" max="12801" width="13" style="3" customWidth="1"/>
    <col min="12802" max="12802" width="11.109375" style="3" bestFit="1" customWidth="1"/>
    <col min="12803" max="12803" width="10.33203125" style="3" customWidth="1"/>
    <col min="12804" max="12804" width="13.6640625" style="3" bestFit="1" customWidth="1"/>
    <col min="12805" max="12805" width="12.5546875" style="3" customWidth="1"/>
    <col min="12806" max="12806" width="6" style="3" customWidth="1"/>
    <col min="12807" max="12807" width="5.6640625" style="3" customWidth="1"/>
    <col min="12808" max="12808" width="6.44140625" style="3" bestFit="1" customWidth="1"/>
    <col min="12809" max="13055" width="9.109375" style="3"/>
    <col min="13056" max="13056" width="6.109375" style="3" customWidth="1"/>
    <col min="13057" max="13057" width="13" style="3" customWidth="1"/>
    <col min="13058" max="13058" width="11.109375" style="3" bestFit="1" customWidth="1"/>
    <col min="13059" max="13059" width="10.33203125" style="3" customWidth="1"/>
    <col min="13060" max="13060" width="13.6640625" style="3" bestFit="1" customWidth="1"/>
    <col min="13061" max="13061" width="12.5546875" style="3" customWidth="1"/>
    <col min="13062" max="13062" width="6" style="3" customWidth="1"/>
    <col min="13063" max="13063" width="5.6640625" style="3" customWidth="1"/>
    <col min="13064" max="13064" width="6.44140625" style="3" bestFit="1" customWidth="1"/>
    <col min="13065" max="13311" width="9.109375" style="3"/>
    <col min="13312" max="13312" width="6.109375" style="3" customWidth="1"/>
    <col min="13313" max="13313" width="13" style="3" customWidth="1"/>
    <col min="13314" max="13314" width="11.109375" style="3" bestFit="1" customWidth="1"/>
    <col min="13315" max="13315" width="10.33203125" style="3" customWidth="1"/>
    <col min="13316" max="13316" width="13.6640625" style="3" bestFit="1" customWidth="1"/>
    <col min="13317" max="13317" width="12.5546875" style="3" customWidth="1"/>
    <col min="13318" max="13318" width="6" style="3" customWidth="1"/>
    <col min="13319" max="13319" width="5.6640625" style="3" customWidth="1"/>
    <col min="13320" max="13320" width="6.44140625" style="3" bestFit="1" customWidth="1"/>
    <col min="13321" max="13567" width="9.109375" style="3"/>
    <col min="13568" max="13568" width="6.109375" style="3" customWidth="1"/>
    <col min="13569" max="13569" width="13" style="3" customWidth="1"/>
    <col min="13570" max="13570" width="11.109375" style="3" bestFit="1" customWidth="1"/>
    <col min="13571" max="13571" width="10.33203125" style="3" customWidth="1"/>
    <col min="13572" max="13572" width="13.6640625" style="3" bestFit="1" customWidth="1"/>
    <col min="13573" max="13573" width="12.5546875" style="3" customWidth="1"/>
    <col min="13574" max="13574" width="6" style="3" customWidth="1"/>
    <col min="13575" max="13575" width="5.6640625" style="3" customWidth="1"/>
    <col min="13576" max="13576" width="6.44140625" style="3" bestFit="1" customWidth="1"/>
    <col min="13577" max="13823" width="9.109375" style="3"/>
    <col min="13824" max="13824" width="6.109375" style="3" customWidth="1"/>
    <col min="13825" max="13825" width="13" style="3" customWidth="1"/>
    <col min="13826" max="13826" width="11.109375" style="3" bestFit="1" customWidth="1"/>
    <col min="13827" max="13827" width="10.33203125" style="3" customWidth="1"/>
    <col min="13828" max="13828" width="13.6640625" style="3" bestFit="1" customWidth="1"/>
    <col min="13829" max="13829" width="12.5546875" style="3" customWidth="1"/>
    <col min="13830" max="13830" width="6" style="3" customWidth="1"/>
    <col min="13831" max="13831" width="5.6640625" style="3" customWidth="1"/>
    <col min="13832" max="13832" width="6.44140625" style="3" bestFit="1" customWidth="1"/>
    <col min="13833" max="14079" width="9.109375" style="3"/>
    <col min="14080" max="14080" width="6.109375" style="3" customWidth="1"/>
    <col min="14081" max="14081" width="13" style="3" customWidth="1"/>
    <col min="14082" max="14082" width="11.109375" style="3" bestFit="1" customWidth="1"/>
    <col min="14083" max="14083" width="10.33203125" style="3" customWidth="1"/>
    <col min="14084" max="14084" width="13.6640625" style="3" bestFit="1" customWidth="1"/>
    <col min="14085" max="14085" width="12.5546875" style="3" customWidth="1"/>
    <col min="14086" max="14086" width="6" style="3" customWidth="1"/>
    <col min="14087" max="14087" width="5.6640625" style="3" customWidth="1"/>
    <col min="14088" max="14088" width="6.44140625" style="3" bestFit="1" customWidth="1"/>
    <col min="14089" max="14335" width="9.109375" style="3"/>
    <col min="14336" max="14336" width="6.109375" style="3" customWidth="1"/>
    <col min="14337" max="14337" width="13" style="3" customWidth="1"/>
    <col min="14338" max="14338" width="11.109375" style="3" bestFit="1" customWidth="1"/>
    <col min="14339" max="14339" width="10.33203125" style="3" customWidth="1"/>
    <col min="14340" max="14340" width="13.6640625" style="3" bestFit="1" customWidth="1"/>
    <col min="14341" max="14341" width="12.5546875" style="3" customWidth="1"/>
    <col min="14342" max="14342" width="6" style="3" customWidth="1"/>
    <col min="14343" max="14343" width="5.6640625" style="3" customWidth="1"/>
    <col min="14344" max="14344" width="6.44140625" style="3" bestFit="1" customWidth="1"/>
    <col min="14345" max="14591" width="9.109375" style="3"/>
    <col min="14592" max="14592" width="6.109375" style="3" customWidth="1"/>
    <col min="14593" max="14593" width="13" style="3" customWidth="1"/>
    <col min="14594" max="14594" width="11.109375" style="3" bestFit="1" customWidth="1"/>
    <col min="14595" max="14595" width="10.33203125" style="3" customWidth="1"/>
    <col min="14596" max="14596" width="13.6640625" style="3" bestFit="1" customWidth="1"/>
    <col min="14597" max="14597" width="12.5546875" style="3" customWidth="1"/>
    <col min="14598" max="14598" width="6" style="3" customWidth="1"/>
    <col min="14599" max="14599" width="5.6640625" style="3" customWidth="1"/>
    <col min="14600" max="14600" width="6.44140625" style="3" bestFit="1" customWidth="1"/>
    <col min="14601" max="14847" width="9.109375" style="3"/>
    <col min="14848" max="14848" width="6.109375" style="3" customWidth="1"/>
    <col min="14849" max="14849" width="13" style="3" customWidth="1"/>
    <col min="14850" max="14850" width="11.109375" style="3" bestFit="1" customWidth="1"/>
    <col min="14851" max="14851" width="10.33203125" style="3" customWidth="1"/>
    <col min="14852" max="14852" width="13.6640625" style="3" bestFit="1" customWidth="1"/>
    <col min="14853" max="14853" width="12.5546875" style="3" customWidth="1"/>
    <col min="14854" max="14854" width="6" style="3" customWidth="1"/>
    <col min="14855" max="14855" width="5.6640625" style="3" customWidth="1"/>
    <col min="14856" max="14856" width="6.44140625" style="3" bestFit="1" customWidth="1"/>
    <col min="14857" max="15103" width="9.109375" style="3"/>
    <col min="15104" max="15104" width="6.109375" style="3" customWidth="1"/>
    <col min="15105" max="15105" width="13" style="3" customWidth="1"/>
    <col min="15106" max="15106" width="11.109375" style="3" bestFit="1" customWidth="1"/>
    <col min="15107" max="15107" width="10.33203125" style="3" customWidth="1"/>
    <col min="15108" max="15108" width="13.6640625" style="3" bestFit="1" customWidth="1"/>
    <col min="15109" max="15109" width="12.5546875" style="3" customWidth="1"/>
    <col min="15110" max="15110" width="6" style="3" customWidth="1"/>
    <col min="15111" max="15111" width="5.6640625" style="3" customWidth="1"/>
    <col min="15112" max="15112" width="6.44140625" style="3" bestFit="1" customWidth="1"/>
    <col min="15113" max="15359" width="9.109375" style="3"/>
    <col min="15360" max="15360" width="6.109375" style="3" customWidth="1"/>
    <col min="15361" max="15361" width="13" style="3" customWidth="1"/>
    <col min="15362" max="15362" width="11.109375" style="3" bestFit="1" customWidth="1"/>
    <col min="15363" max="15363" width="10.33203125" style="3" customWidth="1"/>
    <col min="15364" max="15364" width="13.6640625" style="3" bestFit="1" customWidth="1"/>
    <col min="15365" max="15365" width="12.5546875" style="3" customWidth="1"/>
    <col min="15366" max="15366" width="6" style="3" customWidth="1"/>
    <col min="15367" max="15367" width="5.6640625" style="3" customWidth="1"/>
    <col min="15368" max="15368" width="6.44140625" style="3" bestFit="1" customWidth="1"/>
    <col min="15369" max="15615" width="9.109375" style="3"/>
    <col min="15616" max="15616" width="6.109375" style="3" customWidth="1"/>
    <col min="15617" max="15617" width="13" style="3" customWidth="1"/>
    <col min="15618" max="15618" width="11.109375" style="3" bestFit="1" customWidth="1"/>
    <col min="15619" max="15619" width="10.33203125" style="3" customWidth="1"/>
    <col min="15620" max="15620" width="13.6640625" style="3" bestFit="1" customWidth="1"/>
    <col min="15621" max="15621" width="12.5546875" style="3" customWidth="1"/>
    <col min="15622" max="15622" width="6" style="3" customWidth="1"/>
    <col min="15623" max="15623" width="5.6640625" style="3" customWidth="1"/>
    <col min="15624" max="15624" width="6.44140625" style="3" bestFit="1" customWidth="1"/>
    <col min="15625" max="15871" width="9.109375" style="3"/>
    <col min="15872" max="15872" width="6.109375" style="3" customWidth="1"/>
    <col min="15873" max="15873" width="13" style="3" customWidth="1"/>
    <col min="15874" max="15874" width="11.109375" style="3" bestFit="1" customWidth="1"/>
    <col min="15875" max="15875" width="10.33203125" style="3" customWidth="1"/>
    <col min="15876" max="15876" width="13.6640625" style="3" bestFit="1" customWidth="1"/>
    <col min="15877" max="15877" width="12.5546875" style="3" customWidth="1"/>
    <col min="15878" max="15878" width="6" style="3" customWidth="1"/>
    <col min="15879" max="15879" width="5.6640625" style="3" customWidth="1"/>
    <col min="15880" max="15880" width="6.44140625" style="3" bestFit="1" customWidth="1"/>
    <col min="15881" max="16127" width="9.109375" style="3"/>
    <col min="16128" max="16128" width="6.109375" style="3" customWidth="1"/>
    <col min="16129" max="16129" width="13" style="3" customWidth="1"/>
    <col min="16130" max="16130" width="11.109375" style="3" bestFit="1" customWidth="1"/>
    <col min="16131" max="16131" width="10.33203125" style="3" customWidth="1"/>
    <col min="16132" max="16132" width="13.6640625" style="3" bestFit="1" customWidth="1"/>
    <col min="16133" max="16133" width="12.5546875" style="3" customWidth="1"/>
    <col min="16134" max="16134" width="6" style="3" customWidth="1"/>
    <col min="16135" max="16135" width="5.6640625" style="3" customWidth="1"/>
    <col min="16136" max="16136" width="6.44140625" style="3" bestFit="1" customWidth="1"/>
    <col min="16137" max="16384" width="9.109375" style="3"/>
  </cols>
  <sheetData>
    <row r="1" spans="1:8" ht="17.399999999999999">
      <c r="A1" s="2" t="s">
        <v>144</v>
      </c>
      <c r="B1" s="2"/>
      <c r="E1" s="4"/>
      <c r="F1" s="5"/>
    </row>
    <row r="2" spans="1:8" ht="16.5" customHeight="1">
      <c r="A2" s="14" t="s">
        <v>1</v>
      </c>
      <c r="B2" s="2"/>
      <c r="D2" s="4"/>
      <c r="E2" s="4"/>
      <c r="G2" s="6" t="s">
        <v>145</v>
      </c>
    </row>
    <row r="3" spans="1:8" s="9" customFormat="1" ht="4.2">
      <c r="A3" s="7"/>
      <c r="B3" s="8"/>
      <c r="F3" s="10"/>
    </row>
    <row r="4" spans="1:8">
      <c r="B4" s="11" t="s">
        <v>26</v>
      </c>
      <c r="C4" s="12"/>
      <c r="D4" s="11" t="s">
        <v>6</v>
      </c>
      <c r="E4" s="11"/>
      <c r="F4" s="13"/>
      <c r="G4" s="14"/>
    </row>
    <row r="5" spans="1:8" s="9" customFormat="1" ht="4.8" thickBot="1">
      <c r="A5" s="7"/>
      <c r="B5" s="8"/>
      <c r="F5" s="10"/>
    </row>
    <row r="6" spans="1:8" ht="13.8" thickBot="1">
      <c r="A6" s="29" t="s">
        <v>27</v>
      </c>
      <c r="B6" s="15" t="s">
        <v>28</v>
      </c>
      <c r="C6" s="16" t="s">
        <v>29</v>
      </c>
      <c r="D6" s="17" t="s">
        <v>30</v>
      </c>
      <c r="E6" s="17" t="s">
        <v>31</v>
      </c>
      <c r="F6" s="17" t="s">
        <v>32</v>
      </c>
      <c r="G6" s="18" t="s">
        <v>33</v>
      </c>
      <c r="H6" s="19" t="s">
        <v>34</v>
      </c>
    </row>
    <row r="7" spans="1:8" ht="17.25" customHeight="1">
      <c r="A7" s="20" t="s">
        <v>35</v>
      </c>
      <c r="B7" s="21" t="s">
        <v>2</v>
      </c>
      <c r="C7" s="22" t="s">
        <v>185</v>
      </c>
      <c r="D7" s="23">
        <v>40253</v>
      </c>
      <c r="E7" s="37" t="s">
        <v>56</v>
      </c>
      <c r="F7" s="24" t="s">
        <v>186</v>
      </c>
      <c r="G7" s="25">
        <v>9.09</v>
      </c>
      <c r="H7" s="28" t="str">
        <f t="shared" ref="H7:H14" si="0">IF(ISBLANK(G7),"",IF(G7&lt;=7.7,"KSM",IF(G7&lt;=8,"I A",IF(G7&lt;=8.44,"II A",IF(G7&lt;=9.04,"III A",IF(G7&lt;=9.64,"I JA",IF(G7&lt;=10.04,"II JA",IF(G7&lt;=10.34,"III JA"))))))))</f>
        <v>I JA</v>
      </c>
    </row>
    <row r="8" spans="1:8" ht="17.25" customHeight="1">
      <c r="A8" s="20" t="s">
        <v>36</v>
      </c>
      <c r="B8" s="21" t="s">
        <v>60</v>
      </c>
      <c r="C8" s="22" t="s">
        <v>81</v>
      </c>
      <c r="D8" s="23">
        <v>40340</v>
      </c>
      <c r="E8" s="37" t="s">
        <v>161</v>
      </c>
      <c r="F8" s="24" t="s">
        <v>96</v>
      </c>
      <c r="G8" s="25">
        <v>9.2100000000000009</v>
      </c>
      <c r="H8" s="28" t="str">
        <f t="shared" si="0"/>
        <v>I JA</v>
      </c>
    </row>
    <row r="9" spans="1:8" ht="17.25" customHeight="1">
      <c r="A9" s="20" t="s">
        <v>37</v>
      </c>
      <c r="B9" s="21" t="s">
        <v>108</v>
      </c>
      <c r="C9" s="22" t="s">
        <v>187</v>
      </c>
      <c r="D9" s="23">
        <v>40974</v>
      </c>
      <c r="E9" s="37" t="s">
        <v>56</v>
      </c>
      <c r="F9" s="24" t="s">
        <v>188</v>
      </c>
      <c r="G9" s="25">
        <v>9.31</v>
      </c>
      <c r="H9" s="28" t="str">
        <f t="shared" si="0"/>
        <v>I JA</v>
      </c>
    </row>
    <row r="10" spans="1:8" ht="17.25" customHeight="1">
      <c r="A10" s="20" t="s">
        <v>38</v>
      </c>
      <c r="B10" s="21" t="s">
        <v>15</v>
      </c>
      <c r="C10" s="22" t="s">
        <v>16</v>
      </c>
      <c r="D10" s="23">
        <v>40342</v>
      </c>
      <c r="E10" s="37" t="s">
        <v>1</v>
      </c>
      <c r="F10" s="24" t="s">
        <v>189</v>
      </c>
      <c r="G10" s="25">
        <v>9.39</v>
      </c>
      <c r="H10" s="28" t="str">
        <f t="shared" si="0"/>
        <v>I JA</v>
      </c>
    </row>
    <row r="11" spans="1:8" ht="17.25" customHeight="1">
      <c r="A11" s="20" t="s">
        <v>38</v>
      </c>
      <c r="B11" s="21" t="s">
        <v>0</v>
      </c>
      <c r="C11" s="22" t="s">
        <v>23</v>
      </c>
      <c r="D11" s="23">
        <v>40219</v>
      </c>
      <c r="E11" s="37" t="s">
        <v>56</v>
      </c>
      <c r="F11" s="24" t="s">
        <v>93</v>
      </c>
      <c r="G11" s="25">
        <v>9.39</v>
      </c>
      <c r="H11" s="28" t="str">
        <f t="shared" si="0"/>
        <v>I JA</v>
      </c>
    </row>
    <row r="12" spans="1:8" ht="17.25" customHeight="1">
      <c r="A12" s="27" t="s">
        <v>40</v>
      </c>
      <c r="B12" s="21" t="s">
        <v>69</v>
      </c>
      <c r="C12" s="22" t="s">
        <v>73</v>
      </c>
      <c r="D12" s="23" t="s">
        <v>74</v>
      </c>
      <c r="E12" s="37" t="s">
        <v>56</v>
      </c>
      <c r="F12" s="24" t="s">
        <v>95</v>
      </c>
      <c r="G12" s="25">
        <v>9.41</v>
      </c>
      <c r="H12" s="28" t="str">
        <f t="shared" si="0"/>
        <v>I JA</v>
      </c>
    </row>
    <row r="13" spans="1:8" ht="17.25" customHeight="1">
      <c r="A13" s="20" t="s">
        <v>41</v>
      </c>
      <c r="B13" s="21" t="s">
        <v>10</v>
      </c>
      <c r="C13" s="22" t="s">
        <v>11</v>
      </c>
      <c r="D13" s="23" t="s">
        <v>12</v>
      </c>
      <c r="E13" s="37" t="s">
        <v>56</v>
      </c>
      <c r="F13" s="24" t="s">
        <v>91</v>
      </c>
      <c r="G13" s="25">
        <v>9.56</v>
      </c>
      <c r="H13" s="28" t="str">
        <f t="shared" si="0"/>
        <v>I JA</v>
      </c>
    </row>
    <row r="14" spans="1:8" ht="17.25" customHeight="1">
      <c r="A14" s="20" t="s">
        <v>43</v>
      </c>
      <c r="B14" s="21" t="s">
        <v>70</v>
      </c>
      <c r="C14" s="22" t="s">
        <v>71</v>
      </c>
      <c r="D14" s="23" t="s">
        <v>72</v>
      </c>
      <c r="E14" s="37" t="s">
        <v>56</v>
      </c>
      <c r="F14" s="24" t="s">
        <v>95</v>
      </c>
      <c r="G14" s="25">
        <v>9.6</v>
      </c>
      <c r="H14" s="28" t="str">
        <f t="shared" si="0"/>
        <v>I JA</v>
      </c>
    </row>
    <row r="15" spans="1:8" ht="17.25" customHeight="1">
      <c r="A15" s="20" t="s">
        <v>42</v>
      </c>
      <c r="B15" s="21" t="s">
        <v>191</v>
      </c>
      <c r="C15" s="22" t="s">
        <v>192</v>
      </c>
      <c r="D15" s="23">
        <v>40945</v>
      </c>
      <c r="E15" s="37" t="s">
        <v>1</v>
      </c>
      <c r="F15" s="24" t="s">
        <v>193</v>
      </c>
      <c r="G15" s="25">
        <v>9.6199999999999992</v>
      </c>
      <c r="H15" s="28" t="str">
        <f t="shared" ref="H15:H22" si="1">IF(ISBLANK(G15),"",IF(G15&lt;=7.7,"KSM",IF(G15&lt;=8,"I A",IF(G15&lt;=8.44,"II A",IF(G15&lt;=9.04,"III A",IF(G15&lt;=9.64,"I JA",IF(G15&lt;=10.04,"II JA",IF(G15&lt;=10.34,"III JA"))))))))</f>
        <v>I JA</v>
      </c>
    </row>
    <row r="16" spans="1:8" ht="17.25" customHeight="1">
      <c r="A16" s="20" t="s">
        <v>109</v>
      </c>
      <c r="B16" s="21" t="s">
        <v>4</v>
      </c>
      <c r="C16" s="22" t="s">
        <v>80</v>
      </c>
      <c r="D16" s="23">
        <v>40202</v>
      </c>
      <c r="E16" s="37" t="s">
        <v>161</v>
      </c>
      <c r="F16" s="24" t="s">
        <v>96</v>
      </c>
      <c r="G16" s="25">
        <v>9.67</v>
      </c>
      <c r="H16" s="28" t="str">
        <f t="shared" si="1"/>
        <v>II JA</v>
      </c>
    </row>
    <row r="17" spans="1:8" ht="17.25" customHeight="1">
      <c r="A17" s="20" t="s">
        <v>110</v>
      </c>
      <c r="B17" s="21" t="s">
        <v>63</v>
      </c>
      <c r="C17" s="22" t="s">
        <v>194</v>
      </c>
      <c r="D17" s="23">
        <v>40395</v>
      </c>
      <c r="E17" s="37" t="s">
        <v>56</v>
      </c>
      <c r="F17" s="24" t="s">
        <v>188</v>
      </c>
      <c r="G17" s="25">
        <v>9.7200000000000006</v>
      </c>
      <c r="H17" s="28" t="str">
        <f t="shared" si="1"/>
        <v>II JA</v>
      </c>
    </row>
    <row r="18" spans="1:8" ht="17.25" customHeight="1">
      <c r="A18" s="20" t="s">
        <v>110</v>
      </c>
      <c r="B18" s="21" t="s">
        <v>48</v>
      </c>
      <c r="C18" s="22" t="s">
        <v>49</v>
      </c>
      <c r="D18" s="23">
        <v>40468</v>
      </c>
      <c r="E18" s="37" t="s">
        <v>56</v>
      </c>
      <c r="F18" s="24" t="s">
        <v>189</v>
      </c>
      <c r="G18" s="25">
        <v>9.7200000000000006</v>
      </c>
      <c r="H18" s="28" t="str">
        <f t="shared" si="1"/>
        <v>II JA</v>
      </c>
    </row>
    <row r="19" spans="1:8" ht="17.25" customHeight="1">
      <c r="A19" s="20" t="s">
        <v>111</v>
      </c>
      <c r="B19" s="21" t="s">
        <v>64</v>
      </c>
      <c r="C19" s="22" t="s">
        <v>195</v>
      </c>
      <c r="D19" s="23">
        <v>40593</v>
      </c>
      <c r="E19" s="37" t="s">
        <v>56</v>
      </c>
      <c r="F19" s="24" t="s">
        <v>163</v>
      </c>
      <c r="G19" s="25">
        <v>9.8000000000000007</v>
      </c>
      <c r="H19" s="28" t="str">
        <f t="shared" si="1"/>
        <v>II JA</v>
      </c>
    </row>
    <row r="20" spans="1:8" ht="17.25" customHeight="1">
      <c r="A20" s="20" t="s">
        <v>113</v>
      </c>
      <c r="B20" s="21" t="s">
        <v>4</v>
      </c>
      <c r="C20" s="22" t="s">
        <v>5</v>
      </c>
      <c r="D20" s="23">
        <v>40885</v>
      </c>
      <c r="E20" s="37" t="s">
        <v>56</v>
      </c>
      <c r="F20" s="24" t="s">
        <v>91</v>
      </c>
      <c r="G20" s="25">
        <v>9.85</v>
      </c>
      <c r="H20" s="28" t="str">
        <f t="shared" si="1"/>
        <v>II JA</v>
      </c>
    </row>
    <row r="21" spans="1:8" ht="17.25" customHeight="1">
      <c r="A21" s="20" t="s">
        <v>114</v>
      </c>
      <c r="B21" s="21" t="s">
        <v>196</v>
      </c>
      <c r="C21" s="22" t="s">
        <v>197</v>
      </c>
      <c r="D21" s="23">
        <v>40781</v>
      </c>
      <c r="E21" s="37" t="s">
        <v>1</v>
      </c>
      <c r="F21" s="24" t="s">
        <v>163</v>
      </c>
      <c r="G21" s="25">
        <v>9.9</v>
      </c>
      <c r="H21" s="28" t="str">
        <f t="shared" si="1"/>
        <v>II JA</v>
      </c>
    </row>
    <row r="22" spans="1:8" ht="17.25" customHeight="1">
      <c r="A22" s="20" t="s">
        <v>115</v>
      </c>
      <c r="B22" s="21" t="s">
        <v>20</v>
      </c>
      <c r="C22" s="22" t="s">
        <v>198</v>
      </c>
      <c r="D22" s="23">
        <v>40471</v>
      </c>
      <c r="E22" s="37" t="s">
        <v>56</v>
      </c>
      <c r="F22" s="24" t="s">
        <v>142</v>
      </c>
      <c r="G22" s="25">
        <v>9.9600000000000009</v>
      </c>
      <c r="H22" s="28" t="str">
        <f t="shared" si="1"/>
        <v>II JA</v>
      </c>
    </row>
    <row r="23" spans="1:8" ht="17.25" customHeight="1">
      <c r="A23" s="20" t="s">
        <v>116</v>
      </c>
      <c r="B23" s="21" t="s">
        <v>199</v>
      </c>
      <c r="C23" s="22" t="s">
        <v>200</v>
      </c>
      <c r="D23" s="23">
        <v>40726</v>
      </c>
      <c r="E23" s="37" t="s">
        <v>56</v>
      </c>
      <c r="F23" s="24" t="s">
        <v>142</v>
      </c>
      <c r="G23" s="25">
        <v>10.210000000000001</v>
      </c>
      <c r="H23" s="28" t="str">
        <f>IF(ISBLANK(G23),"",IF(G23&lt;=7.7,"KSM",IF(G23&lt;=8,"I A",IF(G23&lt;=8.44,"II A",IF(G23&lt;=9.04,"III A",IF(G23&lt;=9.64,"I JA",IF(G23&lt;=10.04,"II JA",IF(G23&lt;=10.34,"III JA"))))))))</f>
        <v>III JA</v>
      </c>
    </row>
    <row r="24" spans="1:8" ht="17.25" customHeight="1">
      <c r="A24" s="20" t="s">
        <v>117</v>
      </c>
      <c r="B24" s="21" t="s">
        <v>2</v>
      </c>
      <c r="C24" s="22" t="s">
        <v>201</v>
      </c>
      <c r="D24" s="23">
        <v>40832</v>
      </c>
      <c r="E24" s="37" t="s">
        <v>56</v>
      </c>
      <c r="F24" s="24" t="s">
        <v>202</v>
      </c>
      <c r="G24" s="25">
        <v>10.220000000000001</v>
      </c>
      <c r="H24" s="28" t="str">
        <f>IF(ISBLANK(G24),"",IF(G24&lt;=7.7,"KSM",IF(G24&lt;=8,"I A",IF(G24&lt;=8.44,"II A",IF(G24&lt;=9.04,"III A",IF(G24&lt;=9.64,"I JA",IF(G24&lt;=10.04,"II JA",IF(G24&lt;=10.34,"III JA"))))))))</f>
        <v>III JA</v>
      </c>
    </row>
    <row r="25" spans="1:8" ht="17.25" customHeight="1">
      <c r="A25" s="20" t="s">
        <v>118</v>
      </c>
      <c r="B25" s="21" t="s">
        <v>203</v>
      </c>
      <c r="C25" s="22" t="s">
        <v>204</v>
      </c>
      <c r="D25" s="23">
        <v>40621</v>
      </c>
      <c r="E25" s="37" t="s">
        <v>56</v>
      </c>
      <c r="F25" s="24" t="s">
        <v>205</v>
      </c>
      <c r="G25" s="25">
        <v>10.24</v>
      </c>
      <c r="H25" s="28" t="str">
        <f>IF(ISBLANK(G25),"",IF(G25&lt;=7.7,"KSM",IF(G25&lt;=8,"I A",IF(G25&lt;=8.44,"II A",IF(G25&lt;=9.04,"III A",IF(G25&lt;=9.64,"I JA",IF(G25&lt;=10.04,"II JA",IF(G25&lt;=10.34,"III JA"))))))))</f>
        <v>III JA</v>
      </c>
    </row>
    <row r="26" spans="1:8" ht="17.25" customHeight="1">
      <c r="A26" s="20" t="s">
        <v>119</v>
      </c>
      <c r="B26" s="21" t="s">
        <v>4</v>
      </c>
      <c r="C26" s="22" t="s">
        <v>236</v>
      </c>
      <c r="D26" s="23">
        <v>41037</v>
      </c>
      <c r="E26" s="37" t="s">
        <v>56</v>
      </c>
      <c r="F26" s="24" t="s">
        <v>156</v>
      </c>
      <c r="G26" s="25">
        <v>10.32</v>
      </c>
      <c r="H26" s="28" t="str">
        <f>IF(ISBLANK(G26),"",IF(G26&lt;=7.7,"KSM",IF(G26&lt;=8,"I A",IF(G26&lt;=8.44,"II A",IF(G26&lt;=9.04,"III A",IF(G26&lt;=9.64,"I JA",IF(G26&lt;=10.04,"II JA",IF(G26&lt;=10.34,"III JA"))))))))</f>
        <v>III JA</v>
      </c>
    </row>
    <row r="27" spans="1:8" ht="17.25" customHeight="1">
      <c r="A27" s="20" t="s">
        <v>120</v>
      </c>
      <c r="B27" s="21" t="s">
        <v>59</v>
      </c>
      <c r="C27" s="22" t="s">
        <v>210</v>
      </c>
      <c r="D27" s="23">
        <v>41307</v>
      </c>
      <c r="E27" s="37" t="s">
        <v>56</v>
      </c>
      <c r="F27" s="24" t="s">
        <v>156</v>
      </c>
      <c r="G27" s="25">
        <v>10.43</v>
      </c>
      <c r="H27" s="28"/>
    </row>
    <row r="28" spans="1:8" ht="17.25" customHeight="1">
      <c r="A28" s="20" t="s">
        <v>121</v>
      </c>
      <c r="B28" s="21" t="s">
        <v>60</v>
      </c>
      <c r="C28" s="22" t="s">
        <v>61</v>
      </c>
      <c r="D28" s="23" t="s">
        <v>62</v>
      </c>
      <c r="E28" s="37" t="s">
        <v>56</v>
      </c>
      <c r="F28" s="24" t="s">
        <v>95</v>
      </c>
      <c r="G28" s="25">
        <v>10.52</v>
      </c>
      <c r="H28" s="28"/>
    </row>
    <row r="29" spans="1:8" ht="17.25" customHeight="1">
      <c r="A29" s="20" t="s">
        <v>122</v>
      </c>
      <c r="B29" s="21" t="s">
        <v>106</v>
      </c>
      <c r="C29" s="22" t="s">
        <v>65</v>
      </c>
      <c r="D29" s="23" t="s">
        <v>66</v>
      </c>
      <c r="E29" s="37" t="s">
        <v>56</v>
      </c>
      <c r="F29" s="24" t="s">
        <v>95</v>
      </c>
      <c r="G29" s="25">
        <v>10.55</v>
      </c>
      <c r="H29" s="28"/>
    </row>
    <row r="30" spans="1:8" ht="17.25" customHeight="1">
      <c r="A30" s="20" t="s">
        <v>123</v>
      </c>
      <c r="B30" s="21" t="s">
        <v>104</v>
      </c>
      <c r="C30" s="22" t="s">
        <v>211</v>
      </c>
      <c r="D30" s="23">
        <v>41186</v>
      </c>
      <c r="E30" s="37" t="s">
        <v>56</v>
      </c>
      <c r="F30" s="24" t="s">
        <v>156</v>
      </c>
      <c r="G30" s="25">
        <v>10.56</v>
      </c>
      <c r="H30" s="28"/>
    </row>
    <row r="31" spans="1:8" ht="17.25" customHeight="1">
      <c r="A31" s="20" t="s">
        <v>219</v>
      </c>
      <c r="B31" s="21" t="s">
        <v>141</v>
      </c>
      <c r="C31" s="22" t="s">
        <v>206</v>
      </c>
      <c r="D31" s="23">
        <v>40395</v>
      </c>
      <c r="E31" s="37" t="s">
        <v>56</v>
      </c>
      <c r="F31" s="24" t="s">
        <v>156</v>
      </c>
      <c r="G31" s="25">
        <v>10.61</v>
      </c>
      <c r="H31" s="28"/>
    </row>
    <row r="32" spans="1:8" ht="17.25" customHeight="1">
      <c r="A32" s="20" t="s">
        <v>124</v>
      </c>
      <c r="B32" s="21" t="s">
        <v>180</v>
      </c>
      <c r="C32" s="22" t="s">
        <v>212</v>
      </c>
      <c r="D32" s="23">
        <v>41071</v>
      </c>
      <c r="E32" s="37" t="s">
        <v>56</v>
      </c>
      <c r="F32" s="24" t="s">
        <v>190</v>
      </c>
      <c r="G32" s="25">
        <v>10.62</v>
      </c>
      <c r="H32" s="28"/>
    </row>
    <row r="33" spans="1:8" ht="17.25" customHeight="1">
      <c r="A33" s="20" t="s">
        <v>125</v>
      </c>
      <c r="B33" s="21" t="s">
        <v>2</v>
      </c>
      <c r="C33" s="22" t="s">
        <v>207</v>
      </c>
      <c r="D33" s="23">
        <v>40445</v>
      </c>
      <c r="E33" s="37" t="s">
        <v>56</v>
      </c>
      <c r="F33" s="24" t="s">
        <v>150</v>
      </c>
      <c r="G33" s="25">
        <v>10.7</v>
      </c>
      <c r="H33" s="28"/>
    </row>
    <row r="34" spans="1:8" ht="17.25" customHeight="1">
      <c r="A34" s="20" t="s">
        <v>126</v>
      </c>
      <c r="B34" s="21" t="s">
        <v>196</v>
      </c>
      <c r="C34" s="22" t="s">
        <v>213</v>
      </c>
      <c r="D34" s="23" t="s">
        <v>214</v>
      </c>
      <c r="E34" s="37" t="s">
        <v>56</v>
      </c>
      <c r="F34" s="24" t="s">
        <v>189</v>
      </c>
      <c r="G34" s="25">
        <v>10.71</v>
      </c>
      <c r="H34" s="28"/>
    </row>
    <row r="35" spans="1:8" ht="17.25" customHeight="1">
      <c r="A35" s="20" t="s">
        <v>127</v>
      </c>
      <c r="B35" s="21" t="s">
        <v>215</v>
      </c>
      <c r="C35" s="22" t="s">
        <v>216</v>
      </c>
      <c r="D35" s="23">
        <v>41667</v>
      </c>
      <c r="E35" s="37" t="s">
        <v>1</v>
      </c>
      <c r="F35" s="24" t="s">
        <v>193</v>
      </c>
      <c r="G35" s="25">
        <v>10.73</v>
      </c>
      <c r="H35" s="28"/>
    </row>
    <row r="36" spans="1:8" ht="17.25" customHeight="1">
      <c r="A36" s="20" t="s">
        <v>128</v>
      </c>
      <c r="B36" s="21" t="s">
        <v>63</v>
      </c>
      <c r="C36" s="22" t="s">
        <v>208</v>
      </c>
      <c r="D36" s="23">
        <v>40335</v>
      </c>
      <c r="E36" s="37" t="s">
        <v>56</v>
      </c>
      <c r="F36" s="24" t="s">
        <v>163</v>
      </c>
      <c r="G36" s="25">
        <v>10.77</v>
      </c>
      <c r="H36" s="28"/>
    </row>
    <row r="37" spans="1:8" ht="17.25" customHeight="1">
      <c r="A37" s="20" t="s">
        <v>129</v>
      </c>
      <c r="B37" s="21" t="s">
        <v>217</v>
      </c>
      <c r="C37" s="22" t="s">
        <v>218</v>
      </c>
      <c r="D37" s="23">
        <v>41083</v>
      </c>
      <c r="E37" s="37" t="s">
        <v>56</v>
      </c>
      <c r="F37" s="24" t="s">
        <v>163</v>
      </c>
      <c r="G37" s="25">
        <v>10.8</v>
      </c>
      <c r="H37" s="28"/>
    </row>
    <row r="38" spans="1:8" ht="17.25" customHeight="1">
      <c r="A38" s="20" t="s">
        <v>130</v>
      </c>
      <c r="B38" s="21" t="s">
        <v>176</v>
      </c>
      <c r="C38" s="22" t="s">
        <v>209</v>
      </c>
      <c r="D38" s="23">
        <v>40818</v>
      </c>
      <c r="E38" s="37" t="s">
        <v>56</v>
      </c>
      <c r="F38" s="24" t="s">
        <v>178</v>
      </c>
      <c r="G38" s="25">
        <v>10.87</v>
      </c>
      <c r="H38" s="28"/>
    </row>
    <row r="39" spans="1:8" ht="17.25" customHeight="1">
      <c r="A39" s="20" t="s">
        <v>131</v>
      </c>
      <c r="B39" s="21" t="s">
        <v>225</v>
      </c>
      <c r="C39" s="22" t="s">
        <v>226</v>
      </c>
      <c r="D39" s="23">
        <v>41624</v>
      </c>
      <c r="E39" s="37" t="s">
        <v>56</v>
      </c>
      <c r="F39" s="24" t="s">
        <v>156</v>
      </c>
      <c r="G39" s="25">
        <v>11.07</v>
      </c>
      <c r="H39" s="28"/>
    </row>
    <row r="40" spans="1:8" ht="17.25" customHeight="1">
      <c r="A40" s="20" t="s">
        <v>132</v>
      </c>
      <c r="B40" s="21" t="s">
        <v>84</v>
      </c>
      <c r="C40" s="22" t="s">
        <v>73</v>
      </c>
      <c r="D40" s="23">
        <v>41470</v>
      </c>
      <c r="E40" s="37" t="s">
        <v>56</v>
      </c>
      <c r="F40" s="24" t="s">
        <v>163</v>
      </c>
      <c r="G40" s="25">
        <v>11.21</v>
      </c>
      <c r="H40" s="28"/>
    </row>
    <row r="41" spans="1:8" ht="17.25" customHeight="1">
      <c r="A41" s="20" t="s">
        <v>237</v>
      </c>
      <c r="B41" s="21" t="s">
        <v>20</v>
      </c>
      <c r="C41" s="22" t="s">
        <v>175</v>
      </c>
      <c r="D41" s="23">
        <v>40655</v>
      </c>
      <c r="E41" s="37" t="s">
        <v>56</v>
      </c>
      <c r="F41" s="24" t="s">
        <v>220</v>
      </c>
      <c r="G41" s="25">
        <v>11.32</v>
      </c>
      <c r="H41" s="28"/>
    </row>
    <row r="42" spans="1:8" ht="17.25" customHeight="1">
      <c r="A42" s="20" t="s">
        <v>133</v>
      </c>
      <c r="B42" s="21" t="s">
        <v>227</v>
      </c>
      <c r="C42" s="22" t="s">
        <v>228</v>
      </c>
      <c r="D42" s="23">
        <v>41149</v>
      </c>
      <c r="E42" s="37" t="s">
        <v>56</v>
      </c>
      <c r="F42" s="24" t="s">
        <v>202</v>
      </c>
      <c r="G42" s="25">
        <v>11.34</v>
      </c>
      <c r="H42" s="28"/>
    </row>
    <row r="43" spans="1:8" ht="17.25" customHeight="1">
      <c r="A43" s="20" t="s">
        <v>134</v>
      </c>
      <c r="B43" s="21" t="s">
        <v>4</v>
      </c>
      <c r="C43" s="22" t="s">
        <v>229</v>
      </c>
      <c r="D43" s="23">
        <v>41619</v>
      </c>
      <c r="E43" s="37" t="s">
        <v>56</v>
      </c>
      <c r="F43" s="24" t="s">
        <v>156</v>
      </c>
      <c r="G43" s="25">
        <v>11.45</v>
      </c>
      <c r="H43" s="28"/>
    </row>
    <row r="44" spans="1:8" ht="17.25" customHeight="1">
      <c r="A44" s="20" t="s">
        <v>135</v>
      </c>
      <c r="B44" s="21" t="s">
        <v>102</v>
      </c>
      <c r="C44" s="22" t="s">
        <v>230</v>
      </c>
      <c r="D44" s="23" t="s">
        <v>231</v>
      </c>
      <c r="E44" s="37" t="s">
        <v>56</v>
      </c>
      <c r="F44" s="24" t="s">
        <v>189</v>
      </c>
      <c r="G44" s="25">
        <v>11.49</v>
      </c>
      <c r="H44" s="28"/>
    </row>
    <row r="45" spans="1:8" ht="17.25" customHeight="1">
      <c r="A45" s="20" t="s">
        <v>136</v>
      </c>
      <c r="B45" s="21" t="s">
        <v>221</v>
      </c>
      <c r="C45" s="22" t="s">
        <v>222</v>
      </c>
      <c r="D45" s="23">
        <v>40496</v>
      </c>
      <c r="E45" s="37" t="s">
        <v>56</v>
      </c>
      <c r="F45" s="24" t="s">
        <v>220</v>
      </c>
      <c r="G45" s="25">
        <v>11.59</v>
      </c>
      <c r="H45" s="28"/>
    </row>
    <row r="46" spans="1:8" ht="17.25" customHeight="1">
      <c r="A46" s="20" t="s">
        <v>137</v>
      </c>
      <c r="B46" s="21" t="s">
        <v>223</v>
      </c>
      <c r="C46" s="22" t="s">
        <v>224</v>
      </c>
      <c r="D46" s="23">
        <v>40728</v>
      </c>
      <c r="E46" s="37" t="s">
        <v>1</v>
      </c>
      <c r="F46" s="24" t="s">
        <v>142</v>
      </c>
      <c r="G46" s="25">
        <v>12.13</v>
      </c>
      <c r="H46" s="28"/>
    </row>
    <row r="47" spans="1:8" ht="17.25" customHeight="1">
      <c r="A47" s="20" t="s">
        <v>137</v>
      </c>
      <c r="B47" s="21" t="s">
        <v>232</v>
      </c>
      <c r="C47" s="22" t="s">
        <v>233</v>
      </c>
      <c r="D47" s="23">
        <v>41788</v>
      </c>
      <c r="E47" s="37" t="s">
        <v>56</v>
      </c>
      <c r="F47" s="24" t="s">
        <v>163</v>
      </c>
      <c r="G47" s="25">
        <v>12.13</v>
      </c>
      <c r="H47" s="28"/>
    </row>
    <row r="48" spans="1:8" ht="17.25" customHeight="1">
      <c r="A48" s="20" t="s">
        <v>138</v>
      </c>
      <c r="B48" s="21" t="s">
        <v>234</v>
      </c>
      <c r="C48" s="22" t="s">
        <v>235</v>
      </c>
      <c r="D48" s="23">
        <v>41058</v>
      </c>
      <c r="E48" s="37" t="s">
        <v>56</v>
      </c>
      <c r="F48" s="24" t="s">
        <v>156</v>
      </c>
      <c r="G48" s="25">
        <v>12.21</v>
      </c>
      <c r="H48" s="28"/>
    </row>
    <row r="49" spans="1:8" ht="17.25" customHeight="1">
      <c r="A49" s="20" t="s">
        <v>139</v>
      </c>
      <c r="B49" s="21" t="s">
        <v>180</v>
      </c>
      <c r="C49" s="22" t="s">
        <v>238</v>
      </c>
      <c r="D49" s="23">
        <v>41408</v>
      </c>
      <c r="E49" s="37" t="s">
        <v>56</v>
      </c>
      <c r="F49" s="24" t="s">
        <v>156</v>
      </c>
      <c r="G49" s="25">
        <v>12.55</v>
      </c>
      <c r="H49" s="28"/>
    </row>
    <row r="50" spans="1:8" ht="17.25" customHeight="1">
      <c r="A50" s="20" t="s">
        <v>140</v>
      </c>
      <c r="B50" s="21" t="s">
        <v>239</v>
      </c>
      <c r="C50" s="22" t="s">
        <v>240</v>
      </c>
      <c r="D50" s="23">
        <v>41614</v>
      </c>
      <c r="E50" s="37" t="s">
        <v>56</v>
      </c>
      <c r="F50" s="24" t="s">
        <v>205</v>
      </c>
      <c r="G50" s="25">
        <v>12.83</v>
      </c>
      <c r="H50" s="28"/>
    </row>
    <row r="51" spans="1:8" ht="17.25" customHeight="1">
      <c r="A51" s="20" t="s">
        <v>143</v>
      </c>
      <c r="B51" s="21" t="s">
        <v>241</v>
      </c>
      <c r="C51" s="22" t="s">
        <v>242</v>
      </c>
      <c r="D51" s="23">
        <v>42145</v>
      </c>
      <c r="E51" s="37" t="s">
        <v>56</v>
      </c>
      <c r="F51" s="24" t="s">
        <v>205</v>
      </c>
      <c r="G51" s="25">
        <v>13.02</v>
      </c>
      <c r="H51" s="28"/>
    </row>
    <row r="52" spans="1:8" ht="17.25" customHeight="1">
      <c r="A52" s="20" t="s">
        <v>249</v>
      </c>
      <c r="B52" s="21" t="s">
        <v>170</v>
      </c>
      <c r="C52" s="22" t="s">
        <v>243</v>
      </c>
      <c r="D52" s="23">
        <v>41306</v>
      </c>
      <c r="E52" s="37" t="s">
        <v>56</v>
      </c>
      <c r="F52" s="24" t="s">
        <v>244</v>
      </c>
      <c r="G52" s="25">
        <v>13.47</v>
      </c>
      <c r="H52" s="28"/>
    </row>
    <row r="53" spans="1:8" ht="17.25" customHeight="1">
      <c r="A53" s="20" t="s">
        <v>250</v>
      </c>
      <c r="B53" s="21" t="s">
        <v>245</v>
      </c>
      <c r="C53" s="22" t="s">
        <v>246</v>
      </c>
      <c r="D53" s="23">
        <v>41615</v>
      </c>
      <c r="E53" s="37" t="s">
        <v>56</v>
      </c>
      <c r="F53" s="24" t="s">
        <v>156</v>
      </c>
      <c r="G53" s="25">
        <v>13.52</v>
      </c>
      <c r="H53" s="28"/>
    </row>
    <row r="54" spans="1:8" ht="17.25" customHeight="1">
      <c r="A54" s="20" t="s">
        <v>251</v>
      </c>
      <c r="B54" s="21" t="s">
        <v>247</v>
      </c>
      <c r="C54" s="22" t="s">
        <v>248</v>
      </c>
      <c r="D54" s="23">
        <v>41992</v>
      </c>
      <c r="E54" s="37" t="s">
        <v>56</v>
      </c>
      <c r="F54" s="24" t="s">
        <v>205</v>
      </c>
      <c r="G54" s="25">
        <v>14.4</v>
      </c>
      <c r="H54" s="28"/>
    </row>
  </sheetData>
  <sortState ref="A26:H48">
    <sortCondition ref="G26:G48"/>
  </sortState>
  <phoneticPr fontId="19" type="noConversion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17"/>
  <sheetViews>
    <sheetView workbookViewId="0">
      <selection activeCell="L8" sqref="L8"/>
    </sheetView>
  </sheetViews>
  <sheetFormatPr defaultRowHeight="13.2"/>
  <cols>
    <col min="1" max="1" width="6.109375" style="3" customWidth="1"/>
    <col min="2" max="2" width="9.5546875" style="3" bestFit="1" customWidth="1"/>
    <col min="3" max="3" width="12.109375" style="3" bestFit="1" customWidth="1"/>
    <col min="4" max="4" width="10.33203125" style="3" customWidth="1"/>
    <col min="5" max="5" width="13.6640625" style="3" bestFit="1" customWidth="1"/>
    <col min="6" max="6" width="11.5546875" style="3" bestFit="1" customWidth="1"/>
    <col min="7" max="7" width="5.33203125" style="3" customWidth="1"/>
    <col min="8" max="8" width="6.33203125" style="3" customWidth="1"/>
    <col min="9" max="255" width="9.109375" style="3"/>
    <col min="256" max="256" width="6.109375" style="3" customWidth="1"/>
    <col min="257" max="257" width="12.5546875" style="3" customWidth="1"/>
    <col min="258" max="258" width="14.109375" style="3" bestFit="1" customWidth="1"/>
    <col min="259" max="259" width="10.33203125" style="3" customWidth="1"/>
    <col min="260" max="260" width="13.6640625" style="3" bestFit="1" customWidth="1"/>
    <col min="261" max="261" width="15.88671875" style="3" customWidth="1"/>
    <col min="262" max="262" width="5.33203125" style="3" customWidth="1"/>
    <col min="263" max="263" width="4.88671875" style="3" customWidth="1"/>
    <col min="264" max="264" width="6.33203125" style="3" customWidth="1"/>
    <col min="265" max="511" width="9.109375" style="3"/>
    <col min="512" max="512" width="6.109375" style="3" customWidth="1"/>
    <col min="513" max="513" width="12.5546875" style="3" customWidth="1"/>
    <col min="514" max="514" width="14.109375" style="3" bestFit="1" customWidth="1"/>
    <col min="515" max="515" width="10.33203125" style="3" customWidth="1"/>
    <col min="516" max="516" width="13.6640625" style="3" bestFit="1" customWidth="1"/>
    <col min="517" max="517" width="15.88671875" style="3" customWidth="1"/>
    <col min="518" max="518" width="5.33203125" style="3" customWidth="1"/>
    <col min="519" max="519" width="4.88671875" style="3" customWidth="1"/>
    <col min="520" max="520" width="6.33203125" style="3" customWidth="1"/>
    <col min="521" max="767" width="9.109375" style="3"/>
    <col min="768" max="768" width="6.109375" style="3" customWidth="1"/>
    <col min="769" max="769" width="12.5546875" style="3" customWidth="1"/>
    <col min="770" max="770" width="14.109375" style="3" bestFit="1" customWidth="1"/>
    <col min="771" max="771" width="10.33203125" style="3" customWidth="1"/>
    <col min="772" max="772" width="13.6640625" style="3" bestFit="1" customWidth="1"/>
    <col min="773" max="773" width="15.88671875" style="3" customWidth="1"/>
    <col min="774" max="774" width="5.33203125" style="3" customWidth="1"/>
    <col min="775" max="775" width="4.88671875" style="3" customWidth="1"/>
    <col min="776" max="776" width="6.33203125" style="3" customWidth="1"/>
    <col min="777" max="1023" width="9.109375" style="3"/>
    <col min="1024" max="1024" width="6.109375" style="3" customWidth="1"/>
    <col min="1025" max="1025" width="12.5546875" style="3" customWidth="1"/>
    <col min="1026" max="1026" width="14.109375" style="3" bestFit="1" customWidth="1"/>
    <col min="1027" max="1027" width="10.33203125" style="3" customWidth="1"/>
    <col min="1028" max="1028" width="13.6640625" style="3" bestFit="1" customWidth="1"/>
    <col min="1029" max="1029" width="15.88671875" style="3" customWidth="1"/>
    <col min="1030" max="1030" width="5.33203125" style="3" customWidth="1"/>
    <col min="1031" max="1031" width="4.88671875" style="3" customWidth="1"/>
    <col min="1032" max="1032" width="6.33203125" style="3" customWidth="1"/>
    <col min="1033" max="1279" width="9.109375" style="3"/>
    <col min="1280" max="1280" width="6.109375" style="3" customWidth="1"/>
    <col min="1281" max="1281" width="12.5546875" style="3" customWidth="1"/>
    <col min="1282" max="1282" width="14.109375" style="3" bestFit="1" customWidth="1"/>
    <col min="1283" max="1283" width="10.33203125" style="3" customWidth="1"/>
    <col min="1284" max="1284" width="13.6640625" style="3" bestFit="1" customWidth="1"/>
    <col min="1285" max="1285" width="15.88671875" style="3" customWidth="1"/>
    <col min="1286" max="1286" width="5.33203125" style="3" customWidth="1"/>
    <col min="1287" max="1287" width="4.88671875" style="3" customWidth="1"/>
    <col min="1288" max="1288" width="6.33203125" style="3" customWidth="1"/>
    <col min="1289" max="1535" width="9.109375" style="3"/>
    <col min="1536" max="1536" width="6.109375" style="3" customWidth="1"/>
    <col min="1537" max="1537" width="12.5546875" style="3" customWidth="1"/>
    <col min="1538" max="1538" width="14.109375" style="3" bestFit="1" customWidth="1"/>
    <col min="1539" max="1539" width="10.33203125" style="3" customWidth="1"/>
    <col min="1540" max="1540" width="13.6640625" style="3" bestFit="1" customWidth="1"/>
    <col min="1541" max="1541" width="15.88671875" style="3" customWidth="1"/>
    <col min="1542" max="1542" width="5.33203125" style="3" customWidth="1"/>
    <col min="1543" max="1543" width="4.88671875" style="3" customWidth="1"/>
    <col min="1544" max="1544" width="6.33203125" style="3" customWidth="1"/>
    <col min="1545" max="1791" width="9.109375" style="3"/>
    <col min="1792" max="1792" width="6.109375" style="3" customWidth="1"/>
    <col min="1793" max="1793" width="12.5546875" style="3" customWidth="1"/>
    <col min="1794" max="1794" width="14.109375" style="3" bestFit="1" customWidth="1"/>
    <col min="1795" max="1795" width="10.33203125" style="3" customWidth="1"/>
    <col min="1796" max="1796" width="13.6640625" style="3" bestFit="1" customWidth="1"/>
    <col min="1797" max="1797" width="15.88671875" style="3" customWidth="1"/>
    <col min="1798" max="1798" width="5.33203125" style="3" customWidth="1"/>
    <col min="1799" max="1799" width="4.88671875" style="3" customWidth="1"/>
    <col min="1800" max="1800" width="6.33203125" style="3" customWidth="1"/>
    <col min="1801" max="2047" width="9.109375" style="3"/>
    <col min="2048" max="2048" width="6.109375" style="3" customWidth="1"/>
    <col min="2049" max="2049" width="12.5546875" style="3" customWidth="1"/>
    <col min="2050" max="2050" width="14.109375" style="3" bestFit="1" customWidth="1"/>
    <col min="2051" max="2051" width="10.33203125" style="3" customWidth="1"/>
    <col min="2052" max="2052" width="13.6640625" style="3" bestFit="1" customWidth="1"/>
    <col min="2053" max="2053" width="15.88671875" style="3" customWidth="1"/>
    <col min="2054" max="2054" width="5.33203125" style="3" customWidth="1"/>
    <col min="2055" max="2055" width="4.88671875" style="3" customWidth="1"/>
    <col min="2056" max="2056" width="6.33203125" style="3" customWidth="1"/>
    <col min="2057" max="2303" width="9.109375" style="3"/>
    <col min="2304" max="2304" width="6.109375" style="3" customWidth="1"/>
    <col min="2305" max="2305" width="12.5546875" style="3" customWidth="1"/>
    <col min="2306" max="2306" width="14.109375" style="3" bestFit="1" customWidth="1"/>
    <col min="2307" max="2307" width="10.33203125" style="3" customWidth="1"/>
    <col min="2308" max="2308" width="13.6640625" style="3" bestFit="1" customWidth="1"/>
    <col min="2309" max="2309" width="15.88671875" style="3" customWidth="1"/>
    <col min="2310" max="2310" width="5.33203125" style="3" customWidth="1"/>
    <col min="2311" max="2311" width="4.88671875" style="3" customWidth="1"/>
    <col min="2312" max="2312" width="6.33203125" style="3" customWidth="1"/>
    <col min="2313" max="2559" width="9.109375" style="3"/>
    <col min="2560" max="2560" width="6.109375" style="3" customWidth="1"/>
    <col min="2561" max="2561" width="12.5546875" style="3" customWidth="1"/>
    <col min="2562" max="2562" width="14.109375" style="3" bestFit="1" customWidth="1"/>
    <col min="2563" max="2563" width="10.33203125" style="3" customWidth="1"/>
    <col min="2564" max="2564" width="13.6640625" style="3" bestFit="1" customWidth="1"/>
    <col min="2565" max="2565" width="15.88671875" style="3" customWidth="1"/>
    <col min="2566" max="2566" width="5.33203125" style="3" customWidth="1"/>
    <col min="2567" max="2567" width="4.88671875" style="3" customWidth="1"/>
    <col min="2568" max="2568" width="6.33203125" style="3" customWidth="1"/>
    <col min="2569" max="2815" width="9.109375" style="3"/>
    <col min="2816" max="2816" width="6.109375" style="3" customWidth="1"/>
    <col min="2817" max="2817" width="12.5546875" style="3" customWidth="1"/>
    <col min="2818" max="2818" width="14.109375" style="3" bestFit="1" customWidth="1"/>
    <col min="2819" max="2819" width="10.33203125" style="3" customWidth="1"/>
    <col min="2820" max="2820" width="13.6640625" style="3" bestFit="1" customWidth="1"/>
    <col min="2821" max="2821" width="15.88671875" style="3" customWidth="1"/>
    <col min="2822" max="2822" width="5.33203125" style="3" customWidth="1"/>
    <col min="2823" max="2823" width="4.88671875" style="3" customWidth="1"/>
    <col min="2824" max="2824" width="6.33203125" style="3" customWidth="1"/>
    <col min="2825" max="3071" width="9.109375" style="3"/>
    <col min="3072" max="3072" width="6.109375" style="3" customWidth="1"/>
    <col min="3073" max="3073" width="12.5546875" style="3" customWidth="1"/>
    <col min="3074" max="3074" width="14.109375" style="3" bestFit="1" customWidth="1"/>
    <col min="3075" max="3075" width="10.33203125" style="3" customWidth="1"/>
    <col min="3076" max="3076" width="13.6640625" style="3" bestFit="1" customWidth="1"/>
    <col min="3077" max="3077" width="15.88671875" style="3" customWidth="1"/>
    <col min="3078" max="3078" width="5.33203125" style="3" customWidth="1"/>
    <col min="3079" max="3079" width="4.88671875" style="3" customWidth="1"/>
    <col min="3080" max="3080" width="6.33203125" style="3" customWidth="1"/>
    <col min="3081" max="3327" width="9.109375" style="3"/>
    <col min="3328" max="3328" width="6.109375" style="3" customWidth="1"/>
    <col min="3329" max="3329" width="12.5546875" style="3" customWidth="1"/>
    <col min="3330" max="3330" width="14.109375" style="3" bestFit="1" customWidth="1"/>
    <col min="3331" max="3331" width="10.33203125" style="3" customWidth="1"/>
    <col min="3332" max="3332" width="13.6640625" style="3" bestFit="1" customWidth="1"/>
    <col min="3333" max="3333" width="15.88671875" style="3" customWidth="1"/>
    <col min="3334" max="3334" width="5.33203125" style="3" customWidth="1"/>
    <col min="3335" max="3335" width="4.88671875" style="3" customWidth="1"/>
    <col min="3336" max="3336" width="6.33203125" style="3" customWidth="1"/>
    <col min="3337" max="3583" width="9.109375" style="3"/>
    <col min="3584" max="3584" width="6.109375" style="3" customWidth="1"/>
    <col min="3585" max="3585" width="12.5546875" style="3" customWidth="1"/>
    <col min="3586" max="3586" width="14.109375" style="3" bestFit="1" customWidth="1"/>
    <col min="3587" max="3587" width="10.33203125" style="3" customWidth="1"/>
    <col min="3588" max="3588" width="13.6640625" style="3" bestFit="1" customWidth="1"/>
    <col min="3589" max="3589" width="15.88671875" style="3" customWidth="1"/>
    <col min="3590" max="3590" width="5.33203125" style="3" customWidth="1"/>
    <col min="3591" max="3591" width="4.88671875" style="3" customWidth="1"/>
    <col min="3592" max="3592" width="6.33203125" style="3" customWidth="1"/>
    <col min="3593" max="3839" width="9.109375" style="3"/>
    <col min="3840" max="3840" width="6.109375" style="3" customWidth="1"/>
    <col min="3841" max="3841" width="12.5546875" style="3" customWidth="1"/>
    <col min="3842" max="3842" width="14.109375" style="3" bestFit="1" customWidth="1"/>
    <col min="3843" max="3843" width="10.33203125" style="3" customWidth="1"/>
    <col min="3844" max="3844" width="13.6640625" style="3" bestFit="1" customWidth="1"/>
    <col min="3845" max="3845" width="15.88671875" style="3" customWidth="1"/>
    <col min="3846" max="3846" width="5.33203125" style="3" customWidth="1"/>
    <col min="3847" max="3847" width="4.88671875" style="3" customWidth="1"/>
    <col min="3848" max="3848" width="6.33203125" style="3" customWidth="1"/>
    <col min="3849" max="4095" width="9.109375" style="3"/>
    <col min="4096" max="4096" width="6.109375" style="3" customWidth="1"/>
    <col min="4097" max="4097" width="12.5546875" style="3" customWidth="1"/>
    <col min="4098" max="4098" width="14.109375" style="3" bestFit="1" customWidth="1"/>
    <col min="4099" max="4099" width="10.33203125" style="3" customWidth="1"/>
    <col min="4100" max="4100" width="13.6640625" style="3" bestFit="1" customWidth="1"/>
    <col min="4101" max="4101" width="15.88671875" style="3" customWidth="1"/>
    <col min="4102" max="4102" width="5.33203125" style="3" customWidth="1"/>
    <col min="4103" max="4103" width="4.88671875" style="3" customWidth="1"/>
    <col min="4104" max="4104" width="6.33203125" style="3" customWidth="1"/>
    <col min="4105" max="4351" width="9.109375" style="3"/>
    <col min="4352" max="4352" width="6.109375" style="3" customWidth="1"/>
    <col min="4353" max="4353" width="12.5546875" style="3" customWidth="1"/>
    <col min="4354" max="4354" width="14.109375" style="3" bestFit="1" customWidth="1"/>
    <col min="4355" max="4355" width="10.33203125" style="3" customWidth="1"/>
    <col min="4356" max="4356" width="13.6640625" style="3" bestFit="1" customWidth="1"/>
    <col min="4357" max="4357" width="15.88671875" style="3" customWidth="1"/>
    <col min="4358" max="4358" width="5.33203125" style="3" customWidth="1"/>
    <col min="4359" max="4359" width="4.88671875" style="3" customWidth="1"/>
    <col min="4360" max="4360" width="6.33203125" style="3" customWidth="1"/>
    <col min="4361" max="4607" width="9.109375" style="3"/>
    <col min="4608" max="4608" width="6.109375" style="3" customWidth="1"/>
    <col min="4609" max="4609" width="12.5546875" style="3" customWidth="1"/>
    <col min="4610" max="4610" width="14.109375" style="3" bestFit="1" customWidth="1"/>
    <col min="4611" max="4611" width="10.33203125" style="3" customWidth="1"/>
    <col min="4612" max="4612" width="13.6640625" style="3" bestFit="1" customWidth="1"/>
    <col min="4613" max="4613" width="15.88671875" style="3" customWidth="1"/>
    <col min="4614" max="4614" width="5.33203125" style="3" customWidth="1"/>
    <col min="4615" max="4615" width="4.88671875" style="3" customWidth="1"/>
    <col min="4616" max="4616" width="6.33203125" style="3" customWidth="1"/>
    <col min="4617" max="4863" width="9.109375" style="3"/>
    <col min="4864" max="4864" width="6.109375" style="3" customWidth="1"/>
    <col min="4865" max="4865" width="12.5546875" style="3" customWidth="1"/>
    <col min="4866" max="4866" width="14.109375" style="3" bestFit="1" customWidth="1"/>
    <col min="4867" max="4867" width="10.33203125" style="3" customWidth="1"/>
    <col min="4868" max="4868" width="13.6640625" style="3" bestFit="1" customWidth="1"/>
    <col min="4869" max="4869" width="15.88671875" style="3" customWidth="1"/>
    <col min="4870" max="4870" width="5.33203125" style="3" customWidth="1"/>
    <col min="4871" max="4871" width="4.88671875" style="3" customWidth="1"/>
    <col min="4872" max="4872" width="6.33203125" style="3" customWidth="1"/>
    <col min="4873" max="5119" width="9.109375" style="3"/>
    <col min="5120" max="5120" width="6.109375" style="3" customWidth="1"/>
    <col min="5121" max="5121" width="12.5546875" style="3" customWidth="1"/>
    <col min="5122" max="5122" width="14.109375" style="3" bestFit="1" customWidth="1"/>
    <col min="5123" max="5123" width="10.33203125" style="3" customWidth="1"/>
    <col min="5124" max="5124" width="13.6640625" style="3" bestFit="1" customWidth="1"/>
    <col min="5125" max="5125" width="15.88671875" style="3" customWidth="1"/>
    <col min="5126" max="5126" width="5.33203125" style="3" customWidth="1"/>
    <col min="5127" max="5127" width="4.88671875" style="3" customWidth="1"/>
    <col min="5128" max="5128" width="6.33203125" style="3" customWidth="1"/>
    <col min="5129" max="5375" width="9.109375" style="3"/>
    <col min="5376" max="5376" width="6.109375" style="3" customWidth="1"/>
    <col min="5377" max="5377" width="12.5546875" style="3" customWidth="1"/>
    <col min="5378" max="5378" width="14.109375" style="3" bestFit="1" customWidth="1"/>
    <col min="5379" max="5379" width="10.33203125" style="3" customWidth="1"/>
    <col min="5380" max="5380" width="13.6640625" style="3" bestFit="1" customWidth="1"/>
    <col min="5381" max="5381" width="15.88671875" style="3" customWidth="1"/>
    <col min="5382" max="5382" width="5.33203125" style="3" customWidth="1"/>
    <col min="5383" max="5383" width="4.88671875" style="3" customWidth="1"/>
    <col min="5384" max="5384" width="6.33203125" style="3" customWidth="1"/>
    <col min="5385" max="5631" width="9.109375" style="3"/>
    <col min="5632" max="5632" width="6.109375" style="3" customWidth="1"/>
    <col min="5633" max="5633" width="12.5546875" style="3" customWidth="1"/>
    <col min="5634" max="5634" width="14.109375" style="3" bestFit="1" customWidth="1"/>
    <col min="5635" max="5635" width="10.33203125" style="3" customWidth="1"/>
    <col min="5636" max="5636" width="13.6640625" style="3" bestFit="1" customWidth="1"/>
    <col min="5637" max="5637" width="15.88671875" style="3" customWidth="1"/>
    <col min="5638" max="5638" width="5.33203125" style="3" customWidth="1"/>
    <col min="5639" max="5639" width="4.88671875" style="3" customWidth="1"/>
    <col min="5640" max="5640" width="6.33203125" style="3" customWidth="1"/>
    <col min="5641" max="5887" width="9.109375" style="3"/>
    <col min="5888" max="5888" width="6.109375" style="3" customWidth="1"/>
    <col min="5889" max="5889" width="12.5546875" style="3" customWidth="1"/>
    <col min="5890" max="5890" width="14.109375" style="3" bestFit="1" customWidth="1"/>
    <col min="5891" max="5891" width="10.33203125" style="3" customWidth="1"/>
    <col min="5892" max="5892" width="13.6640625" style="3" bestFit="1" customWidth="1"/>
    <col min="5893" max="5893" width="15.88671875" style="3" customWidth="1"/>
    <col min="5894" max="5894" width="5.33203125" style="3" customWidth="1"/>
    <col min="5895" max="5895" width="4.88671875" style="3" customWidth="1"/>
    <col min="5896" max="5896" width="6.33203125" style="3" customWidth="1"/>
    <col min="5897" max="6143" width="9.109375" style="3"/>
    <col min="6144" max="6144" width="6.109375" style="3" customWidth="1"/>
    <col min="6145" max="6145" width="12.5546875" style="3" customWidth="1"/>
    <col min="6146" max="6146" width="14.109375" style="3" bestFit="1" customWidth="1"/>
    <col min="6147" max="6147" width="10.33203125" style="3" customWidth="1"/>
    <col min="6148" max="6148" width="13.6640625" style="3" bestFit="1" customWidth="1"/>
    <col min="6149" max="6149" width="15.88671875" style="3" customWidth="1"/>
    <col min="6150" max="6150" width="5.33203125" style="3" customWidth="1"/>
    <col min="6151" max="6151" width="4.88671875" style="3" customWidth="1"/>
    <col min="6152" max="6152" width="6.33203125" style="3" customWidth="1"/>
    <col min="6153" max="6399" width="9.109375" style="3"/>
    <col min="6400" max="6400" width="6.109375" style="3" customWidth="1"/>
    <col min="6401" max="6401" width="12.5546875" style="3" customWidth="1"/>
    <col min="6402" max="6402" width="14.109375" style="3" bestFit="1" customWidth="1"/>
    <col min="6403" max="6403" width="10.33203125" style="3" customWidth="1"/>
    <col min="6404" max="6404" width="13.6640625" style="3" bestFit="1" customWidth="1"/>
    <col min="6405" max="6405" width="15.88671875" style="3" customWidth="1"/>
    <col min="6406" max="6406" width="5.33203125" style="3" customWidth="1"/>
    <col min="6407" max="6407" width="4.88671875" style="3" customWidth="1"/>
    <col min="6408" max="6408" width="6.33203125" style="3" customWidth="1"/>
    <col min="6409" max="6655" width="9.109375" style="3"/>
    <col min="6656" max="6656" width="6.109375" style="3" customWidth="1"/>
    <col min="6657" max="6657" width="12.5546875" style="3" customWidth="1"/>
    <col min="6658" max="6658" width="14.109375" style="3" bestFit="1" customWidth="1"/>
    <col min="6659" max="6659" width="10.33203125" style="3" customWidth="1"/>
    <col min="6660" max="6660" width="13.6640625" style="3" bestFit="1" customWidth="1"/>
    <col min="6661" max="6661" width="15.88671875" style="3" customWidth="1"/>
    <col min="6662" max="6662" width="5.33203125" style="3" customWidth="1"/>
    <col min="6663" max="6663" width="4.88671875" style="3" customWidth="1"/>
    <col min="6664" max="6664" width="6.33203125" style="3" customWidth="1"/>
    <col min="6665" max="6911" width="9.109375" style="3"/>
    <col min="6912" max="6912" width="6.109375" style="3" customWidth="1"/>
    <col min="6913" max="6913" width="12.5546875" style="3" customWidth="1"/>
    <col min="6914" max="6914" width="14.109375" style="3" bestFit="1" customWidth="1"/>
    <col min="6915" max="6915" width="10.33203125" style="3" customWidth="1"/>
    <col min="6916" max="6916" width="13.6640625" style="3" bestFit="1" customWidth="1"/>
    <col min="6917" max="6917" width="15.88671875" style="3" customWidth="1"/>
    <col min="6918" max="6918" width="5.33203125" style="3" customWidth="1"/>
    <col min="6919" max="6919" width="4.88671875" style="3" customWidth="1"/>
    <col min="6920" max="6920" width="6.33203125" style="3" customWidth="1"/>
    <col min="6921" max="7167" width="9.109375" style="3"/>
    <col min="7168" max="7168" width="6.109375" style="3" customWidth="1"/>
    <col min="7169" max="7169" width="12.5546875" style="3" customWidth="1"/>
    <col min="7170" max="7170" width="14.109375" style="3" bestFit="1" customWidth="1"/>
    <col min="7171" max="7171" width="10.33203125" style="3" customWidth="1"/>
    <col min="7172" max="7172" width="13.6640625" style="3" bestFit="1" customWidth="1"/>
    <col min="7173" max="7173" width="15.88671875" style="3" customWidth="1"/>
    <col min="7174" max="7174" width="5.33203125" style="3" customWidth="1"/>
    <col min="7175" max="7175" width="4.88671875" style="3" customWidth="1"/>
    <col min="7176" max="7176" width="6.33203125" style="3" customWidth="1"/>
    <col min="7177" max="7423" width="9.109375" style="3"/>
    <col min="7424" max="7424" width="6.109375" style="3" customWidth="1"/>
    <col min="7425" max="7425" width="12.5546875" style="3" customWidth="1"/>
    <col min="7426" max="7426" width="14.109375" style="3" bestFit="1" customWidth="1"/>
    <col min="7427" max="7427" width="10.33203125" style="3" customWidth="1"/>
    <col min="7428" max="7428" width="13.6640625" style="3" bestFit="1" customWidth="1"/>
    <col min="7429" max="7429" width="15.88671875" style="3" customWidth="1"/>
    <col min="7430" max="7430" width="5.33203125" style="3" customWidth="1"/>
    <col min="7431" max="7431" width="4.88671875" style="3" customWidth="1"/>
    <col min="7432" max="7432" width="6.33203125" style="3" customWidth="1"/>
    <col min="7433" max="7679" width="9.109375" style="3"/>
    <col min="7680" max="7680" width="6.109375" style="3" customWidth="1"/>
    <col min="7681" max="7681" width="12.5546875" style="3" customWidth="1"/>
    <col min="7682" max="7682" width="14.109375" style="3" bestFit="1" customWidth="1"/>
    <col min="7683" max="7683" width="10.33203125" style="3" customWidth="1"/>
    <col min="7684" max="7684" width="13.6640625" style="3" bestFit="1" customWidth="1"/>
    <col min="7685" max="7685" width="15.88671875" style="3" customWidth="1"/>
    <col min="7686" max="7686" width="5.33203125" style="3" customWidth="1"/>
    <col min="7687" max="7687" width="4.88671875" style="3" customWidth="1"/>
    <col min="7688" max="7688" width="6.33203125" style="3" customWidth="1"/>
    <col min="7689" max="7935" width="9.109375" style="3"/>
    <col min="7936" max="7936" width="6.109375" style="3" customWidth="1"/>
    <col min="7937" max="7937" width="12.5546875" style="3" customWidth="1"/>
    <col min="7938" max="7938" width="14.109375" style="3" bestFit="1" customWidth="1"/>
    <col min="7939" max="7939" width="10.33203125" style="3" customWidth="1"/>
    <col min="7940" max="7940" width="13.6640625" style="3" bestFit="1" customWidth="1"/>
    <col min="7941" max="7941" width="15.88671875" style="3" customWidth="1"/>
    <col min="7942" max="7942" width="5.33203125" style="3" customWidth="1"/>
    <col min="7943" max="7943" width="4.88671875" style="3" customWidth="1"/>
    <col min="7944" max="7944" width="6.33203125" style="3" customWidth="1"/>
    <col min="7945" max="8191" width="9.109375" style="3"/>
    <col min="8192" max="8192" width="6.109375" style="3" customWidth="1"/>
    <col min="8193" max="8193" width="12.5546875" style="3" customWidth="1"/>
    <col min="8194" max="8194" width="14.109375" style="3" bestFit="1" customWidth="1"/>
    <col min="8195" max="8195" width="10.33203125" style="3" customWidth="1"/>
    <col min="8196" max="8196" width="13.6640625" style="3" bestFit="1" customWidth="1"/>
    <col min="8197" max="8197" width="15.88671875" style="3" customWidth="1"/>
    <col min="8198" max="8198" width="5.33203125" style="3" customWidth="1"/>
    <col min="8199" max="8199" width="4.88671875" style="3" customWidth="1"/>
    <col min="8200" max="8200" width="6.33203125" style="3" customWidth="1"/>
    <col min="8201" max="8447" width="9.109375" style="3"/>
    <col min="8448" max="8448" width="6.109375" style="3" customWidth="1"/>
    <col min="8449" max="8449" width="12.5546875" style="3" customWidth="1"/>
    <col min="8450" max="8450" width="14.109375" style="3" bestFit="1" customWidth="1"/>
    <col min="8451" max="8451" width="10.33203125" style="3" customWidth="1"/>
    <col min="8452" max="8452" width="13.6640625" style="3" bestFit="1" customWidth="1"/>
    <col min="8453" max="8453" width="15.88671875" style="3" customWidth="1"/>
    <col min="8454" max="8454" width="5.33203125" style="3" customWidth="1"/>
    <col min="8455" max="8455" width="4.88671875" style="3" customWidth="1"/>
    <col min="8456" max="8456" width="6.33203125" style="3" customWidth="1"/>
    <col min="8457" max="8703" width="9.109375" style="3"/>
    <col min="8704" max="8704" width="6.109375" style="3" customWidth="1"/>
    <col min="8705" max="8705" width="12.5546875" style="3" customWidth="1"/>
    <col min="8706" max="8706" width="14.109375" style="3" bestFit="1" customWidth="1"/>
    <col min="8707" max="8707" width="10.33203125" style="3" customWidth="1"/>
    <col min="8708" max="8708" width="13.6640625" style="3" bestFit="1" customWidth="1"/>
    <col min="8709" max="8709" width="15.88671875" style="3" customWidth="1"/>
    <col min="8710" max="8710" width="5.33203125" style="3" customWidth="1"/>
    <col min="8711" max="8711" width="4.88671875" style="3" customWidth="1"/>
    <col min="8712" max="8712" width="6.33203125" style="3" customWidth="1"/>
    <col min="8713" max="8959" width="9.109375" style="3"/>
    <col min="8960" max="8960" width="6.109375" style="3" customWidth="1"/>
    <col min="8961" max="8961" width="12.5546875" style="3" customWidth="1"/>
    <col min="8962" max="8962" width="14.109375" style="3" bestFit="1" customWidth="1"/>
    <col min="8963" max="8963" width="10.33203125" style="3" customWidth="1"/>
    <col min="8964" max="8964" width="13.6640625" style="3" bestFit="1" customWidth="1"/>
    <col min="8965" max="8965" width="15.88671875" style="3" customWidth="1"/>
    <col min="8966" max="8966" width="5.33203125" style="3" customWidth="1"/>
    <col min="8967" max="8967" width="4.88671875" style="3" customWidth="1"/>
    <col min="8968" max="8968" width="6.33203125" style="3" customWidth="1"/>
    <col min="8969" max="9215" width="9.109375" style="3"/>
    <col min="9216" max="9216" width="6.109375" style="3" customWidth="1"/>
    <col min="9217" max="9217" width="12.5546875" style="3" customWidth="1"/>
    <col min="9218" max="9218" width="14.109375" style="3" bestFit="1" customWidth="1"/>
    <col min="9219" max="9219" width="10.33203125" style="3" customWidth="1"/>
    <col min="9220" max="9220" width="13.6640625" style="3" bestFit="1" customWidth="1"/>
    <col min="9221" max="9221" width="15.88671875" style="3" customWidth="1"/>
    <col min="9222" max="9222" width="5.33203125" style="3" customWidth="1"/>
    <col min="9223" max="9223" width="4.88671875" style="3" customWidth="1"/>
    <col min="9224" max="9224" width="6.33203125" style="3" customWidth="1"/>
    <col min="9225" max="9471" width="9.109375" style="3"/>
    <col min="9472" max="9472" width="6.109375" style="3" customWidth="1"/>
    <col min="9473" max="9473" width="12.5546875" style="3" customWidth="1"/>
    <col min="9474" max="9474" width="14.109375" style="3" bestFit="1" customWidth="1"/>
    <col min="9475" max="9475" width="10.33203125" style="3" customWidth="1"/>
    <col min="9476" max="9476" width="13.6640625" style="3" bestFit="1" customWidth="1"/>
    <col min="9477" max="9477" width="15.88671875" style="3" customWidth="1"/>
    <col min="9478" max="9478" width="5.33203125" style="3" customWidth="1"/>
    <col min="9479" max="9479" width="4.88671875" style="3" customWidth="1"/>
    <col min="9480" max="9480" width="6.33203125" style="3" customWidth="1"/>
    <col min="9481" max="9727" width="9.109375" style="3"/>
    <col min="9728" max="9728" width="6.109375" style="3" customWidth="1"/>
    <col min="9729" max="9729" width="12.5546875" style="3" customWidth="1"/>
    <col min="9730" max="9730" width="14.109375" style="3" bestFit="1" customWidth="1"/>
    <col min="9731" max="9731" width="10.33203125" style="3" customWidth="1"/>
    <col min="9732" max="9732" width="13.6640625" style="3" bestFit="1" customWidth="1"/>
    <col min="9733" max="9733" width="15.88671875" style="3" customWidth="1"/>
    <col min="9734" max="9734" width="5.33203125" style="3" customWidth="1"/>
    <col min="9735" max="9735" width="4.88671875" style="3" customWidth="1"/>
    <col min="9736" max="9736" width="6.33203125" style="3" customWidth="1"/>
    <col min="9737" max="9983" width="9.109375" style="3"/>
    <col min="9984" max="9984" width="6.109375" style="3" customWidth="1"/>
    <col min="9985" max="9985" width="12.5546875" style="3" customWidth="1"/>
    <col min="9986" max="9986" width="14.109375" style="3" bestFit="1" customWidth="1"/>
    <col min="9987" max="9987" width="10.33203125" style="3" customWidth="1"/>
    <col min="9988" max="9988" width="13.6640625" style="3" bestFit="1" customWidth="1"/>
    <col min="9989" max="9989" width="15.88671875" style="3" customWidth="1"/>
    <col min="9990" max="9990" width="5.33203125" style="3" customWidth="1"/>
    <col min="9991" max="9991" width="4.88671875" style="3" customWidth="1"/>
    <col min="9992" max="9992" width="6.33203125" style="3" customWidth="1"/>
    <col min="9993" max="10239" width="9.109375" style="3"/>
    <col min="10240" max="10240" width="6.109375" style="3" customWidth="1"/>
    <col min="10241" max="10241" width="12.5546875" style="3" customWidth="1"/>
    <col min="10242" max="10242" width="14.109375" style="3" bestFit="1" customWidth="1"/>
    <col min="10243" max="10243" width="10.33203125" style="3" customWidth="1"/>
    <col min="10244" max="10244" width="13.6640625" style="3" bestFit="1" customWidth="1"/>
    <col min="10245" max="10245" width="15.88671875" style="3" customWidth="1"/>
    <col min="10246" max="10246" width="5.33203125" style="3" customWidth="1"/>
    <col min="10247" max="10247" width="4.88671875" style="3" customWidth="1"/>
    <col min="10248" max="10248" width="6.33203125" style="3" customWidth="1"/>
    <col min="10249" max="10495" width="9.109375" style="3"/>
    <col min="10496" max="10496" width="6.109375" style="3" customWidth="1"/>
    <col min="10497" max="10497" width="12.5546875" style="3" customWidth="1"/>
    <col min="10498" max="10498" width="14.109375" style="3" bestFit="1" customWidth="1"/>
    <col min="10499" max="10499" width="10.33203125" style="3" customWidth="1"/>
    <col min="10500" max="10500" width="13.6640625" style="3" bestFit="1" customWidth="1"/>
    <col min="10501" max="10501" width="15.88671875" style="3" customWidth="1"/>
    <col min="10502" max="10502" width="5.33203125" style="3" customWidth="1"/>
    <col min="10503" max="10503" width="4.88671875" style="3" customWidth="1"/>
    <col min="10504" max="10504" width="6.33203125" style="3" customWidth="1"/>
    <col min="10505" max="10751" width="9.109375" style="3"/>
    <col min="10752" max="10752" width="6.109375" style="3" customWidth="1"/>
    <col min="10753" max="10753" width="12.5546875" style="3" customWidth="1"/>
    <col min="10754" max="10754" width="14.109375" style="3" bestFit="1" customWidth="1"/>
    <col min="10755" max="10755" width="10.33203125" style="3" customWidth="1"/>
    <col min="10756" max="10756" width="13.6640625" style="3" bestFit="1" customWidth="1"/>
    <col min="10757" max="10757" width="15.88671875" style="3" customWidth="1"/>
    <col min="10758" max="10758" width="5.33203125" style="3" customWidth="1"/>
    <col min="10759" max="10759" width="4.88671875" style="3" customWidth="1"/>
    <col min="10760" max="10760" width="6.33203125" style="3" customWidth="1"/>
    <col min="10761" max="11007" width="9.109375" style="3"/>
    <col min="11008" max="11008" width="6.109375" style="3" customWidth="1"/>
    <col min="11009" max="11009" width="12.5546875" style="3" customWidth="1"/>
    <col min="11010" max="11010" width="14.109375" style="3" bestFit="1" customWidth="1"/>
    <col min="11011" max="11011" width="10.33203125" style="3" customWidth="1"/>
    <col min="11012" max="11012" width="13.6640625" style="3" bestFit="1" customWidth="1"/>
    <col min="11013" max="11013" width="15.88671875" style="3" customWidth="1"/>
    <col min="11014" max="11014" width="5.33203125" style="3" customWidth="1"/>
    <col min="11015" max="11015" width="4.88671875" style="3" customWidth="1"/>
    <col min="11016" max="11016" width="6.33203125" style="3" customWidth="1"/>
    <col min="11017" max="11263" width="9.109375" style="3"/>
    <col min="11264" max="11264" width="6.109375" style="3" customWidth="1"/>
    <col min="11265" max="11265" width="12.5546875" style="3" customWidth="1"/>
    <col min="11266" max="11266" width="14.109375" style="3" bestFit="1" customWidth="1"/>
    <col min="11267" max="11267" width="10.33203125" style="3" customWidth="1"/>
    <col min="11268" max="11268" width="13.6640625" style="3" bestFit="1" customWidth="1"/>
    <col min="11269" max="11269" width="15.88671875" style="3" customWidth="1"/>
    <col min="11270" max="11270" width="5.33203125" style="3" customWidth="1"/>
    <col min="11271" max="11271" width="4.88671875" style="3" customWidth="1"/>
    <col min="11272" max="11272" width="6.33203125" style="3" customWidth="1"/>
    <col min="11273" max="11519" width="9.109375" style="3"/>
    <col min="11520" max="11520" width="6.109375" style="3" customWidth="1"/>
    <col min="11521" max="11521" width="12.5546875" style="3" customWidth="1"/>
    <col min="11522" max="11522" width="14.109375" style="3" bestFit="1" customWidth="1"/>
    <col min="11523" max="11523" width="10.33203125" style="3" customWidth="1"/>
    <col min="11524" max="11524" width="13.6640625" style="3" bestFit="1" customWidth="1"/>
    <col min="11525" max="11525" width="15.88671875" style="3" customWidth="1"/>
    <col min="11526" max="11526" width="5.33203125" style="3" customWidth="1"/>
    <col min="11527" max="11527" width="4.88671875" style="3" customWidth="1"/>
    <col min="11528" max="11528" width="6.33203125" style="3" customWidth="1"/>
    <col min="11529" max="11775" width="9.109375" style="3"/>
    <col min="11776" max="11776" width="6.109375" style="3" customWidth="1"/>
    <col min="11777" max="11777" width="12.5546875" style="3" customWidth="1"/>
    <col min="11778" max="11778" width="14.109375" style="3" bestFit="1" customWidth="1"/>
    <col min="11779" max="11779" width="10.33203125" style="3" customWidth="1"/>
    <col min="11780" max="11780" width="13.6640625" style="3" bestFit="1" customWidth="1"/>
    <col min="11781" max="11781" width="15.88671875" style="3" customWidth="1"/>
    <col min="11782" max="11782" width="5.33203125" style="3" customWidth="1"/>
    <col min="11783" max="11783" width="4.88671875" style="3" customWidth="1"/>
    <col min="11784" max="11784" width="6.33203125" style="3" customWidth="1"/>
    <col min="11785" max="12031" width="9.109375" style="3"/>
    <col min="12032" max="12032" width="6.109375" style="3" customWidth="1"/>
    <col min="12033" max="12033" width="12.5546875" style="3" customWidth="1"/>
    <col min="12034" max="12034" width="14.109375" style="3" bestFit="1" customWidth="1"/>
    <col min="12035" max="12035" width="10.33203125" style="3" customWidth="1"/>
    <col min="12036" max="12036" width="13.6640625" style="3" bestFit="1" customWidth="1"/>
    <col min="12037" max="12037" width="15.88671875" style="3" customWidth="1"/>
    <col min="12038" max="12038" width="5.33203125" style="3" customWidth="1"/>
    <col min="12039" max="12039" width="4.88671875" style="3" customWidth="1"/>
    <col min="12040" max="12040" width="6.33203125" style="3" customWidth="1"/>
    <col min="12041" max="12287" width="9.109375" style="3"/>
    <col min="12288" max="12288" width="6.109375" style="3" customWidth="1"/>
    <col min="12289" max="12289" width="12.5546875" style="3" customWidth="1"/>
    <col min="12290" max="12290" width="14.109375" style="3" bestFit="1" customWidth="1"/>
    <col min="12291" max="12291" width="10.33203125" style="3" customWidth="1"/>
    <col min="12292" max="12292" width="13.6640625" style="3" bestFit="1" customWidth="1"/>
    <col min="12293" max="12293" width="15.88671875" style="3" customWidth="1"/>
    <col min="12294" max="12294" width="5.33203125" style="3" customWidth="1"/>
    <col min="12295" max="12295" width="4.88671875" style="3" customWidth="1"/>
    <col min="12296" max="12296" width="6.33203125" style="3" customWidth="1"/>
    <col min="12297" max="12543" width="9.109375" style="3"/>
    <col min="12544" max="12544" width="6.109375" style="3" customWidth="1"/>
    <col min="12545" max="12545" width="12.5546875" style="3" customWidth="1"/>
    <col min="12546" max="12546" width="14.109375" style="3" bestFit="1" customWidth="1"/>
    <col min="12547" max="12547" width="10.33203125" style="3" customWidth="1"/>
    <col min="12548" max="12548" width="13.6640625" style="3" bestFit="1" customWidth="1"/>
    <col min="12549" max="12549" width="15.88671875" style="3" customWidth="1"/>
    <col min="12550" max="12550" width="5.33203125" style="3" customWidth="1"/>
    <col min="12551" max="12551" width="4.88671875" style="3" customWidth="1"/>
    <col min="12552" max="12552" width="6.33203125" style="3" customWidth="1"/>
    <col min="12553" max="12799" width="9.109375" style="3"/>
    <col min="12800" max="12800" width="6.109375" style="3" customWidth="1"/>
    <col min="12801" max="12801" width="12.5546875" style="3" customWidth="1"/>
    <col min="12802" max="12802" width="14.109375" style="3" bestFit="1" customWidth="1"/>
    <col min="12803" max="12803" width="10.33203125" style="3" customWidth="1"/>
    <col min="12804" max="12804" width="13.6640625" style="3" bestFit="1" customWidth="1"/>
    <col min="12805" max="12805" width="15.88671875" style="3" customWidth="1"/>
    <col min="12806" max="12806" width="5.33203125" style="3" customWidth="1"/>
    <col min="12807" max="12807" width="4.88671875" style="3" customWidth="1"/>
    <col min="12808" max="12808" width="6.33203125" style="3" customWidth="1"/>
    <col min="12809" max="13055" width="9.109375" style="3"/>
    <col min="13056" max="13056" width="6.109375" style="3" customWidth="1"/>
    <col min="13057" max="13057" width="12.5546875" style="3" customWidth="1"/>
    <col min="13058" max="13058" width="14.109375" style="3" bestFit="1" customWidth="1"/>
    <col min="13059" max="13059" width="10.33203125" style="3" customWidth="1"/>
    <col min="13060" max="13060" width="13.6640625" style="3" bestFit="1" customWidth="1"/>
    <col min="13061" max="13061" width="15.88671875" style="3" customWidth="1"/>
    <col min="13062" max="13062" width="5.33203125" style="3" customWidth="1"/>
    <col min="13063" max="13063" width="4.88671875" style="3" customWidth="1"/>
    <col min="13064" max="13064" width="6.33203125" style="3" customWidth="1"/>
    <col min="13065" max="13311" width="9.109375" style="3"/>
    <col min="13312" max="13312" width="6.109375" style="3" customWidth="1"/>
    <col min="13313" max="13313" width="12.5546875" style="3" customWidth="1"/>
    <col min="13314" max="13314" width="14.109375" style="3" bestFit="1" customWidth="1"/>
    <col min="13315" max="13315" width="10.33203125" style="3" customWidth="1"/>
    <col min="13316" max="13316" width="13.6640625" style="3" bestFit="1" customWidth="1"/>
    <col min="13317" max="13317" width="15.88671875" style="3" customWidth="1"/>
    <col min="13318" max="13318" width="5.33203125" style="3" customWidth="1"/>
    <col min="13319" max="13319" width="4.88671875" style="3" customWidth="1"/>
    <col min="13320" max="13320" width="6.33203125" style="3" customWidth="1"/>
    <col min="13321" max="13567" width="9.109375" style="3"/>
    <col min="13568" max="13568" width="6.109375" style="3" customWidth="1"/>
    <col min="13569" max="13569" width="12.5546875" style="3" customWidth="1"/>
    <col min="13570" max="13570" width="14.109375" style="3" bestFit="1" customWidth="1"/>
    <col min="13571" max="13571" width="10.33203125" style="3" customWidth="1"/>
    <col min="13572" max="13572" width="13.6640625" style="3" bestFit="1" customWidth="1"/>
    <col min="13573" max="13573" width="15.88671875" style="3" customWidth="1"/>
    <col min="13574" max="13574" width="5.33203125" style="3" customWidth="1"/>
    <col min="13575" max="13575" width="4.88671875" style="3" customWidth="1"/>
    <col min="13576" max="13576" width="6.33203125" style="3" customWidth="1"/>
    <col min="13577" max="13823" width="9.109375" style="3"/>
    <col min="13824" max="13824" width="6.109375" style="3" customWidth="1"/>
    <col min="13825" max="13825" width="12.5546875" style="3" customWidth="1"/>
    <col min="13826" max="13826" width="14.109375" style="3" bestFit="1" customWidth="1"/>
    <col min="13827" max="13827" width="10.33203125" style="3" customWidth="1"/>
    <col min="13828" max="13828" width="13.6640625" style="3" bestFit="1" customWidth="1"/>
    <col min="13829" max="13829" width="15.88671875" style="3" customWidth="1"/>
    <col min="13830" max="13830" width="5.33203125" style="3" customWidth="1"/>
    <col min="13831" max="13831" width="4.88671875" style="3" customWidth="1"/>
    <col min="13832" max="13832" width="6.33203125" style="3" customWidth="1"/>
    <col min="13833" max="14079" width="9.109375" style="3"/>
    <col min="14080" max="14080" width="6.109375" style="3" customWidth="1"/>
    <col min="14081" max="14081" width="12.5546875" style="3" customWidth="1"/>
    <col min="14082" max="14082" width="14.109375" style="3" bestFit="1" customWidth="1"/>
    <col min="14083" max="14083" width="10.33203125" style="3" customWidth="1"/>
    <col min="14084" max="14084" width="13.6640625" style="3" bestFit="1" customWidth="1"/>
    <col min="14085" max="14085" width="15.88671875" style="3" customWidth="1"/>
    <col min="14086" max="14086" width="5.33203125" style="3" customWidth="1"/>
    <col min="14087" max="14087" width="4.88671875" style="3" customWidth="1"/>
    <col min="14088" max="14088" width="6.33203125" style="3" customWidth="1"/>
    <col min="14089" max="14335" width="9.109375" style="3"/>
    <col min="14336" max="14336" width="6.109375" style="3" customWidth="1"/>
    <col min="14337" max="14337" width="12.5546875" style="3" customWidth="1"/>
    <col min="14338" max="14338" width="14.109375" style="3" bestFit="1" customWidth="1"/>
    <col min="14339" max="14339" width="10.33203125" style="3" customWidth="1"/>
    <col min="14340" max="14340" width="13.6640625" style="3" bestFit="1" customWidth="1"/>
    <col min="14341" max="14341" width="15.88671875" style="3" customWidth="1"/>
    <col min="14342" max="14342" width="5.33203125" style="3" customWidth="1"/>
    <col min="14343" max="14343" width="4.88671875" style="3" customWidth="1"/>
    <col min="14344" max="14344" width="6.33203125" style="3" customWidth="1"/>
    <col min="14345" max="14591" width="9.109375" style="3"/>
    <col min="14592" max="14592" width="6.109375" style="3" customWidth="1"/>
    <col min="14593" max="14593" width="12.5546875" style="3" customWidth="1"/>
    <col min="14594" max="14594" width="14.109375" style="3" bestFit="1" customWidth="1"/>
    <col min="14595" max="14595" width="10.33203125" style="3" customWidth="1"/>
    <col min="14596" max="14596" width="13.6640625" style="3" bestFit="1" customWidth="1"/>
    <col min="14597" max="14597" width="15.88671875" style="3" customWidth="1"/>
    <col min="14598" max="14598" width="5.33203125" style="3" customWidth="1"/>
    <col min="14599" max="14599" width="4.88671875" style="3" customWidth="1"/>
    <col min="14600" max="14600" width="6.33203125" style="3" customWidth="1"/>
    <col min="14601" max="14847" width="9.109375" style="3"/>
    <col min="14848" max="14848" width="6.109375" style="3" customWidth="1"/>
    <col min="14849" max="14849" width="12.5546875" style="3" customWidth="1"/>
    <col min="14850" max="14850" width="14.109375" style="3" bestFit="1" customWidth="1"/>
    <col min="14851" max="14851" width="10.33203125" style="3" customWidth="1"/>
    <col min="14852" max="14852" width="13.6640625" style="3" bestFit="1" customWidth="1"/>
    <col min="14853" max="14853" width="15.88671875" style="3" customWidth="1"/>
    <col min="14854" max="14854" width="5.33203125" style="3" customWidth="1"/>
    <col min="14855" max="14855" width="4.88671875" style="3" customWidth="1"/>
    <col min="14856" max="14856" width="6.33203125" style="3" customWidth="1"/>
    <col min="14857" max="15103" width="9.109375" style="3"/>
    <col min="15104" max="15104" width="6.109375" style="3" customWidth="1"/>
    <col min="15105" max="15105" width="12.5546875" style="3" customWidth="1"/>
    <col min="15106" max="15106" width="14.109375" style="3" bestFit="1" customWidth="1"/>
    <col min="15107" max="15107" width="10.33203125" style="3" customWidth="1"/>
    <col min="15108" max="15108" width="13.6640625" style="3" bestFit="1" customWidth="1"/>
    <col min="15109" max="15109" width="15.88671875" style="3" customWidth="1"/>
    <col min="15110" max="15110" width="5.33203125" style="3" customWidth="1"/>
    <col min="15111" max="15111" width="4.88671875" style="3" customWidth="1"/>
    <col min="15112" max="15112" width="6.33203125" style="3" customWidth="1"/>
    <col min="15113" max="15359" width="9.109375" style="3"/>
    <col min="15360" max="15360" width="6.109375" style="3" customWidth="1"/>
    <col min="15361" max="15361" width="12.5546875" style="3" customWidth="1"/>
    <col min="15362" max="15362" width="14.109375" style="3" bestFit="1" customWidth="1"/>
    <col min="15363" max="15363" width="10.33203125" style="3" customWidth="1"/>
    <col min="15364" max="15364" width="13.6640625" style="3" bestFit="1" customWidth="1"/>
    <col min="15365" max="15365" width="15.88671875" style="3" customWidth="1"/>
    <col min="15366" max="15366" width="5.33203125" style="3" customWidth="1"/>
    <col min="15367" max="15367" width="4.88671875" style="3" customWidth="1"/>
    <col min="15368" max="15368" width="6.33203125" style="3" customWidth="1"/>
    <col min="15369" max="15615" width="9.109375" style="3"/>
    <col min="15616" max="15616" width="6.109375" style="3" customWidth="1"/>
    <col min="15617" max="15617" width="12.5546875" style="3" customWidth="1"/>
    <col min="15618" max="15618" width="14.109375" style="3" bestFit="1" customWidth="1"/>
    <col min="15619" max="15619" width="10.33203125" style="3" customWidth="1"/>
    <col min="15620" max="15620" width="13.6640625" style="3" bestFit="1" customWidth="1"/>
    <col min="15621" max="15621" width="15.88671875" style="3" customWidth="1"/>
    <col min="15622" max="15622" width="5.33203125" style="3" customWidth="1"/>
    <col min="15623" max="15623" width="4.88671875" style="3" customWidth="1"/>
    <col min="15624" max="15624" width="6.33203125" style="3" customWidth="1"/>
    <col min="15625" max="15871" width="9.109375" style="3"/>
    <col min="15872" max="15872" width="6.109375" style="3" customWidth="1"/>
    <col min="15873" max="15873" width="12.5546875" style="3" customWidth="1"/>
    <col min="15874" max="15874" width="14.109375" style="3" bestFit="1" customWidth="1"/>
    <col min="15875" max="15875" width="10.33203125" style="3" customWidth="1"/>
    <col min="15876" max="15876" width="13.6640625" style="3" bestFit="1" customWidth="1"/>
    <col min="15877" max="15877" width="15.88671875" style="3" customWidth="1"/>
    <col min="15878" max="15878" width="5.33203125" style="3" customWidth="1"/>
    <col min="15879" max="15879" width="4.88671875" style="3" customWidth="1"/>
    <col min="15880" max="15880" width="6.33203125" style="3" customWidth="1"/>
    <col min="15881" max="16127" width="9.109375" style="3"/>
    <col min="16128" max="16128" width="6.109375" style="3" customWidth="1"/>
    <col min="16129" max="16129" width="12.5546875" style="3" customWidth="1"/>
    <col min="16130" max="16130" width="14.109375" style="3" bestFit="1" customWidth="1"/>
    <col min="16131" max="16131" width="10.33203125" style="3" customWidth="1"/>
    <col min="16132" max="16132" width="13.6640625" style="3" bestFit="1" customWidth="1"/>
    <col min="16133" max="16133" width="15.88671875" style="3" customWidth="1"/>
    <col min="16134" max="16134" width="5.33203125" style="3" customWidth="1"/>
    <col min="16135" max="16135" width="4.88671875" style="3" customWidth="1"/>
    <col min="16136" max="16136" width="6.33203125" style="3" customWidth="1"/>
    <col min="16137" max="16384" width="9.109375" style="3"/>
  </cols>
  <sheetData>
    <row r="1" spans="1:8" ht="17.399999999999999">
      <c r="A1" s="2" t="s">
        <v>144</v>
      </c>
      <c r="B1" s="2"/>
      <c r="E1" s="4"/>
      <c r="F1" s="5"/>
    </row>
    <row r="2" spans="1:8" ht="17.399999999999999">
      <c r="A2" s="14" t="s">
        <v>1</v>
      </c>
      <c r="B2" s="2"/>
      <c r="D2" s="4"/>
      <c r="E2" s="4"/>
      <c r="G2" s="6" t="s">
        <v>145</v>
      </c>
    </row>
    <row r="3" spans="1:8" s="9" customFormat="1" ht="4.2">
      <c r="B3" s="8"/>
      <c r="F3" s="10"/>
    </row>
    <row r="4" spans="1:8">
      <c r="B4" s="11" t="s">
        <v>26</v>
      </c>
      <c r="C4" s="12"/>
      <c r="D4" s="11" t="s">
        <v>7</v>
      </c>
      <c r="E4" s="11"/>
      <c r="F4" s="13"/>
      <c r="G4" s="14"/>
    </row>
    <row r="5" spans="1:8" s="9" customFormat="1" ht="4.8" thickBot="1">
      <c r="B5" s="8"/>
      <c r="F5" s="10"/>
    </row>
    <row r="6" spans="1:8" ht="13.8" thickBot="1">
      <c r="A6" s="29" t="s">
        <v>27</v>
      </c>
      <c r="B6" s="15" t="s">
        <v>28</v>
      </c>
      <c r="C6" s="16" t="s">
        <v>29</v>
      </c>
      <c r="D6" s="17" t="s">
        <v>30</v>
      </c>
      <c r="E6" s="17" t="s">
        <v>31</v>
      </c>
      <c r="F6" s="17" t="s">
        <v>32</v>
      </c>
      <c r="G6" s="18" t="s">
        <v>33</v>
      </c>
      <c r="H6" s="19" t="s">
        <v>34</v>
      </c>
    </row>
    <row r="7" spans="1:8" ht="17.25" customHeight="1">
      <c r="A7" s="30" t="s">
        <v>35</v>
      </c>
      <c r="B7" s="21" t="s">
        <v>24</v>
      </c>
      <c r="C7" s="22" t="s">
        <v>25</v>
      </c>
      <c r="D7" s="23">
        <v>40284</v>
      </c>
      <c r="E7" s="37" t="s">
        <v>56</v>
      </c>
      <c r="F7" s="24" t="s">
        <v>93</v>
      </c>
      <c r="G7" s="31">
        <v>8.6199999999999992</v>
      </c>
      <c r="H7" s="28" t="str">
        <f>IF(ISBLANK(G7),"",IF(G7&lt;=7,"KSM",IF(G7&lt;=7.3,"I A",IF(G7&lt;=7.64,"II A",IF(G7&lt;=8.24,"III A",IF(G7&lt;=8.94,"I JA",IF(G7&lt;=9.44,"II JA",IF(G7&lt;=9.84,"III JA"))))))))</f>
        <v>I JA</v>
      </c>
    </row>
    <row r="8" spans="1:8" ht="17.25" customHeight="1">
      <c r="A8" s="30" t="s">
        <v>36</v>
      </c>
      <c r="B8" s="21" t="s">
        <v>77</v>
      </c>
      <c r="C8" s="22" t="s">
        <v>252</v>
      </c>
      <c r="D8" s="23">
        <v>40225</v>
      </c>
      <c r="E8" s="37" t="s">
        <v>105</v>
      </c>
      <c r="F8" s="24" t="s">
        <v>162</v>
      </c>
      <c r="G8" s="31">
        <v>9.15</v>
      </c>
      <c r="H8" s="28" t="str">
        <f>IF(ISBLANK(G8),"",IF(G8&lt;=7,"KSM",IF(G8&lt;=7.3,"I A",IF(G8&lt;=7.64,"II A",IF(G8&lt;=8.24,"III A",IF(G8&lt;=8.94,"I JA",IF(G8&lt;=9.44,"II JA",IF(G8&lt;=9.84,"III JA"))))))))</f>
        <v>II JA</v>
      </c>
    </row>
    <row r="9" spans="1:8" ht="17.25" customHeight="1">
      <c r="A9" s="30" t="s">
        <v>37</v>
      </c>
      <c r="B9" s="21" t="s">
        <v>253</v>
      </c>
      <c r="C9" s="22" t="s">
        <v>254</v>
      </c>
      <c r="D9" s="23">
        <v>41245</v>
      </c>
      <c r="E9" s="37" t="s">
        <v>1</v>
      </c>
      <c r="F9" s="24" t="s">
        <v>255</v>
      </c>
      <c r="G9" s="31">
        <v>9.2200000000000006</v>
      </c>
      <c r="H9" s="28" t="str">
        <f>IF(ISBLANK(G9),"",IF(G9&lt;=7,"KSM",IF(G9&lt;=7.3,"I A",IF(G9&lt;=7.64,"II A",IF(G9&lt;=8.24,"III A",IF(G9&lt;=8.94,"I JA",IF(G9&lt;=9.44,"II JA",IF(G9&lt;=9.84,"III JA"))))))))</f>
        <v>II JA</v>
      </c>
    </row>
    <row r="10" spans="1:8" ht="17.25" customHeight="1">
      <c r="A10" s="30" t="s">
        <v>38</v>
      </c>
      <c r="B10" s="21" t="s">
        <v>256</v>
      </c>
      <c r="C10" s="22" t="s">
        <v>257</v>
      </c>
      <c r="D10" s="23">
        <v>40339</v>
      </c>
      <c r="E10" s="37" t="s">
        <v>56</v>
      </c>
      <c r="F10" s="24" t="s">
        <v>150</v>
      </c>
      <c r="G10" s="31">
        <v>9.48</v>
      </c>
      <c r="H10" s="28" t="str">
        <f>IF(ISBLANK(G10),"",IF(G10&lt;=7,"KSM",IF(G10&lt;=7.3,"I A",IF(G10&lt;=7.64,"II A",IF(G10&lt;=8.24,"III A",IF(G10&lt;=8.94,"I JA",IF(G10&lt;=9.44,"II JA",IF(G10&lt;=9.84,"III JA"))))))))</f>
        <v>III JA</v>
      </c>
    </row>
    <row r="11" spans="1:8" ht="17.25" customHeight="1">
      <c r="A11" s="30" t="s">
        <v>39</v>
      </c>
      <c r="B11" s="21" t="s">
        <v>9</v>
      </c>
      <c r="C11" s="22" t="s">
        <v>90</v>
      </c>
      <c r="D11" s="23">
        <v>41851</v>
      </c>
      <c r="E11" s="37" t="s">
        <v>56</v>
      </c>
      <c r="F11" s="24" t="s">
        <v>189</v>
      </c>
      <c r="G11" s="31">
        <v>10.029999999999999</v>
      </c>
      <c r="H11" s="28"/>
    </row>
    <row r="12" spans="1:8" ht="17.25" customHeight="1">
      <c r="A12" s="30" t="s">
        <v>40</v>
      </c>
      <c r="B12" s="21" t="s">
        <v>258</v>
      </c>
      <c r="C12" s="22" t="s">
        <v>259</v>
      </c>
      <c r="D12" s="23">
        <v>41056</v>
      </c>
      <c r="E12" s="37" t="s">
        <v>56</v>
      </c>
      <c r="F12" s="24" t="s">
        <v>156</v>
      </c>
      <c r="G12" s="31">
        <v>10.15</v>
      </c>
      <c r="H12" s="28"/>
    </row>
    <row r="13" spans="1:8" ht="17.25" customHeight="1">
      <c r="A13" s="30" t="s">
        <v>41</v>
      </c>
      <c r="B13" s="21" t="s">
        <v>3</v>
      </c>
      <c r="C13" s="22" t="s">
        <v>260</v>
      </c>
      <c r="D13" s="23">
        <v>41412</v>
      </c>
      <c r="E13" s="37" t="s">
        <v>56</v>
      </c>
      <c r="F13" s="24" t="s">
        <v>142</v>
      </c>
      <c r="G13" s="31">
        <v>10.210000000000001</v>
      </c>
      <c r="H13" s="28"/>
    </row>
    <row r="14" spans="1:8" ht="17.25" customHeight="1">
      <c r="A14" s="30" t="s">
        <v>43</v>
      </c>
      <c r="B14" s="21" t="s">
        <v>50</v>
      </c>
      <c r="C14" s="22" t="s">
        <v>51</v>
      </c>
      <c r="D14" s="23" t="s">
        <v>52</v>
      </c>
      <c r="E14" s="37" t="s">
        <v>56</v>
      </c>
      <c r="F14" s="24" t="s">
        <v>189</v>
      </c>
      <c r="G14" s="31">
        <v>10.34</v>
      </c>
      <c r="H14" s="28"/>
    </row>
    <row r="15" spans="1:8" ht="17.25" customHeight="1">
      <c r="A15" s="30" t="s">
        <v>42</v>
      </c>
      <c r="B15" s="21" t="s">
        <v>264</v>
      </c>
      <c r="C15" s="22" t="s">
        <v>265</v>
      </c>
      <c r="D15" s="23">
        <v>40984</v>
      </c>
      <c r="E15" s="37" t="s">
        <v>56</v>
      </c>
      <c r="F15" s="24" t="s">
        <v>142</v>
      </c>
      <c r="G15" s="31">
        <v>10.42</v>
      </c>
      <c r="H15" s="28"/>
    </row>
    <row r="16" spans="1:8" ht="17.25" customHeight="1">
      <c r="A16" s="30" t="s">
        <v>109</v>
      </c>
      <c r="B16" s="21" t="s">
        <v>8</v>
      </c>
      <c r="C16" s="22" t="s">
        <v>266</v>
      </c>
      <c r="D16" s="23">
        <v>40535</v>
      </c>
      <c r="E16" s="37" t="s">
        <v>56</v>
      </c>
      <c r="F16" s="24" t="s">
        <v>156</v>
      </c>
      <c r="G16" s="31">
        <v>10.73</v>
      </c>
      <c r="H16" s="28"/>
    </row>
    <row r="17" spans="1:8" ht="17.25" customHeight="1">
      <c r="A17" s="30" t="s">
        <v>110</v>
      </c>
      <c r="B17" s="21" t="s">
        <v>261</v>
      </c>
      <c r="C17" s="22" t="s">
        <v>262</v>
      </c>
      <c r="D17" s="23" t="s">
        <v>263</v>
      </c>
      <c r="E17" s="37" t="s">
        <v>56</v>
      </c>
      <c r="F17" s="24" t="s">
        <v>189</v>
      </c>
      <c r="G17" s="31">
        <v>11.4</v>
      </c>
      <c r="H17" s="28"/>
    </row>
  </sheetData>
  <phoneticPr fontId="20" type="noConversion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20"/>
  <sheetViews>
    <sheetView zoomScale="110" zoomScaleNormal="110" workbookViewId="0">
      <selection activeCell="A7" sqref="A7"/>
    </sheetView>
  </sheetViews>
  <sheetFormatPr defaultRowHeight="13.2"/>
  <cols>
    <col min="1" max="1" width="6.109375" style="3" customWidth="1"/>
    <col min="2" max="2" width="7.5546875" style="3" bestFit="1" customWidth="1"/>
    <col min="3" max="3" width="13.5546875" style="3" bestFit="1" customWidth="1"/>
    <col min="4" max="4" width="10.33203125" style="3" customWidth="1"/>
    <col min="5" max="5" width="13.6640625" style="3" bestFit="1" customWidth="1"/>
    <col min="6" max="6" width="11.33203125" style="3" customWidth="1"/>
    <col min="7" max="7" width="6" style="3" customWidth="1"/>
    <col min="8" max="8" width="6.44140625" style="3" bestFit="1" customWidth="1"/>
    <col min="9" max="9" width="3.6640625" style="3" bestFit="1" customWidth="1"/>
    <col min="10" max="256" width="9.109375" style="3"/>
    <col min="257" max="257" width="6.109375" style="3" customWidth="1"/>
    <col min="258" max="258" width="14" style="3" customWidth="1"/>
    <col min="259" max="259" width="14.109375" style="3" bestFit="1" customWidth="1"/>
    <col min="260" max="260" width="10.33203125" style="3" customWidth="1"/>
    <col min="261" max="261" width="11.109375" style="3" bestFit="1" customWidth="1"/>
    <col min="262" max="262" width="11.33203125" style="3" customWidth="1"/>
    <col min="263" max="263" width="6" style="3" customWidth="1"/>
    <col min="264" max="264" width="6.44140625" style="3" bestFit="1" customWidth="1"/>
    <col min="265" max="265" width="3.6640625" style="3" bestFit="1" customWidth="1"/>
    <col min="266" max="512" width="9.109375" style="3"/>
    <col min="513" max="513" width="6.109375" style="3" customWidth="1"/>
    <col min="514" max="514" width="14" style="3" customWidth="1"/>
    <col min="515" max="515" width="14.109375" style="3" bestFit="1" customWidth="1"/>
    <col min="516" max="516" width="10.33203125" style="3" customWidth="1"/>
    <col min="517" max="517" width="11.109375" style="3" bestFit="1" customWidth="1"/>
    <col min="518" max="518" width="11.33203125" style="3" customWidth="1"/>
    <col min="519" max="519" width="6" style="3" customWidth="1"/>
    <col min="520" max="520" width="6.44140625" style="3" bestFit="1" customWidth="1"/>
    <col min="521" max="521" width="3.6640625" style="3" bestFit="1" customWidth="1"/>
    <col min="522" max="768" width="9.109375" style="3"/>
    <col min="769" max="769" width="6.109375" style="3" customWidth="1"/>
    <col min="770" max="770" width="14" style="3" customWidth="1"/>
    <col min="771" max="771" width="14.109375" style="3" bestFit="1" customWidth="1"/>
    <col min="772" max="772" width="10.33203125" style="3" customWidth="1"/>
    <col min="773" max="773" width="11.109375" style="3" bestFit="1" customWidth="1"/>
    <col min="774" max="774" width="11.33203125" style="3" customWidth="1"/>
    <col min="775" max="775" width="6" style="3" customWidth="1"/>
    <col min="776" max="776" width="6.44140625" style="3" bestFit="1" customWidth="1"/>
    <col min="777" max="777" width="3.6640625" style="3" bestFit="1" customWidth="1"/>
    <col min="778" max="1024" width="9.109375" style="3"/>
    <col min="1025" max="1025" width="6.109375" style="3" customWidth="1"/>
    <col min="1026" max="1026" width="14" style="3" customWidth="1"/>
    <col min="1027" max="1027" width="14.109375" style="3" bestFit="1" customWidth="1"/>
    <col min="1028" max="1028" width="10.33203125" style="3" customWidth="1"/>
    <col min="1029" max="1029" width="11.109375" style="3" bestFit="1" customWidth="1"/>
    <col min="1030" max="1030" width="11.33203125" style="3" customWidth="1"/>
    <col min="1031" max="1031" width="6" style="3" customWidth="1"/>
    <col min="1032" max="1032" width="6.44140625" style="3" bestFit="1" customWidth="1"/>
    <col min="1033" max="1033" width="3.6640625" style="3" bestFit="1" customWidth="1"/>
    <col min="1034" max="1280" width="9.109375" style="3"/>
    <col min="1281" max="1281" width="6.109375" style="3" customWidth="1"/>
    <col min="1282" max="1282" width="14" style="3" customWidth="1"/>
    <col min="1283" max="1283" width="14.109375" style="3" bestFit="1" customWidth="1"/>
    <col min="1284" max="1284" width="10.33203125" style="3" customWidth="1"/>
    <col min="1285" max="1285" width="11.109375" style="3" bestFit="1" customWidth="1"/>
    <col min="1286" max="1286" width="11.33203125" style="3" customWidth="1"/>
    <col min="1287" max="1287" width="6" style="3" customWidth="1"/>
    <col min="1288" max="1288" width="6.44140625" style="3" bestFit="1" customWidth="1"/>
    <col min="1289" max="1289" width="3.6640625" style="3" bestFit="1" customWidth="1"/>
    <col min="1290" max="1536" width="9.109375" style="3"/>
    <col min="1537" max="1537" width="6.109375" style="3" customWidth="1"/>
    <col min="1538" max="1538" width="14" style="3" customWidth="1"/>
    <col min="1539" max="1539" width="14.109375" style="3" bestFit="1" customWidth="1"/>
    <col min="1540" max="1540" width="10.33203125" style="3" customWidth="1"/>
    <col min="1541" max="1541" width="11.109375" style="3" bestFit="1" customWidth="1"/>
    <col min="1542" max="1542" width="11.33203125" style="3" customWidth="1"/>
    <col min="1543" max="1543" width="6" style="3" customWidth="1"/>
    <col min="1544" max="1544" width="6.44140625" style="3" bestFit="1" customWidth="1"/>
    <col min="1545" max="1545" width="3.6640625" style="3" bestFit="1" customWidth="1"/>
    <col min="1546" max="1792" width="9.109375" style="3"/>
    <col min="1793" max="1793" width="6.109375" style="3" customWidth="1"/>
    <col min="1794" max="1794" width="14" style="3" customWidth="1"/>
    <col min="1795" max="1795" width="14.109375" style="3" bestFit="1" customWidth="1"/>
    <col min="1796" max="1796" width="10.33203125" style="3" customWidth="1"/>
    <col min="1797" max="1797" width="11.109375" style="3" bestFit="1" customWidth="1"/>
    <col min="1798" max="1798" width="11.33203125" style="3" customWidth="1"/>
    <col min="1799" max="1799" width="6" style="3" customWidth="1"/>
    <col min="1800" max="1800" width="6.44140625" style="3" bestFit="1" customWidth="1"/>
    <col min="1801" max="1801" width="3.6640625" style="3" bestFit="1" customWidth="1"/>
    <col min="1802" max="2048" width="9.109375" style="3"/>
    <col min="2049" max="2049" width="6.109375" style="3" customWidth="1"/>
    <col min="2050" max="2050" width="14" style="3" customWidth="1"/>
    <col min="2051" max="2051" width="14.109375" style="3" bestFit="1" customWidth="1"/>
    <col min="2052" max="2052" width="10.33203125" style="3" customWidth="1"/>
    <col min="2053" max="2053" width="11.109375" style="3" bestFit="1" customWidth="1"/>
    <col min="2054" max="2054" width="11.33203125" style="3" customWidth="1"/>
    <col min="2055" max="2055" width="6" style="3" customWidth="1"/>
    <col min="2056" max="2056" width="6.44140625" style="3" bestFit="1" customWidth="1"/>
    <col min="2057" max="2057" width="3.6640625" style="3" bestFit="1" customWidth="1"/>
    <col min="2058" max="2304" width="9.109375" style="3"/>
    <col min="2305" max="2305" width="6.109375" style="3" customWidth="1"/>
    <col min="2306" max="2306" width="14" style="3" customWidth="1"/>
    <col min="2307" max="2307" width="14.109375" style="3" bestFit="1" customWidth="1"/>
    <col min="2308" max="2308" width="10.33203125" style="3" customWidth="1"/>
    <col min="2309" max="2309" width="11.109375" style="3" bestFit="1" customWidth="1"/>
    <col min="2310" max="2310" width="11.33203125" style="3" customWidth="1"/>
    <col min="2311" max="2311" width="6" style="3" customWidth="1"/>
    <col min="2312" max="2312" width="6.44140625" style="3" bestFit="1" customWidth="1"/>
    <col min="2313" max="2313" width="3.6640625" style="3" bestFit="1" customWidth="1"/>
    <col min="2314" max="2560" width="9.109375" style="3"/>
    <col min="2561" max="2561" width="6.109375" style="3" customWidth="1"/>
    <col min="2562" max="2562" width="14" style="3" customWidth="1"/>
    <col min="2563" max="2563" width="14.109375" style="3" bestFit="1" customWidth="1"/>
    <col min="2564" max="2564" width="10.33203125" style="3" customWidth="1"/>
    <col min="2565" max="2565" width="11.109375" style="3" bestFit="1" customWidth="1"/>
    <col min="2566" max="2566" width="11.33203125" style="3" customWidth="1"/>
    <col min="2567" max="2567" width="6" style="3" customWidth="1"/>
    <col min="2568" max="2568" width="6.44140625" style="3" bestFit="1" customWidth="1"/>
    <col min="2569" max="2569" width="3.6640625" style="3" bestFit="1" customWidth="1"/>
    <col min="2570" max="2816" width="9.109375" style="3"/>
    <col min="2817" max="2817" width="6.109375" style="3" customWidth="1"/>
    <col min="2818" max="2818" width="14" style="3" customWidth="1"/>
    <col min="2819" max="2819" width="14.109375" style="3" bestFit="1" customWidth="1"/>
    <col min="2820" max="2820" width="10.33203125" style="3" customWidth="1"/>
    <col min="2821" max="2821" width="11.109375" style="3" bestFit="1" customWidth="1"/>
    <col min="2822" max="2822" width="11.33203125" style="3" customWidth="1"/>
    <col min="2823" max="2823" width="6" style="3" customWidth="1"/>
    <col min="2824" max="2824" width="6.44140625" style="3" bestFit="1" customWidth="1"/>
    <col min="2825" max="2825" width="3.6640625" style="3" bestFit="1" customWidth="1"/>
    <col min="2826" max="3072" width="9.109375" style="3"/>
    <col min="3073" max="3073" width="6.109375" style="3" customWidth="1"/>
    <col min="3074" max="3074" width="14" style="3" customWidth="1"/>
    <col min="3075" max="3075" width="14.109375" style="3" bestFit="1" customWidth="1"/>
    <col min="3076" max="3076" width="10.33203125" style="3" customWidth="1"/>
    <col min="3077" max="3077" width="11.109375" style="3" bestFit="1" customWidth="1"/>
    <col min="3078" max="3078" width="11.33203125" style="3" customWidth="1"/>
    <col min="3079" max="3079" width="6" style="3" customWidth="1"/>
    <col min="3080" max="3080" width="6.44140625" style="3" bestFit="1" customWidth="1"/>
    <col min="3081" max="3081" width="3.6640625" style="3" bestFit="1" customWidth="1"/>
    <col min="3082" max="3328" width="9.109375" style="3"/>
    <col min="3329" max="3329" width="6.109375" style="3" customWidth="1"/>
    <col min="3330" max="3330" width="14" style="3" customWidth="1"/>
    <col min="3331" max="3331" width="14.109375" style="3" bestFit="1" customWidth="1"/>
    <col min="3332" max="3332" width="10.33203125" style="3" customWidth="1"/>
    <col min="3333" max="3333" width="11.109375" style="3" bestFit="1" customWidth="1"/>
    <col min="3334" max="3334" width="11.33203125" style="3" customWidth="1"/>
    <col min="3335" max="3335" width="6" style="3" customWidth="1"/>
    <col min="3336" max="3336" width="6.44140625" style="3" bestFit="1" customWidth="1"/>
    <col min="3337" max="3337" width="3.6640625" style="3" bestFit="1" customWidth="1"/>
    <col min="3338" max="3584" width="9.109375" style="3"/>
    <col min="3585" max="3585" width="6.109375" style="3" customWidth="1"/>
    <col min="3586" max="3586" width="14" style="3" customWidth="1"/>
    <col min="3587" max="3587" width="14.109375" style="3" bestFit="1" customWidth="1"/>
    <col min="3588" max="3588" width="10.33203125" style="3" customWidth="1"/>
    <col min="3589" max="3589" width="11.109375" style="3" bestFit="1" customWidth="1"/>
    <col min="3590" max="3590" width="11.33203125" style="3" customWidth="1"/>
    <col min="3591" max="3591" width="6" style="3" customWidth="1"/>
    <col min="3592" max="3592" width="6.44140625" style="3" bestFit="1" customWidth="1"/>
    <col min="3593" max="3593" width="3.6640625" style="3" bestFit="1" customWidth="1"/>
    <col min="3594" max="3840" width="9.109375" style="3"/>
    <col min="3841" max="3841" width="6.109375" style="3" customWidth="1"/>
    <col min="3842" max="3842" width="14" style="3" customWidth="1"/>
    <col min="3843" max="3843" width="14.109375" style="3" bestFit="1" customWidth="1"/>
    <col min="3844" max="3844" width="10.33203125" style="3" customWidth="1"/>
    <col min="3845" max="3845" width="11.109375" style="3" bestFit="1" customWidth="1"/>
    <col min="3846" max="3846" width="11.33203125" style="3" customWidth="1"/>
    <col min="3847" max="3847" width="6" style="3" customWidth="1"/>
    <col min="3848" max="3848" width="6.44140625" style="3" bestFit="1" customWidth="1"/>
    <col min="3849" max="3849" width="3.6640625" style="3" bestFit="1" customWidth="1"/>
    <col min="3850" max="4096" width="9.109375" style="3"/>
    <col min="4097" max="4097" width="6.109375" style="3" customWidth="1"/>
    <col min="4098" max="4098" width="14" style="3" customWidth="1"/>
    <col min="4099" max="4099" width="14.109375" style="3" bestFit="1" customWidth="1"/>
    <col min="4100" max="4100" width="10.33203125" style="3" customWidth="1"/>
    <col min="4101" max="4101" width="11.109375" style="3" bestFit="1" customWidth="1"/>
    <col min="4102" max="4102" width="11.33203125" style="3" customWidth="1"/>
    <col min="4103" max="4103" width="6" style="3" customWidth="1"/>
    <col min="4104" max="4104" width="6.44140625" style="3" bestFit="1" customWidth="1"/>
    <col min="4105" max="4105" width="3.6640625" style="3" bestFit="1" customWidth="1"/>
    <col min="4106" max="4352" width="9.109375" style="3"/>
    <col min="4353" max="4353" width="6.109375" style="3" customWidth="1"/>
    <col min="4354" max="4354" width="14" style="3" customWidth="1"/>
    <col min="4355" max="4355" width="14.109375" style="3" bestFit="1" customWidth="1"/>
    <col min="4356" max="4356" width="10.33203125" style="3" customWidth="1"/>
    <col min="4357" max="4357" width="11.109375" style="3" bestFit="1" customWidth="1"/>
    <col min="4358" max="4358" width="11.33203125" style="3" customWidth="1"/>
    <col min="4359" max="4359" width="6" style="3" customWidth="1"/>
    <col min="4360" max="4360" width="6.44140625" style="3" bestFit="1" customWidth="1"/>
    <col min="4361" max="4361" width="3.6640625" style="3" bestFit="1" customWidth="1"/>
    <col min="4362" max="4608" width="9.109375" style="3"/>
    <col min="4609" max="4609" width="6.109375" style="3" customWidth="1"/>
    <col min="4610" max="4610" width="14" style="3" customWidth="1"/>
    <col min="4611" max="4611" width="14.109375" style="3" bestFit="1" customWidth="1"/>
    <col min="4612" max="4612" width="10.33203125" style="3" customWidth="1"/>
    <col min="4613" max="4613" width="11.109375" style="3" bestFit="1" customWidth="1"/>
    <col min="4614" max="4614" width="11.33203125" style="3" customWidth="1"/>
    <col min="4615" max="4615" width="6" style="3" customWidth="1"/>
    <col min="4616" max="4616" width="6.44140625" style="3" bestFit="1" customWidth="1"/>
    <col min="4617" max="4617" width="3.6640625" style="3" bestFit="1" customWidth="1"/>
    <col min="4618" max="4864" width="9.109375" style="3"/>
    <col min="4865" max="4865" width="6.109375" style="3" customWidth="1"/>
    <col min="4866" max="4866" width="14" style="3" customWidth="1"/>
    <col min="4867" max="4867" width="14.109375" style="3" bestFit="1" customWidth="1"/>
    <col min="4868" max="4868" width="10.33203125" style="3" customWidth="1"/>
    <col min="4869" max="4869" width="11.109375" style="3" bestFit="1" customWidth="1"/>
    <col min="4870" max="4870" width="11.33203125" style="3" customWidth="1"/>
    <col min="4871" max="4871" width="6" style="3" customWidth="1"/>
    <col min="4872" max="4872" width="6.44140625" style="3" bestFit="1" customWidth="1"/>
    <col min="4873" max="4873" width="3.6640625" style="3" bestFit="1" customWidth="1"/>
    <col min="4874" max="5120" width="9.109375" style="3"/>
    <col min="5121" max="5121" width="6.109375" style="3" customWidth="1"/>
    <col min="5122" max="5122" width="14" style="3" customWidth="1"/>
    <col min="5123" max="5123" width="14.109375" style="3" bestFit="1" customWidth="1"/>
    <col min="5124" max="5124" width="10.33203125" style="3" customWidth="1"/>
    <col min="5125" max="5125" width="11.109375" style="3" bestFit="1" customWidth="1"/>
    <col min="5126" max="5126" width="11.33203125" style="3" customWidth="1"/>
    <col min="5127" max="5127" width="6" style="3" customWidth="1"/>
    <col min="5128" max="5128" width="6.44140625" style="3" bestFit="1" customWidth="1"/>
    <col min="5129" max="5129" width="3.6640625" style="3" bestFit="1" customWidth="1"/>
    <col min="5130" max="5376" width="9.109375" style="3"/>
    <col min="5377" max="5377" width="6.109375" style="3" customWidth="1"/>
    <col min="5378" max="5378" width="14" style="3" customWidth="1"/>
    <col min="5379" max="5379" width="14.109375" style="3" bestFit="1" customWidth="1"/>
    <col min="5380" max="5380" width="10.33203125" style="3" customWidth="1"/>
    <col min="5381" max="5381" width="11.109375" style="3" bestFit="1" customWidth="1"/>
    <col min="5382" max="5382" width="11.33203125" style="3" customWidth="1"/>
    <col min="5383" max="5383" width="6" style="3" customWidth="1"/>
    <col min="5384" max="5384" width="6.44140625" style="3" bestFit="1" customWidth="1"/>
    <col min="5385" max="5385" width="3.6640625" style="3" bestFit="1" customWidth="1"/>
    <col min="5386" max="5632" width="9.109375" style="3"/>
    <col min="5633" max="5633" width="6.109375" style="3" customWidth="1"/>
    <col min="5634" max="5634" width="14" style="3" customWidth="1"/>
    <col min="5635" max="5635" width="14.109375" style="3" bestFit="1" customWidth="1"/>
    <col min="5636" max="5636" width="10.33203125" style="3" customWidth="1"/>
    <col min="5637" max="5637" width="11.109375" style="3" bestFit="1" customWidth="1"/>
    <col min="5638" max="5638" width="11.33203125" style="3" customWidth="1"/>
    <col min="5639" max="5639" width="6" style="3" customWidth="1"/>
    <col min="5640" max="5640" width="6.44140625" style="3" bestFit="1" customWidth="1"/>
    <col min="5641" max="5641" width="3.6640625" style="3" bestFit="1" customWidth="1"/>
    <col min="5642" max="5888" width="9.109375" style="3"/>
    <col min="5889" max="5889" width="6.109375" style="3" customWidth="1"/>
    <col min="5890" max="5890" width="14" style="3" customWidth="1"/>
    <col min="5891" max="5891" width="14.109375" style="3" bestFit="1" customWidth="1"/>
    <col min="5892" max="5892" width="10.33203125" style="3" customWidth="1"/>
    <col min="5893" max="5893" width="11.109375" style="3" bestFit="1" customWidth="1"/>
    <col min="5894" max="5894" width="11.33203125" style="3" customWidth="1"/>
    <col min="5895" max="5895" width="6" style="3" customWidth="1"/>
    <col min="5896" max="5896" width="6.44140625" style="3" bestFit="1" customWidth="1"/>
    <col min="5897" max="5897" width="3.6640625" style="3" bestFit="1" customWidth="1"/>
    <col min="5898" max="6144" width="9.109375" style="3"/>
    <col min="6145" max="6145" width="6.109375" style="3" customWidth="1"/>
    <col min="6146" max="6146" width="14" style="3" customWidth="1"/>
    <col min="6147" max="6147" width="14.109375" style="3" bestFit="1" customWidth="1"/>
    <col min="6148" max="6148" width="10.33203125" style="3" customWidth="1"/>
    <col min="6149" max="6149" width="11.109375" style="3" bestFit="1" customWidth="1"/>
    <col min="6150" max="6150" width="11.33203125" style="3" customWidth="1"/>
    <col min="6151" max="6151" width="6" style="3" customWidth="1"/>
    <col min="6152" max="6152" width="6.44140625" style="3" bestFit="1" customWidth="1"/>
    <col min="6153" max="6153" width="3.6640625" style="3" bestFit="1" customWidth="1"/>
    <col min="6154" max="6400" width="9.109375" style="3"/>
    <col min="6401" max="6401" width="6.109375" style="3" customWidth="1"/>
    <col min="6402" max="6402" width="14" style="3" customWidth="1"/>
    <col min="6403" max="6403" width="14.109375" style="3" bestFit="1" customWidth="1"/>
    <col min="6404" max="6404" width="10.33203125" style="3" customWidth="1"/>
    <col min="6405" max="6405" width="11.109375" style="3" bestFit="1" customWidth="1"/>
    <col min="6406" max="6406" width="11.33203125" style="3" customWidth="1"/>
    <col min="6407" max="6407" width="6" style="3" customWidth="1"/>
    <col min="6408" max="6408" width="6.44140625" style="3" bestFit="1" customWidth="1"/>
    <col min="6409" max="6409" width="3.6640625" style="3" bestFit="1" customWidth="1"/>
    <col min="6410" max="6656" width="9.109375" style="3"/>
    <col min="6657" max="6657" width="6.109375" style="3" customWidth="1"/>
    <col min="6658" max="6658" width="14" style="3" customWidth="1"/>
    <col min="6659" max="6659" width="14.109375" style="3" bestFit="1" customWidth="1"/>
    <col min="6660" max="6660" width="10.33203125" style="3" customWidth="1"/>
    <col min="6661" max="6661" width="11.109375" style="3" bestFit="1" customWidth="1"/>
    <col min="6662" max="6662" width="11.33203125" style="3" customWidth="1"/>
    <col min="6663" max="6663" width="6" style="3" customWidth="1"/>
    <col min="6664" max="6664" width="6.44140625" style="3" bestFit="1" customWidth="1"/>
    <col min="6665" max="6665" width="3.6640625" style="3" bestFit="1" customWidth="1"/>
    <col min="6666" max="6912" width="9.109375" style="3"/>
    <col min="6913" max="6913" width="6.109375" style="3" customWidth="1"/>
    <col min="6914" max="6914" width="14" style="3" customWidth="1"/>
    <col min="6915" max="6915" width="14.109375" style="3" bestFit="1" customWidth="1"/>
    <col min="6916" max="6916" width="10.33203125" style="3" customWidth="1"/>
    <col min="6917" max="6917" width="11.109375" style="3" bestFit="1" customWidth="1"/>
    <col min="6918" max="6918" width="11.33203125" style="3" customWidth="1"/>
    <col min="6919" max="6919" width="6" style="3" customWidth="1"/>
    <col min="6920" max="6920" width="6.44140625" style="3" bestFit="1" customWidth="1"/>
    <col min="6921" max="6921" width="3.6640625" style="3" bestFit="1" customWidth="1"/>
    <col min="6922" max="7168" width="9.109375" style="3"/>
    <col min="7169" max="7169" width="6.109375" style="3" customWidth="1"/>
    <col min="7170" max="7170" width="14" style="3" customWidth="1"/>
    <col min="7171" max="7171" width="14.109375" style="3" bestFit="1" customWidth="1"/>
    <col min="7172" max="7172" width="10.33203125" style="3" customWidth="1"/>
    <col min="7173" max="7173" width="11.109375" style="3" bestFit="1" customWidth="1"/>
    <col min="7174" max="7174" width="11.33203125" style="3" customWidth="1"/>
    <col min="7175" max="7175" width="6" style="3" customWidth="1"/>
    <col min="7176" max="7176" width="6.44140625" style="3" bestFit="1" customWidth="1"/>
    <col min="7177" max="7177" width="3.6640625" style="3" bestFit="1" customWidth="1"/>
    <col min="7178" max="7424" width="9.109375" style="3"/>
    <col min="7425" max="7425" width="6.109375" style="3" customWidth="1"/>
    <col min="7426" max="7426" width="14" style="3" customWidth="1"/>
    <col min="7427" max="7427" width="14.109375" style="3" bestFit="1" customWidth="1"/>
    <col min="7428" max="7428" width="10.33203125" style="3" customWidth="1"/>
    <col min="7429" max="7429" width="11.109375" style="3" bestFit="1" customWidth="1"/>
    <col min="7430" max="7430" width="11.33203125" style="3" customWidth="1"/>
    <col min="7431" max="7431" width="6" style="3" customWidth="1"/>
    <col min="7432" max="7432" width="6.44140625" style="3" bestFit="1" customWidth="1"/>
    <col min="7433" max="7433" width="3.6640625" style="3" bestFit="1" customWidth="1"/>
    <col min="7434" max="7680" width="9.109375" style="3"/>
    <col min="7681" max="7681" width="6.109375" style="3" customWidth="1"/>
    <col min="7682" max="7682" width="14" style="3" customWidth="1"/>
    <col min="7683" max="7683" width="14.109375" style="3" bestFit="1" customWidth="1"/>
    <col min="7684" max="7684" width="10.33203125" style="3" customWidth="1"/>
    <col min="7685" max="7685" width="11.109375" style="3" bestFit="1" customWidth="1"/>
    <col min="7686" max="7686" width="11.33203125" style="3" customWidth="1"/>
    <col min="7687" max="7687" width="6" style="3" customWidth="1"/>
    <col min="7688" max="7688" width="6.44140625" style="3" bestFit="1" customWidth="1"/>
    <col min="7689" max="7689" width="3.6640625" style="3" bestFit="1" customWidth="1"/>
    <col min="7690" max="7936" width="9.109375" style="3"/>
    <col min="7937" max="7937" width="6.109375" style="3" customWidth="1"/>
    <col min="7938" max="7938" width="14" style="3" customWidth="1"/>
    <col min="7939" max="7939" width="14.109375" style="3" bestFit="1" customWidth="1"/>
    <col min="7940" max="7940" width="10.33203125" style="3" customWidth="1"/>
    <col min="7941" max="7941" width="11.109375" style="3" bestFit="1" customWidth="1"/>
    <col min="7942" max="7942" width="11.33203125" style="3" customWidth="1"/>
    <col min="7943" max="7943" width="6" style="3" customWidth="1"/>
    <col min="7944" max="7944" width="6.44140625" style="3" bestFit="1" customWidth="1"/>
    <col min="7945" max="7945" width="3.6640625" style="3" bestFit="1" customWidth="1"/>
    <col min="7946" max="8192" width="9.109375" style="3"/>
    <col min="8193" max="8193" width="6.109375" style="3" customWidth="1"/>
    <col min="8194" max="8194" width="14" style="3" customWidth="1"/>
    <col min="8195" max="8195" width="14.109375" style="3" bestFit="1" customWidth="1"/>
    <col min="8196" max="8196" width="10.33203125" style="3" customWidth="1"/>
    <col min="8197" max="8197" width="11.109375" style="3" bestFit="1" customWidth="1"/>
    <col min="8198" max="8198" width="11.33203125" style="3" customWidth="1"/>
    <col min="8199" max="8199" width="6" style="3" customWidth="1"/>
    <col min="8200" max="8200" width="6.44140625" style="3" bestFit="1" customWidth="1"/>
    <col min="8201" max="8201" width="3.6640625" style="3" bestFit="1" customWidth="1"/>
    <col min="8202" max="8448" width="9.109375" style="3"/>
    <col min="8449" max="8449" width="6.109375" style="3" customWidth="1"/>
    <col min="8450" max="8450" width="14" style="3" customWidth="1"/>
    <col min="8451" max="8451" width="14.109375" style="3" bestFit="1" customWidth="1"/>
    <col min="8452" max="8452" width="10.33203125" style="3" customWidth="1"/>
    <col min="8453" max="8453" width="11.109375" style="3" bestFit="1" customWidth="1"/>
    <col min="8454" max="8454" width="11.33203125" style="3" customWidth="1"/>
    <col min="8455" max="8455" width="6" style="3" customWidth="1"/>
    <col min="8456" max="8456" width="6.44140625" style="3" bestFit="1" customWidth="1"/>
    <col min="8457" max="8457" width="3.6640625" style="3" bestFit="1" customWidth="1"/>
    <col min="8458" max="8704" width="9.109375" style="3"/>
    <col min="8705" max="8705" width="6.109375" style="3" customWidth="1"/>
    <col min="8706" max="8706" width="14" style="3" customWidth="1"/>
    <col min="8707" max="8707" width="14.109375" style="3" bestFit="1" customWidth="1"/>
    <col min="8708" max="8708" width="10.33203125" style="3" customWidth="1"/>
    <col min="8709" max="8709" width="11.109375" style="3" bestFit="1" customWidth="1"/>
    <col min="8710" max="8710" width="11.33203125" style="3" customWidth="1"/>
    <col min="8711" max="8711" width="6" style="3" customWidth="1"/>
    <col min="8712" max="8712" width="6.44140625" style="3" bestFit="1" customWidth="1"/>
    <col min="8713" max="8713" width="3.6640625" style="3" bestFit="1" customWidth="1"/>
    <col min="8714" max="8960" width="9.109375" style="3"/>
    <col min="8961" max="8961" width="6.109375" style="3" customWidth="1"/>
    <col min="8962" max="8962" width="14" style="3" customWidth="1"/>
    <col min="8963" max="8963" width="14.109375" style="3" bestFit="1" customWidth="1"/>
    <col min="8964" max="8964" width="10.33203125" style="3" customWidth="1"/>
    <col min="8965" max="8965" width="11.109375" style="3" bestFit="1" customWidth="1"/>
    <col min="8966" max="8966" width="11.33203125" style="3" customWidth="1"/>
    <col min="8967" max="8967" width="6" style="3" customWidth="1"/>
    <col min="8968" max="8968" width="6.44140625" style="3" bestFit="1" customWidth="1"/>
    <col min="8969" max="8969" width="3.6640625" style="3" bestFit="1" customWidth="1"/>
    <col min="8970" max="9216" width="9.109375" style="3"/>
    <col min="9217" max="9217" width="6.109375" style="3" customWidth="1"/>
    <col min="9218" max="9218" width="14" style="3" customWidth="1"/>
    <col min="9219" max="9219" width="14.109375" style="3" bestFit="1" customWidth="1"/>
    <col min="9220" max="9220" width="10.33203125" style="3" customWidth="1"/>
    <col min="9221" max="9221" width="11.109375" style="3" bestFit="1" customWidth="1"/>
    <col min="9222" max="9222" width="11.33203125" style="3" customWidth="1"/>
    <col min="9223" max="9223" width="6" style="3" customWidth="1"/>
    <col min="9224" max="9224" width="6.44140625" style="3" bestFit="1" customWidth="1"/>
    <col min="9225" max="9225" width="3.6640625" style="3" bestFit="1" customWidth="1"/>
    <col min="9226" max="9472" width="9.109375" style="3"/>
    <col min="9473" max="9473" width="6.109375" style="3" customWidth="1"/>
    <col min="9474" max="9474" width="14" style="3" customWidth="1"/>
    <col min="9475" max="9475" width="14.109375" style="3" bestFit="1" customWidth="1"/>
    <col min="9476" max="9476" width="10.33203125" style="3" customWidth="1"/>
    <col min="9477" max="9477" width="11.109375" style="3" bestFit="1" customWidth="1"/>
    <col min="9478" max="9478" width="11.33203125" style="3" customWidth="1"/>
    <col min="9479" max="9479" width="6" style="3" customWidth="1"/>
    <col min="9480" max="9480" width="6.44140625" style="3" bestFit="1" customWidth="1"/>
    <col min="9481" max="9481" width="3.6640625" style="3" bestFit="1" customWidth="1"/>
    <col min="9482" max="9728" width="9.109375" style="3"/>
    <col min="9729" max="9729" width="6.109375" style="3" customWidth="1"/>
    <col min="9730" max="9730" width="14" style="3" customWidth="1"/>
    <col min="9731" max="9731" width="14.109375" style="3" bestFit="1" customWidth="1"/>
    <col min="9732" max="9732" width="10.33203125" style="3" customWidth="1"/>
    <col min="9733" max="9733" width="11.109375" style="3" bestFit="1" customWidth="1"/>
    <col min="9734" max="9734" width="11.33203125" style="3" customWidth="1"/>
    <col min="9735" max="9735" width="6" style="3" customWidth="1"/>
    <col min="9736" max="9736" width="6.44140625" style="3" bestFit="1" customWidth="1"/>
    <col min="9737" max="9737" width="3.6640625" style="3" bestFit="1" customWidth="1"/>
    <col min="9738" max="9984" width="9.109375" style="3"/>
    <col min="9985" max="9985" width="6.109375" style="3" customWidth="1"/>
    <col min="9986" max="9986" width="14" style="3" customWidth="1"/>
    <col min="9987" max="9987" width="14.109375" style="3" bestFit="1" customWidth="1"/>
    <col min="9988" max="9988" width="10.33203125" style="3" customWidth="1"/>
    <col min="9989" max="9989" width="11.109375" style="3" bestFit="1" customWidth="1"/>
    <col min="9990" max="9990" width="11.33203125" style="3" customWidth="1"/>
    <col min="9991" max="9991" width="6" style="3" customWidth="1"/>
    <col min="9992" max="9992" width="6.44140625" style="3" bestFit="1" customWidth="1"/>
    <col min="9993" max="9993" width="3.6640625" style="3" bestFit="1" customWidth="1"/>
    <col min="9994" max="10240" width="9.109375" style="3"/>
    <col min="10241" max="10241" width="6.109375" style="3" customWidth="1"/>
    <col min="10242" max="10242" width="14" style="3" customWidth="1"/>
    <col min="10243" max="10243" width="14.109375" style="3" bestFit="1" customWidth="1"/>
    <col min="10244" max="10244" width="10.33203125" style="3" customWidth="1"/>
    <col min="10245" max="10245" width="11.109375" style="3" bestFit="1" customWidth="1"/>
    <col min="10246" max="10246" width="11.33203125" style="3" customWidth="1"/>
    <col min="10247" max="10247" width="6" style="3" customWidth="1"/>
    <col min="10248" max="10248" width="6.44140625" style="3" bestFit="1" customWidth="1"/>
    <col min="10249" max="10249" width="3.6640625" style="3" bestFit="1" customWidth="1"/>
    <col min="10250" max="10496" width="9.109375" style="3"/>
    <col min="10497" max="10497" width="6.109375" style="3" customWidth="1"/>
    <col min="10498" max="10498" width="14" style="3" customWidth="1"/>
    <col min="10499" max="10499" width="14.109375" style="3" bestFit="1" customWidth="1"/>
    <col min="10500" max="10500" width="10.33203125" style="3" customWidth="1"/>
    <col min="10501" max="10501" width="11.109375" style="3" bestFit="1" customWidth="1"/>
    <col min="10502" max="10502" width="11.33203125" style="3" customWidth="1"/>
    <col min="10503" max="10503" width="6" style="3" customWidth="1"/>
    <col min="10504" max="10504" width="6.44140625" style="3" bestFit="1" customWidth="1"/>
    <col min="10505" max="10505" width="3.6640625" style="3" bestFit="1" customWidth="1"/>
    <col min="10506" max="10752" width="9.109375" style="3"/>
    <col min="10753" max="10753" width="6.109375" style="3" customWidth="1"/>
    <col min="10754" max="10754" width="14" style="3" customWidth="1"/>
    <col min="10755" max="10755" width="14.109375" style="3" bestFit="1" customWidth="1"/>
    <col min="10756" max="10756" width="10.33203125" style="3" customWidth="1"/>
    <col min="10757" max="10757" width="11.109375" style="3" bestFit="1" customWidth="1"/>
    <col min="10758" max="10758" width="11.33203125" style="3" customWidth="1"/>
    <col min="10759" max="10759" width="6" style="3" customWidth="1"/>
    <col min="10760" max="10760" width="6.44140625" style="3" bestFit="1" customWidth="1"/>
    <col min="10761" max="10761" width="3.6640625" style="3" bestFit="1" customWidth="1"/>
    <col min="10762" max="11008" width="9.109375" style="3"/>
    <col min="11009" max="11009" width="6.109375" style="3" customWidth="1"/>
    <col min="11010" max="11010" width="14" style="3" customWidth="1"/>
    <col min="11011" max="11011" width="14.109375" style="3" bestFit="1" customWidth="1"/>
    <col min="11012" max="11012" width="10.33203125" style="3" customWidth="1"/>
    <col min="11013" max="11013" width="11.109375" style="3" bestFit="1" customWidth="1"/>
    <col min="11014" max="11014" width="11.33203125" style="3" customWidth="1"/>
    <col min="11015" max="11015" width="6" style="3" customWidth="1"/>
    <col min="11016" max="11016" width="6.44140625" style="3" bestFit="1" customWidth="1"/>
    <col min="11017" max="11017" width="3.6640625" style="3" bestFit="1" customWidth="1"/>
    <col min="11018" max="11264" width="9.109375" style="3"/>
    <col min="11265" max="11265" width="6.109375" style="3" customWidth="1"/>
    <col min="11266" max="11266" width="14" style="3" customWidth="1"/>
    <col min="11267" max="11267" width="14.109375" style="3" bestFit="1" customWidth="1"/>
    <col min="11268" max="11268" width="10.33203125" style="3" customWidth="1"/>
    <col min="11269" max="11269" width="11.109375" style="3" bestFit="1" customWidth="1"/>
    <col min="11270" max="11270" width="11.33203125" style="3" customWidth="1"/>
    <col min="11271" max="11271" width="6" style="3" customWidth="1"/>
    <col min="11272" max="11272" width="6.44140625" style="3" bestFit="1" customWidth="1"/>
    <col min="11273" max="11273" width="3.6640625" style="3" bestFit="1" customWidth="1"/>
    <col min="11274" max="11520" width="9.109375" style="3"/>
    <col min="11521" max="11521" width="6.109375" style="3" customWidth="1"/>
    <col min="11522" max="11522" width="14" style="3" customWidth="1"/>
    <col min="11523" max="11523" width="14.109375" style="3" bestFit="1" customWidth="1"/>
    <col min="11524" max="11524" width="10.33203125" style="3" customWidth="1"/>
    <col min="11525" max="11525" width="11.109375" style="3" bestFit="1" customWidth="1"/>
    <col min="11526" max="11526" width="11.33203125" style="3" customWidth="1"/>
    <col min="11527" max="11527" width="6" style="3" customWidth="1"/>
    <col min="11528" max="11528" width="6.44140625" style="3" bestFit="1" customWidth="1"/>
    <col min="11529" max="11529" width="3.6640625" style="3" bestFit="1" customWidth="1"/>
    <col min="11530" max="11776" width="9.109375" style="3"/>
    <col min="11777" max="11777" width="6.109375" style="3" customWidth="1"/>
    <col min="11778" max="11778" width="14" style="3" customWidth="1"/>
    <col min="11779" max="11779" width="14.109375" style="3" bestFit="1" customWidth="1"/>
    <col min="11780" max="11780" width="10.33203125" style="3" customWidth="1"/>
    <col min="11781" max="11781" width="11.109375" style="3" bestFit="1" customWidth="1"/>
    <col min="11782" max="11782" width="11.33203125" style="3" customWidth="1"/>
    <col min="11783" max="11783" width="6" style="3" customWidth="1"/>
    <col min="11784" max="11784" width="6.44140625" style="3" bestFit="1" customWidth="1"/>
    <col min="11785" max="11785" width="3.6640625" style="3" bestFit="1" customWidth="1"/>
    <col min="11786" max="12032" width="9.109375" style="3"/>
    <col min="12033" max="12033" width="6.109375" style="3" customWidth="1"/>
    <col min="12034" max="12034" width="14" style="3" customWidth="1"/>
    <col min="12035" max="12035" width="14.109375" style="3" bestFit="1" customWidth="1"/>
    <col min="12036" max="12036" width="10.33203125" style="3" customWidth="1"/>
    <col min="12037" max="12037" width="11.109375" style="3" bestFit="1" customWidth="1"/>
    <col min="12038" max="12038" width="11.33203125" style="3" customWidth="1"/>
    <col min="12039" max="12039" width="6" style="3" customWidth="1"/>
    <col min="12040" max="12040" width="6.44140625" style="3" bestFit="1" customWidth="1"/>
    <col min="12041" max="12041" width="3.6640625" style="3" bestFit="1" customWidth="1"/>
    <col min="12042" max="12288" width="9.109375" style="3"/>
    <col min="12289" max="12289" width="6.109375" style="3" customWidth="1"/>
    <col min="12290" max="12290" width="14" style="3" customWidth="1"/>
    <col min="12291" max="12291" width="14.109375" style="3" bestFit="1" customWidth="1"/>
    <col min="12292" max="12292" width="10.33203125" style="3" customWidth="1"/>
    <col min="12293" max="12293" width="11.109375" style="3" bestFit="1" customWidth="1"/>
    <col min="12294" max="12294" width="11.33203125" style="3" customWidth="1"/>
    <col min="12295" max="12295" width="6" style="3" customWidth="1"/>
    <col min="12296" max="12296" width="6.44140625" style="3" bestFit="1" customWidth="1"/>
    <col min="12297" max="12297" width="3.6640625" style="3" bestFit="1" customWidth="1"/>
    <col min="12298" max="12544" width="9.109375" style="3"/>
    <col min="12545" max="12545" width="6.109375" style="3" customWidth="1"/>
    <col min="12546" max="12546" width="14" style="3" customWidth="1"/>
    <col min="12547" max="12547" width="14.109375" style="3" bestFit="1" customWidth="1"/>
    <col min="12548" max="12548" width="10.33203125" style="3" customWidth="1"/>
    <col min="12549" max="12549" width="11.109375" style="3" bestFit="1" customWidth="1"/>
    <col min="12550" max="12550" width="11.33203125" style="3" customWidth="1"/>
    <col min="12551" max="12551" width="6" style="3" customWidth="1"/>
    <col min="12552" max="12552" width="6.44140625" style="3" bestFit="1" customWidth="1"/>
    <col min="12553" max="12553" width="3.6640625" style="3" bestFit="1" customWidth="1"/>
    <col min="12554" max="12800" width="9.109375" style="3"/>
    <col min="12801" max="12801" width="6.109375" style="3" customWidth="1"/>
    <col min="12802" max="12802" width="14" style="3" customWidth="1"/>
    <col min="12803" max="12803" width="14.109375" style="3" bestFit="1" customWidth="1"/>
    <col min="12804" max="12804" width="10.33203125" style="3" customWidth="1"/>
    <col min="12805" max="12805" width="11.109375" style="3" bestFit="1" customWidth="1"/>
    <col min="12806" max="12806" width="11.33203125" style="3" customWidth="1"/>
    <col min="12807" max="12807" width="6" style="3" customWidth="1"/>
    <col min="12808" max="12808" width="6.44140625" style="3" bestFit="1" customWidth="1"/>
    <col min="12809" max="12809" width="3.6640625" style="3" bestFit="1" customWidth="1"/>
    <col min="12810" max="13056" width="9.109375" style="3"/>
    <col min="13057" max="13057" width="6.109375" style="3" customWidth="1"/>
    <col min="13058" max="13058" width="14" style="3" customWidth="1"/>
    <col min="13059" max="13059" width="14.109375" style="3" bestFit="1" customWidth="1"/>
    <col min="13060" max="13060" width="10.33203125" style="3" customWidth="1"/>
    <col min="13061" max="13061" width="11.109375" style="3" bestFit="1" customWidth="1"/>
    <col min="13062" max="13062" width="11.33203125" style="3" customWidth="1"/>
    <col min="13063" max="13063" width="6" style="3" customWidth="1"/>
    <col min="13064" max="13064" width="6.44140625" style="3" bestFit="1" customWidth="1"/>
    <col min="13065" max="13065" width="3.6640625" style="3" bestFit="1" customWidth="1"/>
    <col min="13066" max="13312" width="9.109375" style="3"/>
    <col min="13313" max="13313" width="6.109375" style="3" customWidth="1"/>
    <col min="13314" max="13314" width="14" style="3" customWidth="1"/>
    <col min="13315" max="13315" width="14.109375" style="3" bestFit="1" customWidth="1"/>
    <col min="13316" max="13316" width="10.33203125" style="3" customWidth="1"/>
    <col min="13317" max="13317" width="11.109375" style="3" bestFit="1" customWidth="1"/>
    <col min="13318" max="13318" width="11.33203125" style="3" customWidth="1"/>
    <col min="13319" max="13319" width="6" style="3" customWidth="1"/>
    <col min="13320" max="13320" width="6.44140625" style="3" bestFit="1" customWidth="1"/>
    <col min="13321" max="13321" width="3.6640625" style="3" bestFit="1" customWidth="1"/>
    <col min="13322" max="13568" width="9.109375" style="3"/>
    <col min="13569" max="13569" width="6.109375" style="3" customWidth="1"/>
    <col min="13570" max="13570" width="14" style="3" customWidth="1"/>
    <col min="13571" max="13571" width="14.109375" style="3" bestFit="1" customWidth="1"/>
    <col min="13572" max="13572" width="10.33203125" style="3" customWidth="1"/>
    <col min="13573" max="13573" width="11.109375" style="3" bestFit="1" customWidth="1"/>
    <col min="13574" max="13574" width="11.33203125" style="3" customWidth="1"/>
    <col min="13575" max="13575" width="6" style="3" customWidth="1"/>
    <col min="13576" max="13576" width="6.44140625" style="3" bestFit="1" customWidth="1"/>
    <col min="13577" max="13577" width="3.6640625" style="3" bestFit="1" customWidth="1"/>
    <col min="13578" max="13824" width="9.109375" style="3"/>
    <col min="13825" max="13825" width="6.109375" style="3" customWidth="1"/>
    <col min="13826" max="13826" width="14" style="3" customWidth="1"/>
    <col min="13827" max="13827" width="14.109375" style="3" bestFit="1" customWidth="1"/>
    <col min="13828" max="13828" width="10.33203125" style="3" customWidth="1"/>
    <col min="13829" max="13829" width="11.109375" style="3" bestFit="1" customWidth="1"/>
    <col min="13830" max="13830" width="11.33203125" style="3" customWidth="1"/>
    <col min="13831" max="13831" width="6" style="3" customWidth="1"/>
    <col min="13832" max="13832" width="6.44140625" style="3" bestFit="1" customWidth="1"/>
    <col min="13833" max="13833" width="3.6640625" style="3" bestFit="1" customWidth="1"/>
    <col min="13834" max="14080" width="9.109375" style="3"/>
    <col min="14081" max="14081" width="6.109375" style="3" customWidth="1"/>
    <col min="14082" max="14082" width="14" style="3" customWidth="1"/>
    <col min="14083" max="14083" width="14.109375" style="3" bestFit="1" customWidth="1"/>
    <col min="14084" max="14084" width="10.33203125" style="3" customWidth="1"/>
    <col min="14085" max="14085" width="11.109375" style="3" bestFit="1" customWidth="1"/>
    <col min="14086" max="14086" width="11.33203125" style="3" customWidth="1"/>
    <col min="14087" max="14087" width="6" style="3" customWidth="1"/>
    <col min="14088" max="14088" width="6.44140625" style="3" bestFit="1" customWidth="1"/>
    <col min="14089" max="14089" width="3.6640625" style="3" bestFit="1" customWidth="1"/>
    <col min="14090" max="14336" width="9.109375" style="3"/>
    <col min="14337" max="14337" width="6.109375" style="3" customWidth="1"/>
    <col min="14338" max="14338" width="14" style="3" customWidth="1"/>
    <col min="14339" max="14339" width="14.109375" style="3" bestFit="1" customWidth="1"/>
    <col min="14340" max="14340" width="10.33203125" style="3" customWidth="1"/>
    <col min="14341" max="14341" width="11.109375" style="3" bestFit="1" customWidth="1"/>
    <col min="14342" max="14342" width="11.33203125" style="3" customWidth="1"/>
    <col min="14343" max="14343" width="6" style="3" customWidth="1"/>
    <col min="14344" max="14344" width="6.44140625" style="3" bestFit="1" customWidth="1"/>
    <col min="14345" max="14345" width="3.6640625" style="3" bestFit="1" customWidth="1"/>
    <col min="14346" max="14592" width="9.109375" style="3"/>
    <col min="14593" max="14593" width="6.109375" style="3" customWidth="1"/>
    <col min="14594" max="14594" width="14" style="3" customWidth="1"/>
    <col min="14595" max="14595" width="14.109375" style="3" bestFit="1" customWidth="1"/>
    <col min="14596" max="14596" width="10.33203125" style="3" customWidth="1"/>
    <col min="14597" max="14597" width="11.109375" style="3" bestFit="1" customWidth="1"/>
    <col min="14598" max="14598" width="11.33203125" style="3" customWidth="1"/>
    <col min="14599" max="14599" width="6" style="3" customWidth="1"/>
    <col min="14600" max="14600" width="6.44140625" style="3" bestFit="1" customWidth="1"/>
    <col min="14601" max="14601" width="3.6640625" style="3" bestFit="1" customWidth="1"/>
    <col min="14602" max="14848" width="9.109375" style="3"/>
    <col min="14849" max="14849" width="6.109375" style="3" customWidth="1"/>
    <col min="14850" max="14850" width="14" style="3" customWidth="1"/>
    <col min="14851" max="14851" width="14.109375" style="3" bestFit="1" customWidth="1"/>
    <col min="14852" max="14852" width="10.33203125" style="3" customWidth="1"/>
    <col min="14853" max="14853" width="11.109375" style="3" bestFit="1" customWidth="1"/>
    <col min="14854" max="14854" width="11.33203125" style="3" customWidth="1"/>
    <col min="14855" max="14855" width="6" style="3" customWidth="1"/>
    <col min="14856" max="14856" width="6.44140625" style="3" bestFit="1" customWidth="1"/>
    <col min="14857" max="14857" width="3.6640625" style="3" bestFit="1" customWidth="1"/>
    <col min="14858" max="15104" width="9.109375" style="3"/>
    <col min="15105" max="15105" width="6.109375" style="3" customWidth="1"/>
    <col min="15106" max="15106" width="14" style="3" customWidth="1"/>
    <col min="15107" max="15107" width="14.109375" style="3" bestFit="1" customWidth="1"/>
    <col min="15108" max="15108" width="10.33203125" style="3" customWidth="1"/>
    <col min="15109" max="15109" width="11.109375" style="3" bestFit="1" customWidth="1"/>
    <col min="15110" max="15110" width="11.33203125" style="3" customWidth="1"/>
    <col min="15111" max="15111" width="6" style="3" customWidth="1"/>
    <col min="15112" max="15112" width="6.44140625" style="3" bestFit="1" customWidth="1"/>
    <col min="15113" max="15113" width="3.6640625" style="3" bestFit="1" customWidth="1"/>
    <col min="15114" max="15360" width="9.109375" style="3"/>
    <col min="15361" max="15361" width="6.109375" style="3" customWidth="1"/>
    <col min="15362" max="15362" width="14" style="3" customWidth="1"/>
    <col min="15363" max="15363" width="14.109375" style="3" bestFit="1" customWidth="1"/>
    <col min="15364" max="15364" width="10.33203125" style="3" customWidth="1"/>
    <col min="15365" max="15365" width="11.109375" style="3" bestFit="1" customWidth="1"/>
    <col min="15366" max="15366" width="11.33203125" style="3" customWidth="1"/>
    <col min="15367" max="15367" width="6" style="3" customWidth="1"/>
    <col min="15368" max="15368" width="6.44140625" style="3" bestFit="1" customWidth="1"/>
    <col min="15369" max="15369" width="3.6640625" style="3" bestFit="1" customWidth="1"/>
    <col min="15370" max="15616" width="9.109375" style="3"/>
    <col min="15617" max="15617" width="6.109375" style="3" customWidth="1"/>
    <col min="15618" max="15618" width="14" style="3" customWidth="1"/>
    <col min="15619" max="15619" width="14.109375" style="3" bestFit="1" customWidth="1"/>
    <col min="15620" max="15620" width="10.33203125" style="3" customWidth="1"/>
    <col min="15621" max="15621" width="11.109375" style="3" bestFit="1" customWidth="1"/>
    <col min="15622" max="15622" width="11.33203125" style="3" customWidth="1"/>
    <col min="15623" max="15623" width="6" style="3" customWidth="1"/>
    <col min="15624" max="15624" width="6.44140625" style="3" bestFit="1" customWidth="1"/>
    <col min="15625" max="15625" width="3.6640625" style="3" bestFit="1" customWidth="1"/>
    <col min="15626" max="15872" width="9.109375" style="3"/>
    <col min="15873" max="15873" width="6.109375" style="3" customWidth="1"/>
    <col min="15874" max="15874" width="14" style="3" customWidth="1"/>
    <col min="15875" max="15875" width="14.109375" style="3" bestFit="1" customWidth="1"/>
    <col min="15876" max="15876" width="10.33203125" style="3" customWidth="1"/>
    <col min="15877" max="15877" width="11.109375" style="3" bestFit="1" customWidth="1"/>
    <col min="15878" max="15878" width="11.33203125" style="3" customWidth="1"/>
    <col min="15879" max="15879" width="6" style="3" customWidth="1"/>
    <col min="15880" max="15880" width="6.44140625" style="3" bestFit="1" customWidth="1"/>
    <col min="15881" max="15881" width="3.6640625" style="3" bestFit="1" customWidth="1"/>
    <col min="15882" max="16128" width="9.109375" style="3"/>
    <col min="16129" max="16129" width="6.109375" style="3" customWidth="1"/>
    <col min="16130" max="16130" width="14" style="3" customWidth="1"/>
    <col min="16131" max="16131" width="14.109375" style="3" bestFit="1" customWidth="1"/>
    <col min="16132" max="16132" width="10.33203125" style="3" customWidth="1"/>
    <col min="16133" max="16133" width="11.109375" style="3" bestFit="1" customWidth="1"/>
    <col min="16134" max="16134" width="11.33203125" style="3" customWidth="1"/>
    <col min="16135" max="16135" width="6" style="3" customWidth="1"/>
    <col min="16136" max="16136" width="6.44140625" style="3" bestFit="1" customWidth="1"/>
    <col min="16137" max="16137" width="3.6640625" style="3" bestFit="1" customWidth="1"/>
    <col min="16138" max="16384" width="9.109375" style="3"/>
  </cols>
  <sheetData>
    <row r="1" spans="1:8" ht="17.399999999999999">
      <c r="A1" s="2" t="s">
        <v>144</v>
      </c>
      <c r="B1" s="2"/>
      <c r="E1" s="4"/>
      <c r="F1" s="5"/>
    </row>
    <row r="2" spans="1:8" ht="17.399999999999999">
      <c r="A2" s="14" t="s">
        <v>1</v>
      </c>
      <c r="B2" s="2"/>
      <c r="D2" s="4"/>
      <c r="E2" s="4"/>
      <c r="G2" s="6" t="s">
        <v>145</v>
      </c>
    </row>
    <row r="3" spans="1:8" s="9" customFormat="1" ht="4.2">
      <c r="B3" s="8"/>
      <c r="F3" s="10"/>
    </row>
    <row r="4" spans="1:8">
      <c r="B4" s="11" t="s">
        <v>44</v>
      </c>
      <c r="C4" s="12"/>
      <c r="D4" s="11" t="s">
        <v>6</v>
      </c>
      <c r="E4" s="11"/>
      <c r="F4" s="13"/>
      <c r="G4" s="14"/>
    </row>
    <row r="5" spans="1:8" s="9" customFormat="1" ht="4.8" thickBot="1">
      <c r="B5" s="8"/>
      <c r="F5" s="10"/>
    </row>
    <row r="6" spans="1:8" ht="13.8" thickBot="1">
      <c r="A6" s="29" t="s">
        <v>27</v>
      </c>
      <c r="B6" s="15" t="s">
        <v>28</v>
      </c>
      <c r="C6" s="16" t="s">
        <v>29</v>
      </c>
      <c r="D6" s="17" t="s">
        <v>30</v>
      </c>
      <c r="E6" s="17" t="s">
        <v>31</v>
      </c>
      <c r="F6" s="17" t="s">
        <v>32</v>
      </c>
      <c r="G6" s="18" t="s">
        <v>33</v>
      </c>
      <c r="H6" s="19" t="s">
        <v>34</v>
      </c>
    </row>
    <row r="7" spans="1:8" ht="17.25" customHeight="1">
      <c r="A7" s="32" t="s">
        <v>35</v>
      </c>
      <c r="B7" s="21" t="s">
        <v>99</v>
      </c>
      <c r="C7" s="22" t="s">
        <v>100</v>
      </c>
      <c r="D7" s="23">
        <v>40260</v>
      </c>
      <c r="E7" s="37" t="s">
        <v>56</v>
      </c>
      <c r="F7" s="24" t="s">
        <v>101</v>
      </c>
      <c r="G7" s="25">
        <v>28.13</v>
      </c>
      <c r="H7" s="26" t="str">
        <f t="shared" ref="H7:H14" si="0">IF(ISBLANK(G7),"",IF(G7&lt;=25.95,"KSM",IF(G7&lt;=27.35,"I A",IF(G7&lt;=29.24,"II A",IF(G7&lt;=31.74,"III A",IF(G7&lt;=33.74,"I JA",IF(G7&lt;=35.44,"II JA",IF(G7&lt;=36.74,"III JA"))))))))</f>
        <v>II A</v>
      </c>
    </row>
    <row r="8" spans="1:8" ht="17.25" customHeight="1">
      <c r="A8" s="32" t="s">
        <v>36</v>
      </c>
      <c r="B8" s="21" t="s">
        <v>60</v>
      </c>
      <c r="C8" s="22" t="s">
        <v>267</v>
      </c>
      <c r="D8" s="23">
        <v>40416</v>
      </c>
      <c r="E8" s="37" t="s">
        <v>56</v>
      </c>
      <c r="F8" s="24" t="s">
        <v>101</v>
      </c>
      <c r="G8" s="25">
        <v>32.020000000000003</v>
      </c>
      <c r="H8" s="26" t="str">
        <f t="shared" si="0"/>
        <v>I JA</v>
      </c>
    </row>
    <row r="9" spans="1:8" ht="17.25" customHeight="1">
      <c r="A9" s="32" t="s">
        <v>37</v>
      </c>
      <c r="B9" s="21" t="s">
        <v>57</v>
      </c>
      <c r="C9" s="22" t="s">
        <v>268</v>
      </c>
      <c r="D9" s="23">
        <v>40598</v>
      </c>
      <c r="E9" s="37" t="s">
        <v>56</v>
      </c>
      <c r="F9" s="24" t="s">
        <v>150</v>
      </c>
      <c r="G9" s="25">
        <v>33.03</v>
      </c>
      <c r="H9" s="26" t="str">
        <f t="shared" si="0"/>
        <v>I JA</v>
      </c>
    </row>
    <row r="10" spans="1:8" ht="17.25" customHeight="1">
      <c r="A10" s="32" t="s">
        <v>38</v>
      </c>
      <c r="B10" s="21" t="s">
        <v>223</v>
      </c>
      <c r="C10" s="22" t="s">
        <v>269</v>
      </c>
      <c r="D10" s="23">
        <v>40507</v>
      </c>
      <c r="E10" s="37" t="s">
        <v>56</v>
      </c>
      <c r="F10" s="24" t="s">
        <v>150</v>
      </c>
      <c r="G10" s="25">
        <v>33.07</v>
      </c>
      <c r="H10" s="26" t="str">
        <f t="shared" si="0"/>
        <v>I JA</v>
      </c>
    </row>
    <row r="11" spans="1:8" ht="17.25" customHeight="1">
      <c r="A11" s="32" t="s">
        <v>39</v>
      </c>
      <c r="B11" s="21" t="s">
        <v>2</v>
      </c>
      <c r="C11" s="22" t="s">
        <v>270</v>
      </c>
      <c r="D11" s="23">
        <v>41767</v>
      </c>
      <c r="E11" s="37" t="s">
        <v>56</v>
      </c>
      <c r="F11" s="24" t="s">
        <v>205</v>
      </c>
      <c r="G11" s="25">
        <v>34.25</v>
      </c>
      <c r="H11" s="26" t="str">
        <f t="shared" si="0"/>
        <v>II JA</v>
      </c>
    </row>
    <row r="12" spans="1:8" ht="17.25" customHeight="1">
      <c r="A12" s="32" t="s">
        <v>40</v>
      </c>
      <c r="B12" s="21" t="s">
        <v>271</v>
      </c>
      <c r="C12" s="22" t="s">
        <v>272</v>
      </c>
      <c r="D12" s="23">
        <v>40367</v>
      </c>
      <c r="E12" s="37" t="s">
        <v>56</v>
      </c>
      <c r="F12" s="24" t="s">
        <v>220</v>
      </c>
      <c r="G12" s="25">
        <v>34.78</v>
      </c>
      <c r="H12" s="26" t="str">
        <f t="shared" si="0"/>
        <v>II JA</v>
      </c>
    </row>
    <row r="13" spans="1:8" ht="17.25" customHeight="1">
      <c r="A13" s="32" t="s">
        <v>41</v>
      </c>
      <c r="B13" s="21" t="s">
        <v>273</v>
      </c>
      <c r="C13" s="22" t="s">
        <v>274</v>
      </c>
      <c r="D13" s="23">
        <v>40421</v>
      </c>
      <c r="E13" s="37" t="s">
        <v>56</v>
      </c>
      <c r="F13" s="24" t="s">
        <v>202</v>
      </c>
      <c r="G13" s="25">
        <v>34.83</v>
      </c>
      <c r="H13" s="26" t="str">
        <f t="shared" si="0"/>
        <v>II JA</v>
      </c>
    </row>
    <row r="14" spans="1:8" ht="17.25" customHeight="1">
      <c r="A14" s="32" t="s">
        <v>43</v>
      </c>
      <c r="B14" s="21" t="s">
        <v>275</v>
      </c>
      <c r="C14" s="22" t="s">
        <v>276</v>
      </c>
      <c r="D14" s="23">
        <v>40423</v>
      </c>
      <c r="E14" s="37" t="s">
        <v>1</v>
      </c>
      <c r="F14" s="24" t="s">
        <v>186</v>
      </c>
      <c r="G14" s="25">
        <v>35.32</v>
      </c>
      <c r="H14" s="26" t="str">
        <f t="shared" si="0"/>
        <v>II JA</v>
      </c>
    </row>
    <row r="15" spans="1:8" ht="17.25" customHeight="1">
      <c r="A15" s="32" t="s">
        <v>42</v>
      </c>
      <c r="B15" s="21" t="s">
        <v>277</v>
      </c>
      <c r="C15" s="22" t="s">
        <v>278</v>
      </c>
      <c r="D15" s="23">
        <v>40725</v>
      </c>
      <c r="E15" s="37" t="s">
        <v>56</v>
      </c>
      <c r="F15" s="24" t="s">
        <v>205</v>
      </c>
      <c r="G15" s="25">
        <v>37.07</v>
      </c>
      <c r="H15" s="26"/>
    </row>
    <row r="16" spans="1:8" ht="17.25" customHeight="1">
      <c r="A16" s="32" t="s">
        <v>109</v>
      </c>
      <c r="B16" s="21" t="s">
        <v>279</v>
      </c>
      <c r="C16" s="22" t="s">
        <v>280</v>
      </c>
      <c r="D16" s="23" t="s">
        <v>281</v>
      </c>
      <c r="E16" s="37" t="s">
        <v>56</v>
      </c>
      <c r="F16" s="24" t="s">
        <v>189</v>
      </c>
      <c r="G16" s="25">
        <v>37.92</v>
      </c>
      <c r="H16" s="26"/>
    </row>
    <row r="17" spans="1:8" ht="17.25" customHeight="1">
      <c r="A17" s="32" t="s">
        <v>110</v>
      </c>
      <c r="B17" s="21" t="s">
        <v>282</v>
      </c>
      <c r="C17" s="22" t="s">
        <v>283</v>
      </c>
      <c r="D17" s="23">
        <v>41783</v>
      </c>
      <c r="E17" s="37" t="s">
        <v>56</v>
      </c>
      <c r="F17" s="24" t="s">
        <v>205</v>
      </c>
      <c r="G17" s="25">
        <v>39.979999999999997</v>
      </c>
      <c r="H17" s="26"/>
    </row>
    <row r="18" spans="1:8" ht="17.25" customHeight="1">
      <c r="A18" s="32" t="s">
        <v>111</v>
      </c>
      <c r="B18" s="21" t="s">
        <v>234</v>
      </c>
      <c r="C18" s="22" t="s">
        <v>284</v>
      </c>
      <c r="D18" s="23">
        <v>41025</v>
      </c>
      <c r="E18" s="37" t="s">
        <v>56</v>
      </c>
      <c r="F18" s="24" t="s">
        <v>189</v>
      </c>
      <c r="G18" s="25">
        <v>40.24</v>
      </c>
      <c r="H18" s="26"/>
    </row>
    <row r="19" spans="1:8" ht="17.25" customHeight="1">
      <c r="A19" s="32" t="s">
        <v>112</v>
      </c>
      <c r="B19" s="21" t="s">
        <v>191</v>
      </c>
      <c r="C19" s="22" t="s">
        <v>285</v>
      </c>
      <c r="D19" s="23">
        <v>42206</v>
      </c>
      <c r="E19" s="37" t="s">
        <v>56</v>
      </c>
      <c r="F19" s="24" t="s">
        <v>205</v>
      </c>
      <c r="G19" s="25">
        <v>45.89</v>
      </c>
      <c r="H19" s="26"/>
    </row>
    <row r="20" spans="1:8" ht="17.25" customHeight="1">
      <c r="A20" s="32" t="s">
        <v>107</v>
      </c>
      <c r="B20" s="21" t="s">
        <v>108</v>
      </c>
      <c r="C20" s="22" t="s">
        <v>67</v>
      </c>
      <c r="D20" s="23" t="s">
        <v>68</v>
      </c>
      <c r="E20" s="37" t="s">
        <v>56</v>
      </c>
      <c r="F20" s="24" t="s">
        <v>95</v>
      </c>
      <c r="G20" s="25">
        <v>31.28</v>
      </c>
      <c r="H20" s="26" t="str">
        <f>IF(ISBLANK(G20),"",IF(G20&lt;=25.95,"KSM",IF(G20&lt;=27.35,"I A",IF(G20&lt;=29.24,"II A",IF(G20&lt;=31.74,"III A",IF(G20&lt;=33.74,"I JA",IF(G20&lt;=35.44,"II JA",IF(G20&lt;=36.74,"III JA"))))))))</f>
        <v>III A</v>
      </c>
    </row>
  </sheetData>
  <sortState ref="B7:H20">
    <sortCondition ref="D7:D20"/>
  </sortState>
  <phoneticPr fontId="20" type="noConversion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13"/>
  <sheetViews>
    <sheetView workbookViewId="0">
      <selection activeCell="K27" sqref="K27"/>
    </sheetView>
  </sheetViews>
  <sheetFormatPr defaultRowHeight="13.2"/>
  <cols>
    <col min="1" max="1" width="6.109375" style="3" customWidth="1"/>
    <col min="2" max="2" width="9.33203125" style="3" bestFit="1" customWidth="1"/>
    <col min="3" max="3" width="12" style="3" bestFit="1" customWidth="1"/>
    <col min="4" max="4" width="10.33203125" style="3" customWidth="1"/>
    <col min="5" max="5" width="13.6640625" style="3" bestFit="1" customWidth="1"/>
    <col min="6" max="6" width="20.109375" style="3" bestFit="1" customWidth="1"/>
    <col min="7" max="7" width="6" style="3" customWidth="1"/>
    <col min="8" max="8" width="6.109375" style="3" customWidth="1"/>
    <col min="9" max="9" width="3.6640625" style="3" bestFit="1" customWidth="1"/>
    <col min="10" max="256" width="9.109375" style="3"/>
    <col min="257" max="257" width="6.109375" style="3" customWidth="1"/>
    <col min="258" max="258" width="11.109375" style="3" bestFit="1" customWidth="1"/>
    <col min="259" max="259" width="14.109375" style="3" bestFit="1" customWidth="1"/>
    <col min="260" max="260" width="10.33203125" style="3" customWidth="1"/>
    <col min="261" max="261" width="11.6640625" style="3" customWidth="1"/>
    <col min="262" max="262" width="12.33203125" style="3" customWidth="1"/>
    <col min="263" max="263" width="6" style="3" customWidth="1"/>
    <col min="264" max="264" width="6.109375" style="3" customWidth="1"/>
    <col min="265" max="265" width="3.6640625" style="3" bestFit="1" customWidth="1"/>
    <col min="266" max="512" width="9.109375" style="3"/>
    <col min="513" max="513" width="6.109375" style="3" customWidth="1"/>
    <col min="514" max="514" width="11.109375" style="3" bestFit="1" customWidth="1"/>
    <col min="515" max="515" width="14.109375" style="3" bestFit="1" customWidth="1"/>
    <col min="516" max="516" width="10.33203125" style="3" customWidth="1"/>
    <col min="517" max="517" width="11.6640625" style="3" customWidth="1"/>
    <col min="518" max="518" width="12.33203125" style="3" customWidth="1"/>
    <col min="519" max="519" width="6" style="3" customWidth="1"/>
    <col min="520" max="520" width="6.109375" style="3" customWidth="1"/>
    <col min="521" max="521" width="3.6640625" style="3" bestFit="1" customWidth="1"/>
    <col min="522" max="768" width="9.109375" style="3"/>
    <col min="769" max="769" width="6.109375" style="3" customWidth="1"/>
    <col min="770" max="770" width="11.109375" style="3" bestFit="1" customWidth="1"/>
    <col min="771" max="771" width="14.109375" style="3" bestFit="1" customWidth="1"/>
    <col min="772" max="772" width="10.33203125" style="3" customWidth="1"/>
    <col min="773" max="773" width="11.6640625" style="3" customWidth="1"/>
    <col min="774" max="774" width="12.33203125" style="3" customWidth="1"/>
    <col min="775" max="775" width="6" style="3" customWidth="1"/>
    <col min="776" max="776" width="6.109375" style="3" customWidth="1"/>
    <col min="777" max="777" width="3.6640625" style="3" bestFit="1" customWidth="1"/>
    <col min="778" max="1024" width="9.109375" style="3"/>
    <col min="1025" max="1025" width="6.109375" style="3" customWidth="1"/>
    <col min="1026" max="1026" width="11.109375" style="3" bestFit="1" customWidth="1"/>
    <col min="1027" max="1027" width="14.109375" style="3" bestFit="1" customWidth="1"/>
    <col min="1028" max="1028" width="10.33203125" style="3" customWidth="1"/>
    <col min="1029" max="1029" width="11.6640625" style="3" customWidth="1"/>
    <col min="1030" max="1030" width="12.33203125" style="3" customWidth="1"/>
    <col min="1031" max="1031" width="6" style="3" customWidth="1"/>
    <col min="1032" max="1032" width="6.109375" style="3" customWidth="1"/>
    <col min="1033" max="1033" width="3.6640625" style="3" bestFit="1" customWidth="1"/>
    <col min="1034" max="1280" width="9.109375" style="3"/>
    <col min="1281" max="1281" width="6.109375" style="3" customWidth="1"/>
    <col min="1282" max="1282" width="11.109375" style="3" bestFit="1" customWidth="1"/>
    <col min="1283" max="1283" width="14.109375" style="3" bestFit="1" customWidth="1"/>
    <col min="1284" max="1284" width="10.33203125" style="3" customWidth="1"/>
    <col min="1285" max="1285" width="11.6640625" style="3" customWidth="1"/>
    <col min="1286" max="1286" width="12.33203125" style="3" customWidth="1"/>
    <col min="1287" max="1287" width="6" style="3" customWidth="1"/>
    <col min="1288" max="1288" width="6.109375" style="3" customWidth="1"/>
    <col min="1289" max="1289" width="3.6640625" style="3" bestFit="1" customWidth="1"/>
    <col min="1290" max="1536" width="9.109375" style="3"/>
    <col min="1537" max="1537" width="6.109375" style="3" customWidth="1"/>
    <col min="1538" max="1538" width="11.109375" style="3" bestFit="1" customWidth="1"/>
    <col min="1539" max="1539" width="14.109375" style="3" bestFit="1" customWidth="1"/>
    <col min="1540" max="1540" width="10.33203125" style="3" customWidth="1"/>
    <col min="1541" max="1541" width="11.6640625" style="3" customWidth="1"/>
    <col min="1542" max="1542" width="12.33203125" style="3" customWidth="1"/>
    <col min="1543" max="1543" width="6" style="3" customWidth="1"/>
    <col min="1544" max="1544" width="6.109375" style="3" customWidth="1"/>
    <col min="1545" max="1545" width="3.6640625" style="3" bestFit="1" customWidth="1"/>
    <col min="1546" max="1792" width="9.109375" style="3"/>
    <col min="1793" max="1793" width="6.109375" style="3" customWidth="1"/>
    <col min="1794" max="1794" width="11.109375" style="3" bestFit="1" customWidth="1"/>
    <col min="1795" max="1795" width="14.109375" style="3" bestFit="1" customWidth="1"/>
    <col min="1796" max="1796" width="10.33203125" style="3" customWidth="1"/>
    <col min="1797" max="1797" width="11.6640625" style="3" customWidth="1"/>
    <col min="1798" max="1798" width="12.33203125" style="3" customWidth="1"/>
    <col min="1799" max="1799" width="6" style="3" customWidth="1"/>
    <col min="1800" max="1800" width="6.109375" style="3" customWidth="1"/>
    <col min="1801" max="1801" width="3.6640625" style="3" bestFit="1" customWidth="1"/>
    <col min="1802" max="2048" width="9.109375" style="3"/>
    <col min="2049" max="2049" width="6.109375" style="3" customWidth="1"/>
    <col min="2050" max="2050" width="11.109375" style="3" bestFit="1" customWidth="1"/>
    <col min="2051" max="2051" width="14.109375" style="3" bestFit="1" customWidth="1"/>
    <col min="2052" max="2052" width="10.33203125" style="3" customWidth="1"/>
    <col min="2053" max="2053" width="11.6640625" style="3" customWidth="1"/>
    <col min="2054" max="2054" width="12.33203125" style="3" customWidth="1"/>
    <col min="2055" max="2055" width="6" style="3" customWidth="1"/>
    <col min="2056" max="2056" width="6.109375" style="3" customWidth="1"/>
    <col min="2057" max="2057" width="3.6640625" style="3" bestFit="1" customWidth="1"/>
    <col min="2058" max="2304" width="9.109375" style="3"/>
    <col min="2305" max="2305" width="6.109375" style="3" customWidth="1"/>
    <col min="2306" max="2306" width="11.109375" style="3" bestFit="1" customWidth="1"/>
    <col min="2307" max="2307" width="14.109375" style="3" bestFit="1" customWidth="1"/>
    <col min="2308" max="2308" width="10.33203125" style="3" customWidth="1"/>
    <col min="2309" max="2309" width="11.6640625" style="3" customWidth="1"/>
    <col min="2310" max="2310" width="12.33203125" style="3" customWidth="1"/>
    <col min="2311" max="2311" width="6" style="3" customWidth="1"/>
    <col min="2312" max="2312" width="6.109375" style="3" customWidth="1"/>
    <col min="2313" max="2313" width="3.6640625" style="3" bestFit="1" customWidth="1"/>
    <col min="2314" max="2560" width="9.109375" style="3"/>
    <col min="2561" max="2561" width="6.109375" style="3" customWidth="1"/>
    <col min="2562" max="2562" width="11.109375" style="3" bestFit="1" customWidth="1"/>
    <col min="2563" max="2563" width="14.109375" style="3" bestFit="1" customWidth="1"/>
    <col min="2564" max="2564" width="10.33203125" style="3" customWidth="1"/>
    <col min="2565" max="2565" width="11.6640625" style="3" customWidth="1"/>
    <col min="2566" max="2566" width="12.33203125" style="3" customWidth="1"/>
    <col min="2567" max="2567" width="6" style="3" customWidth="1"/>
    <col min="2568" max="2568" width="6.109375" style="3" customWidth="1"/>
    <col min="2569" max="2569" width="3.6640625" style="3" bestFit="1" customWidth="1"/>
    <col min="2570" max="2816" width="9.109375" style="3"/>
    <col min="2817" max="2817" width="6.109375" style="3" customWidth="1"/>
    <col min="2818" max="2818" width="11.109375" style="3" bestFit="1" customWidth="1"/>
    <col min="2819" max="2819" width="14.109375" style="3" bestFit="1" customWidth="1"/>
    <col min="2820" max="2820" width="10.33203125" style="3" customWidth="1"/>
    <col min="2821" max="2821" width="11.6640625" style="3" customWidth="1"/>
    <col min="2822" max="2822" width="12.33203125" style="3" customWidth="1"/>
    <col min="2823" max="2823" width="6" style="3" customWidth="1"/>
    <col min="2824" max="2824" width="6.109375" style="3" customWidth="1"/>
    <col min="2825" max="2825" width="3.6640625" style="3" bestFit="1" customWidth="1"/>
    <col min="2826" max="3072" width="9.109375" style="3"/>
    <col min="3073" max="3073" width="6.109375" style="3" customWidth="1"/>
    <col min="3074" max="3074" width="11.109375" style="3" bestFit="1" customWidth="1"/>
    <col min="3075" max="3075" width="14.109375" style="3" bestFit="1" customWidth="1"/>
    <col min="3076" max="3076" width="10.33203125" style="3" customWidth="1"/>
    <col min="3077" max="3077" width="11.6640625" style="3" customWidth="1"/>
    <col min="3078" max="3078" width="12.33203125" style="3" customWidth="1"/>
    <col min="3079" max="3079" width="6" style="3" customWidth="1"/>
    <col min="3080" max="3080" width="6.109375" style="3" customWidth="1"/>
    <col min="3081" max="3081" width="3.6640625" style="3" bestFit="1" customWidth="1"/>
    <col min="3082" max="3328" width="9.109375" style="3"/>
    <col min="3329" max="3329" width="6.109375" style="3" customWidth="1"/>
    <col min="3330" max="3330" width="11.109375" style="3" bestFit="1" customWidth="1"/>
    <col min="3331" max="3331" width="14.109375" style="3" bestFit="1" customWidth="1"/>
    <col min="3332" max="3332" width="10.33203125" style="3" customWidth="1"/>
    <col min="3333" max="3333" width="11.6640625" style="3" customWidth="1"/>
    <col min="3334" max="3334" width="12.33203125" style="3" customWidth="1"/>
    <col min="3335" max="3335" width="6" style="3" customWidth="1"/>
    <col min="3336" max="3336" width="6.109375" style="3" customWidth="1"/>
    <col min="3337" max="3337" width="3.6640625" style="3" bestFit="1" customWidth="1"/>
    <col min="3338" max="3584" width="9.109375" style="3"/>
    <col min="3585" max="3585" width="6.109375" style="3" customWidth="1"/>
    <col min="3586" max="3586" width="11.109375" style="3" bestFit="1" customWidth="1"/>
    <col min="3587" max="3587" width="14.109375" style="3" bestFit="1" customWidth="1"/>
    <col min="3588" max="3588" width="10.33203125" style="3" customWidth="1"/>
    <col min="3589" max="3589" width="11.6640625" style="3" customWidth="1"/>
    <col min="3590" max="3590" width="12.33203125" style="3" customWidth="1"/>
    <col min="3591" max="3591" width="6" style="3" customWidth="1"/>
    <col min="3592" max="3592" width="6.109375" style="3" customWidth="1"/>
    <col min="3593" max="3593" width="3.6640625" style="3" bestFit="1" customWidth="1"/>
    <col min="3594" max="3840" width="9.109375" style="3"/>
    <col min="3841" max="3841" width="6.109375" style="3" customWidth="1"/>
    <col min="3842" max="3842" width="11.109375" style="3" bestFit="1" customWidth="1"/>
    <col min="3843" max="3843" width="14.109375" style="3" bestFit="1" customWidth="1"/>
    <col min="3844" max="3844" width="10.33203125" style="3" customWidth="1"/>
    <col min="3845" max="3845" width="11.6640625" style="3" customWidth="1"/>
    <col min="3846" max="3846" width="12.33203125" style="3" customWidth="1"/>
    <col min="3847" max="3847" width="6" style="3" customWidth="1"/>
    <col min="3848" max="3848" width="6.109375" style="3" customWidth="1"/>
    <col min="3849" max="3849" width="3.6640625" style="3" bestFit="1" customWidth="1"/>
    <col min="3850" max="4096" width="9.109375" style="3"/>
    <col min="4097" max="4097" width="6.109375" style="3" customWidth="1"/>
    <col min="4098" max="4098" width="11.109375" style="3" bestFit="1" customWidth="1"/>
    <col min="4099" max="4099" width="14.109375" style="3" bestFit="1" customWidth="1"/>
    <col min="4100" max="4100" width="10.33203125" style="3" customWidth="1"/>
    <col min="4101" max="4101" width="11.6640625" style="3" customWidth="1"/>
    <col min="4102" max="4102" width="12.33203125" style="3" customWidth="1"/>
    <col min="4103" max="4103" width="6" style="3" customWidth="1"/>
    <col min="4104" max="4104" width="6.109375" style="3" customWidth="1"/>
    <col min="4105" max="4105" width="3.6640625" style="3" bestFit="1" customWidth="1"/>
    <col min="4106" max="4352" width="9.109375" style="3"/>
    <col min="4353" max="4353" width="6.109375" style="3" customWidth="1"/>
    <col min="4354" max="4354" width="11.109375" style="3" bestFit="1" customWidth="1"/>
    <col min="4355" max="4355" width="14.109375" style="3" bestFit="1" customWidth="1"/>
    <col min="4356" max="4356" width="10.33203125" style="3" customWidth="1"/>
    <col min="4357" max="4357" width="11.6640625" style="3" customWidth="1"/>
    <col min="4358" max="4358" width="12.33203125" style="3" customWidth="1"/>
    <col min="4359" max="4359" width="6" style="3" customWidth="1"/>
    <col min="4360" max="4360" width="6.109375" style="3" customWidth="1"/>
    <col min="4361" max="4361" width="3.6640625" style="3" bestFit="1" customWidth="1"/>
    <col min="4362" max="4608" width="9.109375" style="3"/>
    <col min="4609" max="4609" width="6.109375" style="3" customWidth="1"/>
    <col min="4610" max="4610" width="11.109375" style="3" bestFit="1" customWidth="1"/>
    <col min="4611" max="4611" width="14.109375" style="3" bestFit="1" customWidth="1"/>
    <col min="4612" max="4612" width="10.33203125" style="3" customWidth="1"/>
    <col min="4613" max="4613" width="11.6640625" style="3" customWidth="1"/>
    <col min="4614" max="4614" width="12.33203125" style="3" customWidth="1"/>
    <col min="4615" max="4615" width="6" style="3" customWidth="1"/>
    <col min="4616" max="4616" width="6.109375" style="3" customWidth="1"/>
    <col min="4617" max="4617" width="3.6640625" style="3" bestFit="1" customWidth="1"/>
    <col min="4618" max="4864" width="9.109375" style="3"/>
    <col min="4865" max="4865" width="6.109375" style="3" customWidth="1"/>
    <col min="4866" max="4866" width="11.109375" style="3" bestFit="1" customWidth="1"/>
    <col min="4867" max="4867" width="14.109375" style="3" bestFit="1" customWidth="1"/>
    <col min="4868" max="4868" width="10.33203125" style="3" customWidth="1"/>
    <col min="4869" max="4869" width="11.6640625" style="3" customWidth="1"/>
    <col min="4870" max="4870" width="12.33203125" style="3" customWidth="1"/>
    <col min="4871" max="4871" width="6" style="3" customWidth="1"/>
    <col min="4872" max="4872" width="6.109375" style="3" customWidth="1"/>
    <col min="4873" max="4873" width="3.6640625" style="3" bestFit="1" customWidth="1"/>
    <col min="4874" max="5120" width="9.109375" style="3"/>
    <col min="5121" max="5121" width="6.109375" style="3" customWidth="1"/>
    <col min="5122" max="5122" width="11.109375" style="3" bestFit="1" customWidth="1"/>
    <col min="5123" max="5123" width="14.109375" style="3" bestFit="1" customWidth="1"/>
    <col min="5124" max="5124" width="10.33203125" style="3" customWidth="1"/>
    <col min="5125" max="5125" width="11.6640625" style="3" customWidth="1"/>
    <col min="5126" max="5126" width="12.33203125" style="3" customWidth="1"/>
    <col min="5127" max="5127" width="6" style="3" customWidth="1"/>
    <col min="5128" max="5128" width="6.109375" style="3" customWidth="1"/>
    <col min="5129" max="5129" width="3.6640625" style="3" bestFit="1" customWidth="1"/>
    <col min="5130" max="5376" width="9.109375" style="3"/>
    <col min="5377" max="5377" width="6.109375" style="3" customWidth="1"/>
    <col min="5378" max="5378" width="11.109375" style="3" bestFit="1" customWidth="1"/>
    <col min="5379" max="5379" width="14.109375" style="3" bestFit="1" customWidth="1"/>
    <col min="5380" max="5380" width="10.33203125" style="3" customWidth="1"/>
    <col min="5381" max="5381" width="11.6640625" style="3" customWidth="1"/>
    <col min="5382" max="5382" width="12.33203125" style="3" customWidth="1"/>
    <col min="5383" max="5383" width="6" style="3" customWidth="1"/>
    <col min="5384" max="5384" width="6.109375" style="3" customWidth="1"/>
    <col min="5385" max="5385" width="3.6640625" style="3" bestFit="1" customWidth="1"/>
    <col min="5386" max="5632" width="9.109375" style="3"/>
    <col min="5633" max="5633" width="6.109375" style="3" customWidth="1"/>
    <col min="5634" max="5634" width="11.109375" style="3" bestFit="1" customWidth="1"/>
    <col min="5635" max="5635" width="14.109375" style="3" bestFit="1" customWidth="1"/>
    <col min="5636" max="5636" width="10.33203125" style="3" customWidth="1"/>
    <col min="5637" max="5637" width="11.6640625" style="3" customWidth="1"/>
    <col min="5638" max="5638" width="12.33203125" style="3" customWidth="1"/>
    <col min="5639" max="5639" width="6" style="3" customWidth="1"/>
    <col min="5640" max="5640" width="6.109375" style="3" customWidth="1"/>
    <col min="5641" max="5641" width="3.6640625" style="3" bestFit="1" customWidth="1"/>
    <col min="5642" max="5888" width="9.109375" style="3"/>
    <col min="5889" max="5889" width="6.109375" style="3" customWidth="1"/>
    <col min="5890" max="5890" width="11.109375" style="3" bestFit="1" customWidth="1"/>
    <col min="5891" max="5891" width="14.109375" style="3" bestFit="1" customWidth="1"/>
    <col min="5892" max="5892" width="10.33203125" style="3" customWidth="1"/>
    <col min="5893" max="5893" width="11.6640625" style="3" customWidth="1"/>
    <col min="5894" max="5894" width="12.33203125" style="3" customWidth="1"/>
    <col min="5895" max="5895" width="6" style="3" customWidth="1"/>
    <col min="5896" max="5896" width="6.109375" style="3" customWidth="1"/>
    <col min="5897" max="5897" width="3.6640625" style="3" bestFit="1" customWidth="1"/>
    <col min="5898" max="6144" width="9.109375" style="3"/>
    <col min="6145" max="6145" width="6.109375" style="3" customWidth="1"/>
    <col min="6146" max="6146" width="11.109375" style="3" bestFit="1" customWidth="1"/>
    <col min="6147" max="6147" width="14.109375" style="3" bestFit="1" customWidth="1"/>
    <col min="6148" max="6148" width="10.33203125" style="3" customWidth="1"/>
    <col min="6149" max="6149" width="11.6640625" style="3" customWidth="1"/>
    <col min="6150" max="6150" width="12.33203125" style="3" customWidth="1"/>
    <col min="6151" max="6151" width="6" style="3" customWidth="1"/>
    <col min="6152" max="6152" width="6.109375" style="3" customWidth="1"/>
    <col min="6153" max="6153" width="3.6640625" style="3" bestFit="1" customWidth="1"/>
    <col min="6154" max="6400" width="9.109375" style="3"/>
    <col min="6401" max="6401" width="6.109375" style="3" customWidth="1"/>
    <col min="6402" max="6402" width="11.109375" style="3" bestFit="1" customWidth="1"/>
    <col min="6403" max="6403" width="14.109375" style="3" bestFit="1" customWidth="1"/>
    <col min="6404" max="6404" width="10.33203125" style="3" customWidth="1"/>
    <col min="6405" max="6405" width="11.6640625" style="3" customWidth="1"/>
    <col min="6406" max="6406" width="12.33203125" style="3" customWidth="1"/>
    <col min="6407" max="6407" width="6" style="3" customWidth="1"/>
    <col min="6408" max="6408" width="6.109375" style="3" customWidth="1"/>
    <col min="6409" max="6409" width="3.6640625" style="3" bestFit="1" customWidth="1"/>
    <col min="6410" max="6656" width="9.109375" style="3"/>
    <col min="6657" max="6657" width="6.109375" style="3" customWidth="1"/>
    <col min="6658" max="6658" width="11.109375" style="3" bestFit="1" customWidth="1"/>
    <col min="6659" max="6659" width="14.109375" style="3" bestFit="1" customWidth="1"/>
    <col min="6660" max="6660" width="10.33203125" style="3" customWidth="1"/>
    <col min="6661" max="6661" width="11.6640625" style="3" customWidth="1"/>
    <col min="6662" max="6662" width="12.33203125" style="3" customWidth="1"/>
    <col min="6663" max="6663" width="6" style="3" customWidth="1"/>
    <col min="6664" max="6664" width="6.109375" style="3" customWidth="1"/>
    <col min="6665" max="6665" width="3.6640625" style="3" bestFit="1" customWidth="1"/>
    <col min="6666" max="6912" width="9.109375" style="3"/>
    <col min="6913" max="6913" width="6.109375" style="3" customWidth="1"/>
    <col min="6914" max="6914" width="11.109375" style="3" bestFit="1" customWidth="1"/>
    <col min="6915" max="6915" width="14.109375" style="3" bestFit="1" customWidth="1"/>
    <col min="6916" max="6916" width="10.33203125" style="3" customWidth="1"/>
    <col min="6917" max="6917" width="11.6640625" style="3" customWidth="1"/>
    <col min="6918" max="6918" width="12.33203125" style="3" customWidth="1"/>
    <col min="6919" max="6919" width="6" style="3" customWidth="1"/>
    <col min="6920" max="6920" width="6.109375" style="3" customWidth="1"/>
    <col min="6921" max="6921" width="3.6640625" style="3" bestFit="1" customWidth="1"/>
    <col min="6922" max="7168" width="9.109375" style="3"/>
    <col min="7169" max="7169" width="6.109375" style="3" customWidth="1"/>
    <col min="7170" max="7170" width="11.109375" style="3" bestFit="1" customWidth="1"/>
    <col min="7171" max="7171" width="14.109375" style="3" bestFit="1" customWidth="1"/>
    <col min="7172" max="7172" width="10.33203125" style="3" customWidth="1"/>
    <col min="7173" max="7173" width="11.6640625" style="3" customWidth="1"/>
    <col min="7174" max="7174" width="12.33203125" style="3" customWidth="1"/>
    <col min="7175" max="7175" width="6" style="3" customWidth="1"/>
    <col min="7176" max="7176" width="6.109375" style="3" customWidth="1"/>
    <col min="7177" max="7177" width="3.6640625" style="3" bestFit="1" customWidth="1"/>
    <col min="7178" max="7424" width="9.109375" style="3"/>
    <col min="7425" max="7425" width="6.109375" style="3" customWidth="1"/>
    <col min="7426" max="7426" width="11.109375" style="3" bestFit="1" customWidth="1"/>
    <col min="7427" max="7427" width="14.109375" style="3" bestFit="1" customWidth="1"/>
    <col min="7428" max="7428" width="10.33203125" style="3" customWidth="1"/>
    <col min="7429" max="7429" width="11.6640625" style="3" customWidth="1"/>
    <col min="7430" max="7430" width="12.33203125" style="3" customWidth="1"/>
    <col min="7431" max="7431" width="6" style="3" customWidth="1"/>
    <col min="7432" max="7432" width="6.109375" style="3" customWidth="1"/>
    <col min="7433" max="7433" width="3.6640625" style="3" bestFit="1" customWidth="1"/>
    <col min="7434" max="7680" width="9.109375" style="3"/>
    <col min="7681" max="7681" width="6.109375" style="3" customWidth="1"/>
    <col min="7682" max="7682" width="11.109375" style="3" bestFit="1" customWidth="1"/>
    <col min="7683" max="7683" width="14.109375" style="3" bestFit="1" customWidth="1"/>
    <col min="7684" max="7684" width="10.33203125" style="3" customWidth="1"/>
    <col min="7685" max="7685" width="11.6640625" style="3" customWidth="1"/>
    <col min="7686" max="7686" width="12.33203125" style="3" customWidth="1"/>
    <col min="7687" max="7687" width="6" style="3" customWidth="1"/>
    <col min="7688" max="7688" width="6.109375" style="3" customWidth="1"/>
    <col min="7689" max="7689" width="3.6640625" style="3" bestFit="1" customWidth="1"/>
    <col min="7690" max="7936" width="9.109375" style="3"/>
    <col min="7937" max="7937" width="6.109375" style="3" customWidth="1"/>
    <col min="7938" max="7938" width="11.109375" style="3" bestFit="1" customWidth="1"/>
    <col min="7939" max="7939" width="14.109375" style="3" bestFit="1" customWidth="1"/>
    <col min="7940" max="7940" width="10.33203125" style="3" customWidth="1"/>
    <col min="7941" max="7941" width="11.6640625" style="3" customWidth="1"/>
    <col min="7942" max="7942" width="12.33203125" style="3" customWidth="1"/>
    <col min="7943" max="7943" width="6" style="3" customWidth="1"/>
    <col min="7944" max="7944" width="6.109375" style="3" customWidth="1"/>
    <col min="7945" max="7945" width="3.6640625" style="3" bestFit="1" customWidth="1"/>
    <col min="7946" max="8192" width="9.109375" style="3"/>
    <col min="8193" max="8193" width="6.109375" style="3" customWidth="1"/>
    <col min="8194" max="8194" width="11.109375" style="3" bestFit="1" customWidth="1"/>
    <col min="8195" max="8195" width="14.109375" style="3" bestFit="1" customWidth="1"/>
    <col min="8196" max="8196" width="10.33203125" style="3" customWidth="1"/>
    <col min="8197" max="8197" width="11.6640625" style="3" customWidth="1"/>
    <col min="8198" max="8198" width="12.33203125" style="3" customWidth="1"/>
    <col min="8199" max="8199" width="6" style="3" customWidth="1"/>
    <col min="8200" max="8200" width="6.109375" style="3" customWidth="1"/>
    <col min="8201" max="8201" width="3.6640625" style="3" bestFit="1" customWidth="1"/>
    <col min="8202" max="8448" width="9.109375" style="3"/>
    <col min="8449" max="8449" width="6.109375" style="3" customWidth="1"/>
    <col min="8450" max="8450" width="11.109375" style="3" bestFit="1" customWidth="1"/>
    <col min="8451" max="8451" width="14.109375" style="3" bestFit="1" customWidth="1"/>
    <col min="8452" max="8452" width="10.33203125" style="3" customWidth="1"/>
    <col min="8453" max="8453" width="11.6640625" style="3" customWidth="1"/>
    <col min="8454" max="8454" width="12.33203125" style="3" customWidth="1"/>
    <col min="8455" max="8455" width="6" style="3" customWidth="1"/>
    <col min="8456" max="8456" width="6.109375" style="3" customWidth="1"/>
    <col min="8457" max="8457" width="3.6640625" style="3" bestFit="1" customWidth="1"/>
    <col min="8458" max="8704" width="9.109375" style="3"/>
    <col min="8705" max="8705" width="6.109375" style="3" customWidth="1"/>
    <col min="8706" max="8706" width="11.109375" style="3" bestFit="1" customWidth="1"/>
    <col min="8707" max="8707" width="14.109375" style="3" bestFit="1" customWidth="1"/>
    <col min="8708" max="8708" width="10.33203125" style="3" customWidth="1"/>
    <col min="8709" max="8709" width="11.6640625" style="3" customWidth="1"/>
    <col min="8710" max="8710" width="12.33203125" style="3" customWidth="1"/>
    <col min="8711" max="8711" width="6" style="3" customWidth="1"/>
    <col min="8712" max="8712" width="6.109375" style="3" customWidth="1"/>
    <col min="8713" max="8713" width="3.6640625" style="3" bestFit="1" customWidth="1"/>
    <col min="8714" max="8960" width="9.109375" style="3"/>
    <col min="8961" max="8961" width="6.109375" style="3" customWidth="1"/>
    <col min="8962" max="8962" width="11.109375" style="3" bestFit="1" customWidth="1"/>
    <col min="8963" max="8963" width="14.109375" style="3" bestFit="1" customWidth="1"/>
    <col min="8964" max="8964" width="10.33203125" style="3" customWidth="1"/>
    <col min="8965" max="8965" width="11.6640625" style="3" customWidth="1"/>
    <col min="8966" max="8966" width="12.33203125" style="3" customWidth="1"/>
    <col min="8967" max="8967" width="6" style="3" customWidth="1"/>
    <col min="8968" max="8968" width="6.109375" style="3" customWidth="1"/>
    <col min="8969" max="8969" width="3.6640625" style="3" bestFit="1" customWidth="1"/>
    <col min="8970" max="9216" width="9.109375" style="3"/>
    <col min="9217" max="9217" width="6.109375" style="3" customWidth="1"/>
    <col min="9218" max="9218" width="11.109375" style="3" bestFit="1" customWidth="1"/>
    <col min="9219" max="9219" width="14.109375" style="3" bestFit="1" customWidth="1"/>
    <col min="9220" max="9220" width="10.33203125" style="3" customWidth="1"/>
    <col min="9221" max="9221" width="11.6640625" style="3" customWidth="1"/>
    <col min="9222" max="9222" width="12.33203125" style="3" customWidth="1"/>
    <col min="9223" max="9223" width="6" style="3" customWidth="1"/>
    <col min="9224" max="9224" width="6.109375" style="3" customWidth="1"/>
    <col min="9225" max="9225" width="3.6640625" style="3" bestFit="1" customWidth="1"/>
    <col min="9226" max="9472" width="9.109375" style="3"/>
    <col min="9473" max="9473" width="6.109375" style="3" customWidth="1"/>
    <col min="9474" max="9474" width="11.109375" style="3" bestFit="1" customWidth="1"/>
    <col min="9475" max="9475" width="14.109375" style="3" bestFit="1" customWidth="1"/>
    <col min="9476" max="9476" width="10.33203125" style="3" customWidth="1"/>
    <col min="9477" max="9477" width="11.6640625" style="3" customWidth="1"/>
    <col min="9478" max="9478" width="12.33203125" style="3" customWidth="1"/>
    <col min="9479" max="9479" width="6" style="3" customWidth="1"/>
    <col min="9480" max="9480" width="6.109375" style="3" customWidth="1"/>
    <col min="9481" max="9481" width="3.6640625" style="3" bestFit="1" customWidth="1"/>
    <col min="9482" max="9728" width="9.109375" style="3"/>
    <col min="9729" max="9729" width="6.109375" style="3" customWidth="1"/>
    <col min="9730" max="9730" width="11.109375" style="3" bestFit="1" customWidth="1"/>
    <col min="9731" max="9731" width="14.109375" style="3" bestFit="1" customWidth="1"/>
    <col min="9732" max="9732" width="10.33203125" style="3" customWidth="1"/>
    <col min="9733" max="9733" width="11.6640625" style="3" customWidth="1"/>
    <col min="9734" max="9734" width="12.33203125" style="3" customWidth="1"/>
    <col min="9735" max="9735" width="6" style="3" customWidth="1"/>
    <col min="9736" max="9736" width="6.109375" style="3" customWidth="1"/>
    <col min="9737" max="9737" width="3.6640625" style="3" bestFit="1" customWidth="1"/>
    <col min="9738" max="9984" width="9.109375" style="3"/>
    <col min="9985" max="9985" width="6.109375" style="3" customWidth="1"/>
    <col min="9986" max="9986" width="11.109375" style="3" bestFit="1" customWidth="1"/>
    <col min="9987" max="9987" width="14.109375" style="3" bestFit="1" customWidth="1"/>
    <col min="9988" max="9988" width="10.33203125" style="3" customWidth="1"/>
    <col min="9989" max="9989" width="11.6640625" style="3" customWidth="1"/>
    <col min="9990" max="9990" width="12.33203125" style="3" customWidth="1"/>
    <col min="9991" max="9991" width="6" style="3" customWidth="1"/>
    <col min="9992" max="9992" width="6.109375" style="3" customWidth="1"/>
    <col min="9993" max="9993" width="3.6640625" style="3" bestFit="1" customWidth="1"/>
    <col min="9994" max="10240" width="9.109375" style="3"/>
    <col min="10241" max="10241" width="6.109375" style="3" customWidth="1"/>
    <col min="10242" max="10242" width="11.109375" style="3" bestFit="1" customWidth="1"/>
    <col min="10243" max="10243" width="14.109375" style="3" bestFit="1" customWidth="1"/>
    <col min="10244" max="10244" width="10.33203125" style="3" customWidth="1"/>
    <col min="10245" max="10245" width="11.6640625" style="3" customWidth="1"/>
    <col min="10246" max="10246" width="12.33203125" style="3" customWidth="1"/>
    <col min="10247" max="10247" width="6" style="3" customWidth="1"/>
    <col min="10248" max="10248" width="6.109375" style="3" customWidth="1"/>
    <col min="10249" max="10249" width="3.6640625" style="3" bestFit="1" customWidth="1"/>
    <col min="10250" max="10496" width="9.109375" style="3"/>
    <col min="10497" max="10497" width="6.109375" style="3" customWidth="1"/>
    <col min="10498" max="10498" width="11.109375" style="3" bestFit="1" customWidth="1"/>
    <col min="10499" max="10499" width="14.109375" style="3" bestFit="1" customWidth="1"/>
    <col min="10500" max="10500" width="10.33203125" style="3" customWidth="1"/>
    <col min="10501" max="10501" width="11.6640625" style="3" customWidth="1"/>
    <col min="10502" max="10502" width="12.33203125" style="3" customWidth="1"/>
    <col min="10503" max="10503" width="6" style="3" customWidth="1"/>
    <col min="10504" max="10504" width="6.109375" style="3" customWidth="1"/>
    <col min="10505" max="10505" width="3.6640625" style="3" bestFit="1" customWidth="1"/>
    <col min="10506" max="10752" width="9.109375" style="3"/>
    <col min="10753" max="10753" width="6.109375" style="3" customWidth="1"/>
    <col min="10754" max="10754" width="11.109375" style="3" bestFit="1" customWidth="1"/>
    <col min="10755" max="10755" width="14.109375" style="3" bestFit="1" customWidth="1"/>
    <col min="10756" max="10756" width="10.33203125" style="3" customWidth="1"/>
    <col min="10757" max="10757" width="11.6640625" style="3" customWidth="1"/>
    <col min="10758" max="10758" width="12.33203125" style="3" customWidth="1"/>
    <col min="10759" max="10759" width="6" style="3" customWidth="1"/>
    <col min="10760" max="10760" width="6.109375" style="3" customWidth="1"/>
    <col min="10761" max="10761" width="3.6640625" style="3" bestFit="1" customWidth="1"/>
    <col min="10762" max="11008" width="9.109375" style="3"/>
    <col min="11009" max="11009" width="6.109375" style="3" customWidth="1"/>
    <col min="11010" max="11010" width="11.109375" style="3" bestFit="1" customWidth="1"/>
    <col min="11011" max="11011" width="14.109375" style="3" bestFit="1" customWidth="1"/>
    <col min="11012" max="11012" width="10.33203125" style="3" customWidth="1"/>
    <col min="11013" max="11013" width="11.6640625" style="3" customWidth="1"/>
    <col min="11014" max="11014" width="12.33203125" style="3" customWidth="1"/>
    <col min="11015" max="11015" width="6" style="3" customWidth="1"/>
    <col min="11016" max="11016" width="6.109375" style="3" customWidth="1"/>
    <col min="11017" max="11017" width="3.6640625" style="3" bestFit="1" customWidth="1"/>
    <col min="11018" max="11264" width="9.109375" style="3"/>
    <col min="11265" max="11265" width="6.109375" style="3" customWidth="1"/>
    <col min="11266" max="11266" width="11.109375" style="3" bestFit="1" customWidth="1"/>
    <col min="11267" max="11267" width="14.109375" style="3" bestFit="1" customWidth="1"/>
    <col min="11268" max="11268" width="10.33203125" style="3" customWidth="1"/>
    <col min="11269" max="11269" width="11.6640625" style="3" customWidth="1"/>
    <col min="11270" max="11270" width="12.33203125" style="3" customWidth="1"/>
    <col min="11271" max="11271" width="6" style="3" customWidth="1"/>
    <col min="11272" max="11272" width="6.109375" style="3" customWidth="1"/>
    <col min="11273" max="11273" width="3.6640625" style="3" bestFit="1" customWidth="1"/>
    <col min="11274" max="11520" width="9.109375" style="3"/>
    <col min="11521" max="11521" width="6.109375" style="3" customWidth="1"/>
    <col min="11522" max="11522" width="11.109375" style="3" bestFit="1" customWidth="1"/>
    <col min="11523" max="11523" width="14.109375" style="3" bestFit="1" customWidth="1"/>
    <col min="11524" max="11524" width="10.33203125" style="3" customWidth="1"/>
    <col min="11525" max="11525" width="11.6640625" style="3" customWidth="1"/>
    <col min="11526" max="11526" width="12.33203125" style="3" customWidth="1"/>
    <col min="11527" max="11527" width="6" style="3" customWidth="1"/>
    <col min="11528" max="11528" width="6.109375" style="3" customWidth="1"/>
    <col min="11529" max="11529" width="3.6640625" style="3" bestFit="1" customWidth="1"/>
    <col min="11530" max="11776" width="9.109375" style="3"/>
    <col min="11777" max="11777" width="6.109375" style="3" customWidth="1"/>
    <col min="11778" max="11778" width="11.109375" style="3" bestFit="1" customWidth="1"/>
    <col min="11779" max="11779" width="14.109375" style="3" bestFit="1" customWidth="1"/>
    <col min="11780" max="11780" width="10.33203125" style="3" customWidth="1"/>
    <col min="11781" max="11781" width="11.6640625" style="3" customWidth="1"/>
    <col min="11782" max="11782" width="12.33203125" style="3" customWidth="1"/>
    <col min="11783" max="11783" width="6" style="3" customWidth="1"/>
    <col min="11784" max="11784" width="6.109375" style="3" customWidth="1"/>
    <col min="11785" max="11785" width="3.6640625" style="3" bestFit="1" customWidth="1"/>
    <col min="11786" max="12032" width="9.109375" style="3"/>
    <col min="12033" max="12033" width="6.109375" style="3" customWidth="1"/>
    <col min="12034" max="12034" width="11.109375" style="3" bestFit="1" customWidth="1"/>
    <col min="12035" max="12035" width="14.109375" style="3" bestFit="1" customWidth="1"/>
    <col min="12036" max="12036" width="10.33203125" style="3" customWidth="1"/>
    <col min="12037" max="12037" width="11.6640625" style="3" customWidth="1"/>
    <col min="12038" max="12038" width="12.33203125" style="3" customWidth="1"/>
    <col min="12039" max="12039" width="6" style="3" customWidth="1"/>
    <col min="12040" max="12040" width="6.109375" style="3" customWidth="1"/>
    <col min="12041" max="12041" width="3.6640625" style="3" bestFit="1" customWidth="1"/>
    <col min="12042" max="12288" width="9.109375" style="3"/>
    <col min="12289" max="12289" width="6.109375" style="3" customWidth="1"/>
    <col min="12290" max="12290" width="11.109375" style="3" bestFit="1" customWidth="1"/>
    <col min="12291" max="12291" width="14.109375" style="3" bestFit="1" customWidth="1"/>
    <col min="12292" max="12292" width="10.33203125" style="3" customWidth="1"/>
    <col min="12293" max="12293" width="11.6640625" style="3" customWidth="1"/>
    <col min="12294" max="12294" width="12.33203125" style="3" customWidth="1"/>
    <col min="12295" max="12295" width="6" style="3" customWidth="1"/>
    <col min="12296" max="12296" width="6.109375" style="3" customWidth="1"/>
    <col min="12297" max="12297" width="3.6640625" style="3" bestFit="1" customWidth="1"/>
    <col min="12298" max="12544" width="9.109375" style="3"/>
    <col min="12545" max="12545" width="6.109375" style="3" customWidth="1"/>
    <col min="12546" max="12546" width="11.109375" style="3" bestFit="1" customWidth="1"/>
    <col min="12547" max="12547" width="14.109375" style="3" bestFit="1" customWidth="1"/>
    <col min="12548" max="12548" width="10.33203125" style="3" customWidth="1"/>
    <col min="12549" max="12549" width="11.6640625" style="3" customWidth="1"/>
    <col min="12550" max="12550" width="12.33203125" style="3" customWidth="1"/>
    <col min="12551" max="12551" width="6" style="3" customWidth="1"/>
    <col min="12552" max="12552" width="6.109375" style="3" customWidth="1"/>
    <col min="12553" max="12553" width="3.6640625" style="3" bestFit="1" customWidth="1"/>
    <col min="12554" max="12800" width="9.109375" style="3"/>
    <col min="12801" max="12801" width="6.109375" style="3" customWidth="1"/>
    <col min="12802" max="12802" width="11.109375" style="3" bestFit="1" customWidth="1"/>
    <col min="12803" max="12803" width="14.109375" style="3" bestFit="1" customWidth="1"/>
    <col min="12804" max="12804" width="10.33203125" style="3" customWidth="1"/>
    <col min="12805" max="12805" width="11.6640625" style="3" customWidth="1"/>
    <col min="12806" max="12806" width="12.33203125" style="3" customWidth="1"/>
    <col min="12807" max="12807" width="6" style="3" customWidth="1"/>
    <col min="12808" max="12808" width="6.109375" style="3" customWidth="1"/>
    <col min="12809" max="12809" width="3.6640625" style="3" bestFit="1" customWidth="1"/>
    <col min="12810" max="13056" width="9.109375" style="3"/>
    <col min="13057" max="13057" width="6.109375" style="3" customWidth="1"/>
    <col min="13058" max="13058" width="11.109375" style="3" bestFit="1" customWidth="1"/>
    <col min="13059" max="13059" width="14.109375" style="3" bestFit="1" customWidth="1"/>
    <col min="13060" max="13060" width="10.33203125" style="3" customWidth="1"/>
    <col min="13061" max="13061" width="11.6640625" style="3" customWidth="1"/>
    <col min="13062" max="13062" width="12.33203125" style="3" customWidth="1"/>
    <col min="13063" max="13063" width="6" style="3" customWidth="1"/>
    <col min="13064" max="13064" width="6.109375" style="3" customWidth="1"/>
    <col min="13065" max="13065" width="3.6640625" style="3" bestFit="1" customWidth="1"/>
    <col min="13066" max="13312" width="9.109375" style="3"/>
    <col min="13313" max="13313" width="6.109375" style="3" customWidth="1"/>
    <col min="13314" max="13314" width="11.109375" style="3" bestFit="1" customWidth="1"/>
    <col min="13315" max="13315" width="14.109375" style="3" bestFit="1" customWidth="1"/>
    <col min="13316" max="13316" width="10.33203125" style="3" customWidth="1"/>
    <col min="13317" max="13317" width="11.6640625" style="3" customWidth="1"/>
    <col min="13318" max="13318" width="12.33203125" style="3" customWidth="1"/>
    <col min="13319" max="13319" width="6" style="3" customWidth="1"/>
    <col min="13320" max="13320" width="6.109375" style="3" customWidth="1"/>
    <col min="13321" max="13321" width="3.6640625" style="3" bestFit="1" customWidth="1"/>
    <col min="13322" max="13568" width="9.109375" style="3"/>
    <col min="13569" max="13569" width="6.109375" style="3" customWidth="1"/>
    <col min="13570" max="13570" width="11.109375" style="3" bestFit="1" customWidth="1"/>
    <col min="13571" max="13571" width="14.109375" style="3" bestFit="1" customWidth="1"/>
    <col min="13572" max="13572" width="10.33203125" style="3" customWidth="1"/>
    <col min="13573" max="13573" width="11.6640625" style="3" customWidth="1"/>
    <col min="13574" max="13574" width="12.33203125" style="3" customWidth="1"/>
    <col min="13575" max="13575" width="6" style="3" customWidth="1"/>
    <col min="13576" max="13576" width="6.109375" style="3" customWidth="1"/>
    <col min="13577" max="13577" width="3.6640625" style="3" bestFit="1" customWidth="1"/>
    <col min="13578" max="13824" width="9.109375" style="3"/>
    <col min="13825" max="13825" width="6.109375" style="3" customWidth="1"/>
    <col min="13826" max="13826" width="11.109375" style="3" bestFit="1" customWidth="1"/>
    <col min="13827" max="13827" width="14.109375" style="3" bestFit="1" customWidth="1"/>
    <col min="13828" max="13828" width="10.33203125" style="3" customWidth="1"/>
    <col min="13829" max="13829" width="11.6640625" style="3" customWidth="1"/>
    <col min="13830" max="13830" width="12.33203125" style="3" customWidth="1"/>
    <col min="13831" max="13831" width="6" style="3" customWidth="1"/>
    <col min="13832" max="13832" width="6.109375" style="3" customWidth="1"/>
    <col min="13833" max="13833" width="3.6640625" style="3" bestFit="1" customWidth="1"/>
    <col min="13834" max="14080" width="9.109375" style="3"/>
    <col min="14081" max="14081" width="6.109375" style="3" customWidth="1"/>
    <col min="14082" max="14082" width="11.109375" style="3" bestFit="1" customWidth="1"/>
    <col min="14083" max="14083" width="14.109375" style="3" bestFit="1" customWidth="1"/>
    <col min="14084" max="14084" width="10.33203125" style="3" customWidth="1"/>
    <col min="14085" max="14085" width="11.6640625" style="3" customWidth="1"/>
    <col min="14086" max="14086" width="12.33203125" style="3" customWidth="1"/>
    <col min="14087" max="14087" width="6" style="3" customWidth="1"/>
    <col min="14088" max="14088" width="6.109375" style="3" customWidth="1"/>
    <col min="14089" max="14089" width="3.6640625" style="3" bestFit="1" customWidth="1"/>
    <col min="14090" max="14336" width="9.109375" style="3"/>
    <col min="14337" max="14337" width="6.109375" style="3" customWidth="1"/>
    <col min="14338" max="14338" width="11.109375" style="3" bestFit="1" customWidth="1"/>
    <col min="14339" max="14339" width="14.109375" style="3" bestFit="1" customWidth="1"/>
    <col min="14340" max="14340" width="10.33203125" style="3" customWidth="1"/>
    <col min="14341" max="14341" width="11.6640625" style="3" customWidth="1"/>
    <col min="14342" max="14342" width="12.33203125" style="3" customWidth="1"/>
    <col min="14343" max="14343" width="6" style="3" customWidth="1"/>
    <col min="14344" max="14344" width="6.109375" style="3" customWidth="1"/>
    <col min="14345" max="14345" width="3.6640625" style="3" bestFit="1" customWidth="1"/>
    <col min="14346" max="14592" width="9.109375" style="3"/>
    <col min="14593" max="14593" width="6.109375" style="3" customWidth="1"/>
    <col min="14594" max="14594" width="11.109375" style="3" bestFit="1" customWidth="1"/>
    <col min="14595" max="14595" width="14.109375" style="3" bestFit="1" customWidth="1"/>
    <col min="14596" max="14596" width="10.33203125" style="3" customWidth="1"/>
    <col min="14597" max="14597" width="11.6640625" style="3" customWidth="1"/>
    <col min="14598" max="14598" width="12.33203125" style="3" customWidth="1"/>
    <col min="14599" max="14599" width="6" style="3" customWidth="1"/>
    <col min="14600" max="14600" width="6.109375" style="3" customWidth="1"/>
    <col min="14601" max="14601" width="3.6640625" style="3" bestFit="1" customWidth="1"/>
    <col min="14602" max="14848" width="9.109375" style="3"/>
    <col min="14849" max="14849" width="6.109375" style="3" customWidth="1"/>
    <col min="14850" max="14850" width="11.109375" style="3" bestFit="1" customWidth="1"/>
    <col min="14851" max="14851" width="14.109375" style="3" bestFit="1" customWidth="1"/>
    <col min="14852" max="14852" width="10.33203125" style="3" customWidth="1"/>
    <col min="14853" max="14853" width="11.6640625" style="3" customWidth="1"/>
    <col min="14854" max="14854" width="12.33203125" style="3" customWidth="1"/>
    <col min="14855" max="14855" width="6" style="3" customWidth="1"/>
    <col min="14856" max="14856" width="6.109375" style="3" customWidth="1"/>
    <col min="14857" max="14857" width="3.6640625" style="3" bestFit="1" customWidth="1"/>
    <col min="14858" max="15104" width="9.109375" style="3"/>
    <col min="15105" max="15105" width="6.109375" style="3" customWidth="1"/>
    <col min="15106" max="15106" width="11.109375" style="3" bestFit="1" customWidth="1"/>
    <col min="15107" max="15107" width="14.109375" style="3" bestFit="1" customWidth="1"/>
    <col min="15108" max="15108" width="10.33203125" style="3" customWidth="1"/>
    <col min="15109" max="15109" width="11.6640625" style="3" customWidth="1"/>
    <col min="15110" max="15110" width="12.33203125" style="3" customWidth="1"/>
    <col min="15111" max="15111" width="6" style="3" customWidth="1"/>
    <col min="15112" max="15112" width="6.109375" style="3" customWidth="1"/>
    <col min="15113" max="15113" width="3.6640625" style="3" bestFit="1" customWidth="1"/>
    <col min="15114" max="15360" width="9.109375" style="3"/>
    <col min="15361" max="15361" width="6.109375" style="3" customWidth="1"/>
    <col min="15362" max="15362" width="11.109375" style="3" bestFit="1" customWidth="1"/>
    <col min="15363" max="15363" width="14.109375" style="3" bestFit="1" customWidth="1"/>
    <col min="15364" max="15364" width="10.33203125" style="3" customWidth="1"/>
    <col min="15365" max="15365" width="11.6640625" style="3" customWidth="1"/>
    <col min="15366" max="15366" width="12.33203125" style="3" customWidth="1"/>
    <col min="15367" max="15367" width="6" style="3" customWidth="1"/>
    <col min="15368" max="15368" width="6.109375" style="3" customWidth="1"/>
    <col min="15369" max="15369" width="3.6640625" style="3" bestFit="1" customWidth="1"/>
    <col min="15370" max="15616" width="9.109375" style="3"/>
    <col min="15617" max="15617" width="6.109375" style="3" customWidth="1"/>
    <col min="15618" max="15618" width="11.109375" style="3" bestFit="1" customWidth="1"/>
    <col min="15619" max="15619" width="14.109375" style="3" bestFit="1" customWidth="1"/>
    <col min="15620" max="15620" width="10.33203125" style="3" customWidth="1"/>
    <col min="15621" max="15621" width="11.6640625" style="3" customWidth="1"/>
    <col min="15622" max="15622" width="12.33203125" style="3" customWidth="1"/>
    <col min="15623" max="15623" width="6" style="3" customWidth="1"/>
    <col min="15624" max="15624" width="6.109375" style="3" customWidth="1"/>
    <col min="15625" max="15625" width="3.6640625" style="3" bestFit="1" customWidth="1"/>
    <col min="15626" max="15872" width="9.109375" style="3"/>
    <col min="15873" max="15873" width="6.109375" style="3" customWidth="1"/>
    <col min="15874" max="15874" width="11.109375" style="3" bestFit="1" customWidth="1"/>
    <col min="15875" max="15875" width="14.109375" style="3" bestFit="1" customWidth="1"/>
    <col min="15876" max="15876" width="10.33203125" style="3" customWidth="1"/>
    <col min="15877" max="15877" width="11.6640625" style="3" customWidth="1"/>
    <col min="15878" max="15878" width="12.33203125" style="3" customWidth="1"/>
    <col min="15879" max="15879" width="6" style="3" customWidth="1"/>
    <col min="15880" max="15880" width="6.109375" style="3" customWidth="1"/>
    <col min="15881" max="15881" width="3.6640625" style="3" bestFit="1" customWidth="1"/>
    <col min="15882" max="16128" width="9.109375" style="3"/>
    <col min="16129" max="16129" width="6.109375" style="3" customWidth="1"/>
    <col min="16130" max="16130" width="11.109375" style="3" bestFit="1" customWidth="1"/>
    <col min="16131" max="16131" width="14.109375" style="3" bestFit="1" customWidth="1"/>
    <col min="16132" max="16132" width="10.33203125" style="3" customWidth="1"/>
    <col min="16133" max="16133" width="11.6640625" style="3" customWidth="1"/>
    <col min="16134" max="16134" width="12.33203125" style="3" customWidth="1"/>
    <col min="16135" max="16135" width="6" style="3" customWidth="1"/>
    <col min="16136" max="16136" width="6.109375" style="3" customWidth="1"/>
    <col min="16137" max="16137" width="3.6640625" style="3" bestFit="1" customWidth="1"/>
    <col min="16138" max="16384" width="9.109375" style="3"/>
  </cols>
  <sheetData>
    <row r="1" spans="1:8" ht="17.399999999999999">
      <c r="A1" s="2" t="s">
        <v>144</v>
      </c>
      <c r="B1" s="2"/>
      <c r="E1" s="4"/>
      <c r="F1" s="5"/>
    </row>
    <row r="2" spans="1:8" ht="17.399999999999999">
      <c r="A2" s="14" t="s">
        <v>1</v>
      </c>
      <c r="B2" s="2"/>
      <c r="D2" s="4"/>
      <c r="E2" s="4"/>
      <c r="G2" s="6" t="s">
        <v>145</v>
      </c>
    </row>
    <row r="3" spans="1:8" s="9" customFormat="1" ht="4.2">
      <c r="B3" s="8"/>
      <c r="F3" s="10"/>
    </row>
    <row r="4" spans="1:8">
      <c r="B4" s="11" t="s">
        <v>44</v>
      </c>
      <c r="C4" s="12"/>
      <c r="D4" s="11" t="s">
        <v>7</v>
      </c>
      <c r="E4" s="11"/>
      <c r="F4" s="13"/>
      <c r="G4" s="14"/>
    </row>
    <row r="5" spans="1:8" s="9" customFormat="1" ht="4.8" thickBot="1">
      <c r="B5" s="8"/>
      <c r="F5" s="10"/>
    </row>
    <row r="6" spans="1:8" ht="13.8" thickBot="1">
      <c r="A6" s="29" t="s">
        <v>27</v>
      </c>
      <c r="B6" s="15" t="s">
        <v>28</v>
      </c>
      <c r="C6" s="16" t="s">
        <v>29</v>
      </c>
      <c r="D6" s="17" t="s">
        <v>30</v>
      </c>
      <c r="E6" s="17" t="s">
        <v>31</v>
      </c>
      <c r="F6" s="17" t="s">
        <v>32</v>
      </c>
      <c r="G6" s="18" t="s">
        <v>33</v>
      </c>
      <c r="H6" s="19" t="s">
        <v>34</v>
      </c>
    </row>
    <row r="7" spans="1:8" ht="17.25" customHeight="1">
      <c r="A7" s="32" t="s">
        <v>35</v>
      </c>
      <c r="B7" s="21" t="s">
        <v>82</v>
      </c>
      <c r="C7" s="22" t="s">
        <v>83</v>
      </c>
      <c r="D7" s="23">
        <v>40183</v>
      </c>
      <c r="E7" s="37" t="s">
        <v>56</v>
      </c>
      <c r="F7" s="24" t="s">
        <v>94</v>
      </c>
      <c r="G7" s="25">
        <v>29.84</v>
      </c>
      <c r="H7" s="28" t="str">
        <f t="shared" ref="H7:H10" si="0">IF(ISBLANK(G7),"",IF(G7&lt;=25.95,"KSM",IF(G7&lt;=27.35,"I A",IF(G7&lt;=29.24,"II A",IF(G7&lt;=31.74,"III A",IF(G7&lt;=33.74,"I JA",IF(G7&lt;=35.44,"II JA",IF(G7&lt;=36.74,"III JA"))))))))</f>
        <v>III A</v>
      </c>
    </row>
    <row r="8" spans="1:8" ht="17.25" customHeight="1">
      <c r="A8" s="32" t="s">
        <v>36</v>
      </c>
      <c r="B8" s="21" t="s">
        <v>286</v>
      </c>
      <c r="C8" s="22" t="s">
        <v>90</v>
      </c>
      <c r="D8" s="23">
        <v>40361</v>
      </c>
      <c r="E8" s="37" t="s">
        <v>56</v>
      </c>
      <c r="F8" s="24" t="s">
        <v>142</v>
      </c>
      <c r="G8" s="25">
        <v>30.56</v>
      </c>
      <c r="H8" s="28" t="str">
        <f t="shared" si="0"/>
        <v>III A</v>
      </c>
    </row>
    <row r="9" spans="1:8" ht="17.25" customHeight="1">
      <c r="A9" s="32" t="s">
        <v>37</v>
      </c>
      <c r="B9" s="21" t="s">
        <v>287</v>
      </c>
      <c r="C9" s="22" t="s">
        <v>288</v>
      </c>
      <c r="D9" s="23">
        <v>40584</v>
      </c>
      <c r="E9" s="37" t="s">
        <v>56</v>
      </c>
      <c r="F9" s="24" t="s">
        <v>150</v>
      </c>
      <c r="G9" s="25">
        <v>30.85</v>
      </c>
      <c r="H9" s="28" t="str">
        <f t="shared" si="0"/>
        <v>III A</v>
      </c>
    </row>
    <row r="10" spans="1:8" ht="17.25" customHeight="1">
      <c r="A10" s="32" t="s">
        <v>38</v>
      </c>
      <c r="B10" s="21" t="s">
        <v>13</v>
      </c>
      <c r="C10" s="22" t="s">
        <v>54</v>
      </c>
      <c r="D10" s="23" t="s">
        <v>55</v>
      </c>
      <c r="E10" s="37" t="s">
        <v>56</v>
      </c>
      <c r="F10" s="24" t="s">
        <v>189</v>
      </c>
      <c r="G10" s="25">
        <v>32.619999999999997</v>
      </c>
      <c r="H10" s="28" t="str">
        <f t="shared" si="0"/>
        <v>I JA</v>
      </c>
    </row>
    <row r="11" spans="1:8" ht="17.25" customHeight="1">
      <c r="A11" s="32" t="s">
        <v>39</v>
      </c>
      <c r="B11" s="21" t="s">
        <v>85</v>
      </c>
      <c r="C11" s="22" t="s">
        <v>289</v>
      </c>
      <c r="D11" s="23">
        <v>40558</v>
      </c>
      <c r="E11" s="37" t="s">
        <v>56</v>
      </c>
      <c r="F11" s="24" t="s">
        <v>290</v>
      </c>
      <c r="G11" s="25">
        <v>33.67</v>
      </c>
      <c r="H11" s="28" t="str">
        <f>IF(ISBLANK(G11),"",IF(G11&lt;=25.95,"KSM",IF(G11&lt;=27.35,"I A",IF(G11&lt;=29.24,"II A",IF(G11&lt;=31.74,"III A",IF(G11&lt;=33.74,"I JA",IF(G11&lt;=35.44,"II JA",IF(G11&lt;=36.74,"III JA"))))))))</f>
        <v>I JA</v>
      </c>
    </row>
    <row r="12" spans="1:8" ht="17.25" customHeight="1">
      <c r="A12" s="32" t="s">
        <v>40</v>
      </c>
      <c r="B12" s="21" t="s">
        <v>103</v>
      </c>
      <c r="C12" s="22" t="s">
        <v>291</v>
      </c>
      <c r="D12" s="23">
        <v>41136</v>
      </c>
      <c r="E12" s="37" t="s">
        <v>56</v>
      </c>
      <c r="F12" s="24" t="s">
        <v>202</v>
      </c>
      <c r="G12" s="25">
        <v>39.19</v>
      </c>
      <c r="H12" s="28"/>
    </row>
    <row r="13" spans="1:8" ht="17.25" customHeight="1">
      <c r="A13" s="32" t="s">
        <v>41</v>
      </c>
      <c r="B13" s="21" t="s">
        <v>292</v>
      </c>
      <c r="C13" s="22" t="s">
        <v>293</v>
      </c>
      <c r="D13" s="23">
        <v>41301</v>
      </c>
      <c r="E13" s="37" t="s">
        <v>56</v>
      </c>
      <c r="F13" s="24" t="s">
        <v>205</v>
      </c>
      <c r="G13" s="25">
        <v>42.3</v>
      </c>
      <c r="H13" s="28"/>
    </row>
  </sheetData>
  <sortState ref="B11:H13">
    <sortCondition ref="C11:C13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18"/>
  <sheetViews>
    <sheetView workbookViewId="0">
      <selection activeCell="H9" sqref="H9"/>
    </sheetView>
  </sheetViews>
  <sheetFormatPr defaultRowHeight="13.2"/>
  <cols>
    <col min="1" max="1" width="5.109375" style="3" customWidth="1"/>
    <col min="2" max="2" width="9.44140625" style="3" customWidth="1"/>
    <col min="3" max="3" width="11.5546875" style="3" customWidth="1"/>
    <col min="4" max="4" width="10.33203125" style="3" customWidth="1"/>
    <col min="5" max="5" width="13.6640625" style="3" bestFit="1" customWidth="1"/>
    <col min="6" max="6" width="12.5546875" style="3" bestFit="1" customWidth="1"/>
    <col min="7" max="7" width="7.5546875" style="3" customWidth="1"/>
    <col min="8" max="8" width="6.44140625" style="3" bestFit="1" customWidth="1"/>
    <col min="9" max="9" width="3.33203125" style="3" customWidth="1"/>
    <col min="10" max="255" width="9.109375" style="3"/>
    <col min="256" max="256" width="5.109375" style="3" customWidth="1"/>
    <col min="257" max="257" width="3.88671875" style="3" bestFit="1" customWidth="1"/>
    <col min="258" max="258" width="9.44140625" style="3" customWidth="1"/>
    <col min="259" max="259" width="14.109375" style="3" bestFit="1" customWidth="1"/>
    <col min="260" max="260" width="10.33203125" style="3" customWidth="1"/>
    <col min="261" max="261" width="12.109375" style="3" customWidth="1"/>
    <col min="262" max="262" width="18.5546875" style="3" bestFit="1" customWidth="1"/>
    <col min="263" max="263" width="7.5546875" style="3" customWidth="1"/>
    <col min="264" max="264" width="4.5546875" style="3" bestFit="1" customWidth="1"/>
    <col min="265" max="265" width="3.33203125" style="3" customWidth="1"/>
    <col min="266" max="511" width="9.109375" style="3"/>
    <col min="512" max="512" width="5.109375" style="3" customWidth="1"/>
    <col min="513" max="513" width="3.88671875" style="3" bestFit="1" customWidth="1"/>
    <col min="514" max="514" width="9.44140625" style="3" customWidth="1"/>
    <col min="515" max="515" width="14.109375" style="3" bestFit="1" customWidth="1"/>
    <col min="516" max="516" width="10.33203125" style="3" customWidth="1"/>
    <col min="517" max="517" width="12.109375" style="3" customWidth="1"/>
    <col min="518" max="518" width="18.5546875" style="3" bestFit="1" customWidth="1"/>
    <col min="519" max="519" width="7.5546875" style="3" customWidth="1"/>
    <col min="520" max="520" width="4.5546875" style="3" bestFit="1" customWidth="1"/>
    <col min="521" max="521" width="3.33203125" style="3" customWidth="1"/>
    <col min="522" max="767" width="9.109375" style="3"/>
    <col min="768" max="768" width="5.109375" style="3" customWidth="1"/>
    <col min="769" max="769" width="3.88671875" style="3" bestFit="1" customWidth="1"/>
    <col min="770" max="770" width="9.44140625" style="3" customWidth="1"/>
    <col min="771" max="771" width="14.109375" style="3" bestFit="1" customWidth="1"/>
    <col min="772" max="772" width="10.33203125" style="3" customWidth="1"/>
    <col min="773" max="773" width="12.109375" style="3" customWidth="1"/>
    <col min="774" max="774" width="18.5546875" style="3" bestFit="1" customWidth="1"/>
    <col min="775" max="775" width="7.5546875" style="3" customWidth="1"/>
    <col min="776" max="776" width="4.5546875" style="3" bestFit="1" customWidth="1"/>
    <col min="777" max="777" width="3.33203125" style="3" customWidth="1"/>
    <col min="778" max="1023" width="9.109375" style="3"/>
    <col min="1024" max="1024" width="5.109375" style="3" customWidth="1"/>
    <col min="1025" max="1025" width="3.88671875" style="3" bestFit="1" customWidth="1"/>
    <col min="1026" max="1026" width="9.44140625" style="3" customWidth="1"/>
    <col min="1027" max="1027" width="14.109375" style="3" bestFit="1" customWidth="1"/>
    <col min="1028" max="1028" width="10.33203125" style="3" customWidth="1"/>
    <col min="1029" max="1029" width="12.109375" style="3" customWidth="1"/>
    <col min="1030" max="1030" width="18.5546875" style="3" bestFit="1" customWidth="1"/>
    <col min="1031" max="1031" width="7.5546875" style="3" customWidth="1"/>
    <col min="1032" max="1032" width="4.5546875" style="3" bestFit="1" customWidth="1"/>
    <col min="1033" max="1033" width="3.33203125" style="3" customWidth="1"/>
    <col min="1034" max="1279" width="9.109375" style="3"/>
    <col min="1280" max="1280" width="5.109375" style="3" customWidth="1"/>
    <col min="1281" max="1281" width="3.88671875" style="3" bestFit="1" customWidth="1"/>
    <col min="1282" max="1282" width="9.44140625" style="3" customWidth="1"/>
    <col min="1283" max="1283" width="14.109375" style="3" bestFit="1" customWidth="1"/>
    <col min="1284" max="1284" width="10.33203125" style="3" customWidth="1"/>
    <col min="1285" max="1285" width="12.109375" style="3" customWidth="1"/>
    <col min="1286" max="1286" width="18.5546875" style="3" bestFit="1" customWidth="1"/>
    <col min="1287" max="1287" width="7.5546875" style="3" customWidth="1"/>
    <col min="1288" max="1288" width="4.5546875" style="3" bestFit="1" customWidth="1"/>
    <col min="1289" max="1289" width="3.33203125" style="3" customWidth="1"/>
    <col min="1290" max="1535" width="9.109375" style="3"/>
    <col min="1536" max="1536" width="5.109375" style="3" customWidth="1"/>
    <col min="1537" max="1537" width="3.88671875" style="3" bestFit="1" customWidth="1"/>
    <col min="1538" max="1538" width="9.44140625" style="3" customWidth="1"/>
    <col min="1539" max="1539" width="14.109375" style="3" bestFit="1" customWidth="1"/>
    <col min="1540" max="1540" width="10.33203125" style="3" customWidth="1"/>
    <col min="1541" max="1541" width="12.109375" style="3" customWidth="1"/>
    <col min="1542" max="1542" width="18.5546875" style="3" bestFit="1" customWidth="1"/>
    <col min="1543" max="1543" width="7.5546875" style="3" customWidth="1"/>
    <col min="1544" max="1544" width="4.5546875" style="3" bestFit="1" customWidth="1"/>
    <col min="1545" max="1545" width="3.33203125" style="3" customWidth="1"/>
    <col min="1546" max="1791" width="9.109375" style="3"/>
    <col min="1792" max="1792" width="5.109375" style="3" customWidth="1"/>
    <col min="1793" max="1793" width="3.88671875" style="3" bestFit="1" customWidth="1"/>
    <col min="1794" max="1794" width="9.44140625" style="3" customWidth="1"/>
    <col min="1795" max="1795" width="14.109375" style="3" bestFit="1" customWidth="1"/>
    <col min="1796" max="1796" width="10.33203125" style="3" customWidth="1"/>
    <col min="1797" max="1797" width="12.109375" style="3" customWidth="1"/>
    <col min="1798" max="1798" width="18.5546875" style="3" bestFit="1" customWidth="1"/>
    <col min="1799" max="1799" width="7.5546875" style="3" customWidth="1"/>
    <col min="1800" max="1800" width="4.5546875" style="3" bestFit="1" customWidth="1"/>
    <col min="1801" max="1801" width="3.33203125" style="3" customWidth="1"/>
    <col min="1802" max="2047" width="9.109375" style="3"/>
    <col min="2048" max="2048" width="5.109375" style="3" customWidth="1"/>
    <col min="2049" max="2049" width="3.88671875" style="3" bestFit="1" customWidth="1"/>
    <col min="2050" max="2050" width="9.44140625" style="3" customWidth="1"/>
    <col min="2051" max="2051" width="14.109375" style="3" bestFit="1" customWidth="1"/>
    <col min="2052" max="2052" width="10.33203125" style="3" customWidth="1"/>
    <col min="2053" max="2053" width="12.109375" style="3" customWidth="1"/>
    <col min="2054" max="2054" width="18.5546875" style="3" bestFit="1" customWidth="1"/>
    <col min="2055" max="2055" width="7.5546875" style="3" customWidth="1"/>
    <col min="2056" max="2056" width="4.5546875" style="3" bestFit="1" customWidth="1"/>
    <col min="2057" max="2057" width="3.33203125" style="3" customWidth="1"/>
    <col min="2058" max="2303" width="9.109375" style="3"/>
    <col min="2304" max="2304" width="5.109375" style="3" customWidth="1"/>
    <col min="2305" max="2305" width="3.88671875" style="3" bestFit="1" customWidth="1"/>
    <col min="2306" max="2306" width="9.44140625" style="3" customWidth="1"/>
    <col min="2307" max="2307" width="14.109375" style="3" bestFit="1" customWidth="1"/>
    <col min="2308" max="2308" width="10.33203125" style="3" customWidth="1"/>
    <col min="2309" max="2309" width="12.109375" style="3" customWidth="1"/>
    <col min="2310" max="2310" width="18.5546875" style="3" bestFit="1" customWidth="1"/>
    <col min="2311" max="2311" width="7.5546875" style="3" customWidth="1"/>
    <col min="2312" max="2312" width="4.5546875" style="3" bestFit="1" customWidth="1"/>
    <col min="2313" max="2313" width="3.33203125" style="3" customWidth="1"/>
    <col min="2314" max="2559" width="9.109375" style="3"/>
    <col min="2560" max="2560" width="5.109375" style="3" customWidth="1"/>
    <col min="2561" max="2561" width="3.88671875" style="3" bestFit="1" customWidth="1"/>
    <col min="2562" max="2562" width="9.44140625" style="3" customWidth="1"/>
    <col min="2563" max="2563" width="14.109375" style="3" bestFit="1" customWidth="1"/>
    <col min="2564" max="2564" width="10.33203125" style="3" customWidth="1"/>
    <col min="2565" max="2565" width="12.109375" style="3" customWidth="1"/>
    <col min="2566" max="2566" width="18.5546875" style="3" bestFit="1" customWidth="1"/>
    <col min="2567" max="2567" width="7.5546875" style="3" customWidth="1"/>
    <col min="2568" max="2568" width="4.5546875" style="3" bestFit="1" customWidth="1"/>
    <col min="2569" max="2569" width="3.33203125" style="3" customWidth="1"/>
    <col min="2570" max="2815" width="9.109375" style="3"/>
    <col min="2816" max="2816" width="5.109375" style="3" customWidth="1"/>
    <col min="2817" max="2817" width="3.88671875" style="3" bestFit="1" customWidth="1"/>
    <col min="2818" max="2818" width="9.44140625" style="3" customWidth="1"/>
    <col min="2819" max="2819" width="14.109375" style="3" bestFit="1" customWidth="1"/>
    <col min="2820" max="2820" width="10.33203125" style="3" customWidth="1"/>
    <col min="2821" max="2821" width="12.109375" style="3" customWidth="1"/>
    <col min="2822" max="2822" width="18.5546875" style="3" bestFit="1" customWidth="1"/>
    <col min="2823" max="2823" width="7.5546875" style="3" customWidth="1"/>
    <col min="2824" max="2824" width="4.5546875" style="3" bestFit="1" customWidth="1"/>
    <col min="2825" max="2825" width="3.33203125" style="3" customWidth="1"/>
    <col min="2826" max="3071" width="9.109375" style="3"/>
    <col min="3072" max="3072" width="5.109375" style="3" customWidth="1"/>
    <col min="3073" max="3073" width="3.88671875" style="3" bestFit="1" customWidth="1"/>
    <col min="3074" max="3074" width="9.44140625" style="3" customWidth="1"/>
    <col min="3075" max="3075" width="14.109375" style="3" bestFit="1" customWidth="1"/>
    <col min="3076" max="3076" width="10.33203125" style="3" customWidth="1"/>
    <col min="3077" max="3077" width="12.109375" style="3" customWidth="1"/>
    <col min="3078" max="3078" width="18.5546875" style="3" bestFit="1" customWidth="1"/>
    <col min="3079" max="3079" width="7.5546875" style="3" customWidth="1"/>
    <col min="3080" max="3080" width="4.5546875" style="3" bestFit="1" customWidth="1"/>
    <col min="3081" max="3081" width="3.33203125" style="3" customWidth="1"/>
    <col min="3082" max="3327" width="9.109375" style="3"/>
    <col min="3328" max="3328" width="5.109375" style="3" customWidth="1"/>
    <col min="3329" max="3329" width="3.88671875" style="3" bestFit="1" customWidth="1"/>
    <col min="3330" max="3330" width="9.44140625" style="3" customWidth="1"/>
    <col min="3331" max="3331" width="14.109375" style="3" bestFit="1" customWidth="1"/>
    <col min="3332" max="3332" width="10.33203125" style="3" customWidth="1"/>
    <col min="3333" max="3333" width="12.109375" style="3" customWidth="1"/>
    <col min="3334" max="3334" width="18.5546875" style="3" bestFit="1" customWidth="1"/>
    <col min="3335" max="3335" width="7.5546875" style="3" customWidth="1"/>
    <col min="3336" max="3336" width="4.5546875" style="3" bestFit="1" customWidth="1"/>
    <col min="3337" max="3337" width="3.33203125" style="3" customWidth="1"/>
    <col min="3338" max="3583" width="9.109375" style="3"/>
    <col min="3584" max="3584" width="5.109375" style="3" customWidth="1"/>
    <col min="3585" max="3585" width="3.88671875" style="3" bestFit="1" customWidth="1"/>
    <col min="3586" max="3586" width="9.44140625" style="3" customWidth="1"/>
    <col min="3587" max="3587" width="14.109375" style="3" bestFit="1" customWidth="1"/>
    <col min="3588" max="3588" width="10.33203125" style="3" customWidth="1"/>
    <col min="3589" max="3589" width="12.109375" style="3" customWidth="1"/>
    <col min="3590" max="3590" width="18.5546875" style="3" bestFit="1" customWidth="1"/>
    <col min="3591" max="3591" width="7.5546875" style="3" customWidth="1"/>
    <col min="3592" max="3592" width="4.5546875" style="3" bestFit="1" customWidth="1"/>
    <col min="3593" max="3593" width="3.33203125" style="3" customWidth="1"/>
    <col min="3594" max="3839" width="9.109375" style="3"/>
    <col min="3840" max="3840" width="5.109375" style="3" customWidth="1"/>
    <col min="3841" max="3841" width="3.88671875" style="3" bestFit="1" customWidth="1"/>
    <col min="3842" max="3842" width="9.44140625" style="3" customWidth="1"/>
    <col min="3843" max="3843" width="14.109375" style="3" bestFit="1" customWidth="1"/>
    <col min="3844" max="3844" width="10.33203125" style="3" customWidth="1"/>
    <col min="3845" max="3845" width="12.109375" style="3" customWidth="1"/>
    <col min="3846" max="3846" width="18.5546875" style="3" bestFit="1" customWidth="1"/>
    <col min="3847" max="3847" width="7.5546875" style="3" customWidth="1"/>
    <col min="3848" max="3848" width="4.5546875" style="3" bestFit="1" customWidth="1"/>
    <col min="3849" max="3849" width="3.33203125" style="3" customWidth="1"/>
    <col min="3850" max="4095" width="9.109375" style="3"/>
    <col min="4096" max="4096" width="5.109375" style="3" customWidth="1"/>
    <col min="4097" max="4097" width="3.88671875" style="3" bestFit="1" customWidth="1"/>
    <col min="4098" max="4098" width="9.44140625" style="3" customWidth="1"/>
    <col min="4099" max="4099" width="14.109375" style="3" bestFit="1" customWidth="1"/>
    <col min="4100" max="4100" width="10.33203125" style="3" customWidth="1"/>
    <col min="4101" max="4101" width="12.109375" style="3" customWidth="1"/>
    <col min="4102" max="4102" width="18.5546875" style="3" bestFit="1" customWidth="1"/>
    <col min="4103" max="4103" width="7.5546875" style="3" customWidth="1"/>
    <col min="4104" max="4104" width="4.5546875" style="3" bestFit="1" customWidth="1"/>
    <col min="4105" max="4105" width="3.33203125" style="3" customWidth="1"/>
    <col min="4106" max="4351" width="9.109375" style="3"/>
    <col min="4352" max="4352" width="5.109375" style="3" customWidth="1"/>
    <col min="4353" max="4353" width="3.88671875" style="3" bestFit="1" customWidth="1"/>
    <col min="4354" max="4354" width="9.44140625" style="3" customWidth="1"/>
    <col min="4355" max="4355" width="14.109375" style="3" bestFit="1" customWidth="1"/>
    <col min="4356" max="4356" width="10.33203125" style="3" customWidth="1"/>
    <col min="4357" max="4357" width="12.109375" style="3" customWidth="1"/>
    <col min="4358" max="4358" width="18.5546875" style="3" bestFit="1" customWidth="1"/>
    <col min="4359" max="4359" width="7.5546875" style="3" customWidth="1"/>
    <col min="4360" max="4360" width="4.5546875" style="3" bestFit="1" customWidth="1"/>
    <col min="4361" max="4361" width="3.33203125" style="3" customWidth="1"/>
    <col min="4362" max="4607" width="9.109375" style="3"/>
    <col min="4608" max="4608" width="5.109375" style="3" customWidth="1"/>
    <col min="4609" max="4609" width="3.88671875" style="3" bestFit="1" customWidth="1"/>
    <col min="4610" max="4610" width="9.44140625" style="3" customWidth="1"/>
    <col min="4611" max="4611" width="14.109375" style="3" bestFit="1" customWidth="1"/>
    <col min="4612" max="4612" width="10.33203125" style="3" customWidth="1"/>
    <col min="4613" max="4613" width="12.109375" style="3" customWidth="1"/>
    <col min="4614" max="4614" width="18.5546875" style="3" bestFit="1" customWidth="1"/>
    <col min="4615" max="4615" width="7.5546875" style="3" customWidth="1"/>
    <col min="4616" max="4616" width="4.5546875" style="3" bestFit="1" customWidth="1"/>
    <col min="4617" max="4617" width="3.33203125" style="3" customWidth="1"/>
    <col min="4618" max="4863" width="9.109375" style="3"/>
    <col min="4864" max="4864" width="5.109375" style="3" customWidth="1"/>
    <col min="4865" max="4865" width="3.88671875" style="3" bestFit="1" customWidth="1"/>
    <col min="4866" max="4866" width="9.44140625" style="3" customWidth="1"/>
    <col min="4867" max="4867" width="14.109375" style="3" bestFit="1" customWidth="1"/>
    <col min="4868" max="4868" width="10.33203125" style="3" customWidth="1"/>
    <col min="4869" max="4869" width="12.109375" style="3" customWidth="1"/>
    <col min="4870" max="4870" width="18.5546875" style="3" bestFit="1" customWidth="1"/>
    <col min="4871" max="4871" width="7.5546875" style="3" customWidth="1"/>
    <col min="4872" max="4872" width="4.5546875" style="3" bestFit="1" customWidth="1"/>
    <col min="4873" max="4873" width="3.33203125" style="3" customWidth="1"/>
    <col min="4874" max="5119" width="9.109375" style="3"/>
    <col min="5120" max="5120" width="5.109375" style="3" customWidth="1"/>
    <col min="5121" max="5121" width="3.88671875" style="3" bestFit="1" customWidth="1"/>
    <col min="5122" max="5122" width="9.44140625" style="3" customWidth="1"/>
    <col min="5123" max="5123" width="14.109375" style="3" bestFit="1" customWidth="1"/>
    <col min="5124" max="5124" width="10.33203125" style="3" customWidth="1"/>
    <col min="5125" max="5125" width="12.109375" style="3" customWidth="1"/>
    <col min="5126" max="5126" width="18.5546875" style="3" bestFit="1" customWidth="1"/>
    <col min="5127" max="5127" width="7.5546875" style="3" customWidth="1"/>
    <col min="5128" max="5128" width="4.5546875" style="3" bestFit="1" customWidth="1"/>
    <col min="5129" max="5129" width="3.33203125" style="3" customWidth="1"/>
    <col min="5130" max="5375" width="9.109375" style="3"/>
    <col min="5376" max="5376" width="5.109375" style="3" customWidth="1"/>
    <col min="5377" max="5377" width="3.88671875" style="3" bestFit="1" customWidth="1"/>
    <col min="5378" max="5378" width="9.44140625" style="3" customWidth="1"/>
    <col min="5379" max="5379" width="14.109375" style="3" bestFit="1" customWidth="1"/>
    <col min="5380" max="5380" width="10.33203125" style="3" customWidth="1"/>
    <col min="5381" max="5381" width="12.109375" style="3" customWidth="1"/>
    <col min="5382" max="5382" width="18.5546875" style="3" bestFit="1" customWidth="1"/>
    <col min="5383" max="5383" width="7.5546875" style="3" customWidth="1"/>
    <col min="5384" max="5384" width="4.5546875" style="3" bestFit="1" customWidth="1"/>
    <col min="5385" max="5385" width="3.33203125" style="3" customWidth="1"/>
    <col min="5386" max="5631" width="9.109375" style="3"/>
    <col min="5632" max="5632" width="5.109375" style="3" customWidth="1"/>
    <col min="5633" max="5633" width="3.88671875" style="3" bestFit="1" customWidth="1"/>
    <col min="5634" max="5634" width="9.44140625" style="3" customWidth="1"/>
    <col min="5635" max="5635" width="14.109375" style="3" bestFit="1" customWidth="1"/>
    <col min="5636" max="5636" width="10.33203125" style="3" customWidth="1"/>
    <col min="5637" max="5637" width="12.109375" style="3" customWidth="1"/>
    <col min="5638" max="5638" width="18.5546875" style="3" bestFit="1" customWidth="1"/>
    <col min="5639" max="5639" width="7.5546875" style="3" customWidth="1"/>
    <col min="5640" max="5640" width="4.5546875" style="3" bestFit="1" customWidth="1"/>
    <col min="5641" max="5641" width="3.33203125" style="3" customWidth="1"/>
    <col min="5642" max="5887" width="9.109375" style="3"/>
    <col min="5888" max="5888" width="5.109375" style="3" customWidth="1"/>
    <col min="5889" max="5889" width="3.88671875" style="3" bestFit="1" customWidth="1"/>
    <col min="5890" max="5890" width="9.44140625" style="3" customWidth="1"/>
    <col min="5891" max="5891" width="14.109375" style="3" bestFit="1" customWidth="1"/>
    <col min="5892" max="5892" width="10.33203125" style="3" customWidth="1"/>
    <col min="5893" max="5893" width="12.109375" style="3" customWidth="1"/>
    <col min="5894" max="5894" width="18.5546875" style="3" bestFit="1" customWidth="1"/>
    <col min="5895" max="5895" width="7.5546875" style="3" customWidth="1"/>
    <col min="5896" max="5896" width="4.5546875" style="3" bestFit="1" customWidth="1"/>
    <col min="5897" max="5897" width="3.33203125" style="3" customWidth="1"/>
    <col min="5898" max="6143" width="9.109375" style="3"/>
    <col min="6144" max="6144" width="5.109375" style="3" customWidth="1"/>
    <col min="6145" max="6145" width="3.88671875" style="3" bestFit="1" customWidth="1"/>
    <col min="6146" max="6146" width="9.44140625" style="3" customWidth="1"/>
    <col min="6147" max="6147" width="14.109375" style="3" bestFit="1" customWidth="1"/>
    <col min="6148" max="6148" width="10.33203125" style="3" customWidth="1"/>
    <col min="6149" max="6149" width="12.109375" style="3" customWidth="1"/>
    <col min="6150" max="6150" width="18.5546875" style="3" bestFit="1" customWidth="1"/>
    <col min="6151" max="6151" width="7.5546875" style="3" customWidth="1"/>
    <col min="6152" max="6152" width="4.5546875" style="3" bestFit="1" customWidth="1"/>
    <col min="6153" max="6153" width="3.33203125" style="3" customWidth="1"/>
    <col min="6154" max="6399" width="9.109375" style="3"/>
    <col min="6400" max="6400" width="5.109375" style="3" customWidth="1"/>
    <col min="6401" max="6401" width="3.88671875" style="3" bestFit="1" customWidth="1"/>
    <col min="6402" max="6402" width="9.44140625" style="3" customWidth="1"/>
    <col min="6403" max="6403" width="14.109375" style="3" bestFit="1" customWidth="1"/>
    <col min="6404" max="6404" width="10.33203125" style="3" customWidth="1"/>
    <col min="6405" max="6405" width="12.109375" style="3" customWidth="1"/>
    <col min="6406" max="6406" width="18.5546875" style="3" bestFit="1" customWidth="1"/>
    <col min="6407" max="6407" width="7.5546875" style="3" customWidth="1"/>
    <col min="6408" max="6408" width="4.5546875" style="3" bestFit="1" customWidth="1"/>
    <col min="6409" max="6409" width="3.33203125" style="3" customWidth="1"/>
    <col min="6410" max="6655" width="9.109375" style="3"/>
    <col min="6656" max="6656" width="5.109375" style="3" customWidth="1"/>
    <col min="6657" max="6657" width="3.88671875" style="3" bestFit="1" customWidth="1"/>
    <col min="6658" max="6658" width="9.44140625" style="3" customWidth="1"/>
    <col min="6659" max="6659" width="14.109375" style="3" bestFit="1" customWidth="1"/>
    <col min="6660" max="6660" width="10.33203125" style="3" customWidth="1"/>
    <col min="6661" max="6661" width="12.109375" style="3" customWidth="1"/>
    <col min="6662" max="6662" width="18.5546875" style="3" bestFit="1" customWidth="1"/>
    <col min="6663" max="6663" width="7.5546875" style="3" customWidth="1"/>
    <col min="6664" max="6664" width="4.5546875" style="3" bestFit="1" customWidth="1"/>
    <col min="6665" max="6665" width="3.33203125" style="3" customWidth="1"/>
    <col min="6666" max="6911" width="9.109375" style="3"/>
    <col min="6912" max="6912" width="5.109375" style="3" customWidth="1"/>
    <col min="6913" max="6913" width="3.88671875" style="3" bestFit="1" customWidth="1"/>
    <col min="6914" max="6914" width="9.44140625" style="3" customWidth="1"/>
    <col min="6915" max="6915" width="14.109375" style="3" bestFit="1" customWidth="1"/>
    <col min="6916" max="6916" width="10.33203125" style="3" customWidth="1"/>
    <col min="6917" max="6917" width="12.109375" style="3" customWidth="1"/>
    <col min="6918" max="6918" width="18.5546875" style="3" bestFit="1" customWidth="1"/>
    <col min="6919" max="6919" width="7.5546875" style="3" customWidth="1"/>
    <col min="6920" max="6920" width="4.5546875" style="3" bestFit="1" customWidth="1"/>
    <col min="6921" max="6921" width="3.33203125" style="3" customWidth="1"/>
    <col min="6922" max="7167" width="9.109375" style="3"/>
    <col min="7168" max="7168" width="5.109375" style="3" customWidth="1"/>
    <col min="7169" max="7169" width="3.88671875" style="3" bestFit="1" customWidth="1"/>
    <col min="7170" max="7170" width="9.44140625" style="3" customWidth="1"/>
    <col min="7171" max="7171" width="14.109375" style="3" bestFit="1" customWidth="1"/>
    <col min="7172" max="7172" width="10.33203125" style="3" customWidth="1"/>
    <col min="7173" max="7173" width="12.109375" style="3" customWidth="1"/>
    <col min="7174" max="7174" width="18.5546875" style="3" bestFit="1" customWidth="1"/>
    <col min="7175" max="7175" width="7.5546875" style="3" customWidth="1"/>
    <col min="7176" max="7176" width="4.5546875" style="3" bestFit="1" customWidth="1"/>
    <col min="7177" max="7177" width="3.33203125" style="3" customWidth="1"/>
    <col min="7178" max="7423" width="9.109375" style="3"/>
    <col min="7424" max="7424" width="5.109375" style="3" customWidth="1"/>
    <col min="7425" max="7425" width="3.88671875" style="3" bestFit="1" customWidth="1"/>
    <col min="7426" max="7426" width="9.44140625" style="3" customWidth="1"/>
    <col min="7427" max="7427" width="14.109375" style="3" bestFit="1" customWidth="1"/>
    <col min="7428" max="7428" width="10.33203125" style="3" customWidth="1"/>
    <col min="7429" max="7429" width="12.109375" style="3" customWidth="1"/>
    <col min="7430" max="7430" width="18.5546875" style="3" bestFit="1" customWidth="1"/>
    <col min="7431" max="7431" width="7.5546875" style="3" customWidth="1"/>
    <col min="7432" max="7432" width="4.5546875" style="3" bestFit="1" customWidth="1"/>
    <col min="7433" max="7433" width="3.33203125" style="3" customWidth="1"/>
    <col min="7434" max="7679" width="9.109375" style="3"/>
    <col min="7680" max="7680" width="5.109375" style="3" customWidth="1"/>
    <col min="7681" max="7681" width="3.88671875" style="3" bestFit="1" customWidth="1"/>
    <col min="7682" max="7682" width="9.44140625" style="3" customWidth="1"/>
    <col min="7683" max="7683" width="14.109375" style="3" bestFit="1" customWidth="1"/>
    <col min="7684" max="7684" width="10.33203125" style="3" customWidth="1"/>
    <col min="7685" max="7685" width="12.109375" style="3" customWidth="1"/>
    <col min="7686" max="7686" width="18.5546875" style="3" bestFit="1" customWidth="1"/>
    <col min="7687" max="7687" width="7.5546875" style="3" customWidth="1"/>
    <col min="7688" max="7688" width="4.5546875" style="3" bestFit="1" customWidth="1"/>
    <col min="7689" max="7689" width="3.33203125" style="3" customWidth="1"/>
    <col min="7690" max="7935" width="9.109375" style="3"/>
    <col min="7936" max="7936" width="5.109375" style="3" customWidth="1"/>
    <col min="7937" max="7937" width="3.88671875" style="3" bestFit="1" customWidth="1"/>
    <col min="7938" max="7938" width="9.44140625" style="3" customWidth="1"/>
    <col min="7939" max="7939" width="14.109375" style="3" bestFit="1" customWidth="1"/>
    <col min="7940" max="7940" width="10.33203125" style="3" customWidth="1"/>
    <col min="7941" max="7941" width="12.109375" style="3" customWidth="1"/>
    <col min="7942" max="7942" width="18.5546875" style="3" bestFit="1" customWidth="1"/>
    <col min="7943" max="7943" width="7.5546875" style="3" customWidth="1"/>
    <col min="7944" max="7944" width="4.5546875" style="3" bestFit="1" customWidth="1"/>
    <col min="7945" max="7945" width="3.33203125" style="3" customWidth="1"/>
    <col min="7946" max="8191" width="9.109375" style="3"/>
    <col min="8192" max="8192" width="5.109375" style="3" customWidth="1"/>
    <col min="8193" max="8193" width="3.88671875" style="3" bestFit="1" customWidth="1"/>
    <col min="8194" max="8194" width="9.44140625" style="3" customWidth="1"/>
    <col min="8195" max="8195" width="14.109375" style="3" bestFit="1" customWidth="1"/>
    <col min="8196" max="8196" width="10.33203125" style="3" customWidth="1"/>
    <col min="8197" max="8197" width="12.109375" style="3" customWidth="1"/>
    <col min="8198" max="8198" width="18.5546875" style="3" bestFit="1" customWidth="1"/>
    <col min="8199" max="8199" width="7.5546875" style="3" customWidth="1"/>
    <col min="8200" max="8200" width="4.5546875" style="3" bestFit="1" customWidth="1"/>
    <col min="8201" max="8201" width="3.33203125" style="3" customWidth="1"/>
    <col min="8202" max="8447" width="9.109375" style="3"/>
    <col min="8448" max="8448" width="5.109375" style="3" customWidth="1"/>
    <col min="8449" max="8449" width="3.88671875" style="3" bestFit="1" customWidth="1"/>
    <col min="8450" max="8450" width="9.44140625" style="3" customWidth="1"/>
    <col min="8451" max="8451" width="14.109375" style="3" bestFit="1" customWidth="1"/>
    <col min="8452" max="8452" width="10.33203125" style="3" customWidth="1"/>
    <col min="8453" max="8453" width="12.109375" style="3" customWidth="1"/>
    <col min="8454" max="8454" width="18.5546875" style="3" bestFit="1" customWidth="1"/>
    <col min="8455" max="8455" width="7.5546875" style="3" customWidth="1"/>
    <col min="8456" max="8456" width="4.5546875" style="3" bestFit="1" customWidth="1"/>
    <col min="8457" max="8457" width="3.33203125" style="3" customWidth="1"/>
    <col min="8458" max="8703" width="9.109375" style="3"/>
    <col min="8704" max="8704" width="5.109375" style="3" customWidth="1"/>
    <col min="8705" max="8705" width="3.88671875" style="3" bestFit="1" customWidth="1"/>
    <col min="8706" max="8706" width="9.44140625" style="3" customWidth="1"/>
    <col min="8707" max="8707" width="14.109375" style="3" bestFit="1" customWidth="1"/>
    <col min="8708" max="8708" width="10.33203125" style="3" customWidth="1"/>
    <col min="8709" max="8709" width="12.109375" style="3" customWidth="1"/>
    <col min="8710" max="8710" width="18.5546875" style="3" bestFit="1" customWidth="1"/>
    <col min="8711" max="8711" width="7.5546875" style="3" customWidth="1"/>
    <col min="8712" max="8712" width="4.5546875" style="3" bestFit="1" customWidth="1"/>
    <col min="8713" max="8713" width="3.33203125" style="3" customWidth="1"/>
    <col min="8714" max="8959" width="9.109375" style="3"/>
    <col min="8960" max="8960" width="5.109375" style="3" customWidth="1"/>
    <col min="8961" max="8961" width="3.88671875" style="3" bestFit="1" customWidth="1"/>
    <col min="8962" max="8962" width="9.44140625" style="3" customWidth="1"/>
    <col min="8963" max="8963" width="14.109375" style="3" bestFit="1" customWidth="1"/>
    <col min="8964" max="8964" width="10.33203125" style="3" customWidth="1"/>
    <col min="8965" max="8965" width="12.109375" style="3" customWidth="1"/>
    <col min="8966" max="8966" width="18.5546875" style="3" bestFit="1" customWidth="1"/>
    <col min="8967" max="8967" width="7.5546875" style="3" customWidth="1"/>
    <col min="8968" max="8968" width="4.5546875" style="3" bestFit="1" customWidth="1"/>
    <col min="8969" max="8969" width="3.33203125" style="3" customWidth="1"/>
    <col min="8970" max="9215" width="9.109375" style="3"/>
    <col min="9216" max="9216" width="5.109375" style="3" customWidth="1"/>
    <col min="9217" max="9217" width="3.88671875" style="3" bestFit="1" customWidth="1"/>
    <col min="9218" max="9218" width="9.44140625" style="3" customWidth="1"/>
    <col min="9219" max="9219" width="14.109375" style="3" bestFit="1" customWidth="1"/>
    <col min="9220" max="9220" width="10.33203125" style="3" customWidth="1"/>
    <col min="9221" max="9221" width="12.109375" style="3" customWidth="1"/>
    <col min="9222" max="9222" width="18.5546875" style="3" bestFit="1" customWidth="1"/>
    <col min="9223" max="9223" width="7.5546875" style="3" customWidth="1"/>
    <col min="9224" max="9224" width="4.5546875" style="3" bestFit="1" customWidth="1"/>
    <col min="9225" max="9225" width="3.33203125" style="3" customWidth="1"/>
    <col min="9226" max="9471" width="9.109375" style="3"/>
    <col min="9472" max="9472" width="5.109375" style="3" customWidth="1"/>
    <col min="9473" max="9473" width="3.88671875" style="3" bestFit="1" customWidth="1"/>
    <col min="9474" max="9474" width="9.44140625" style="3" customWidth="1"/>
    <col min="9475" max="9475" width="14.109375" style="3" bestFit="1" customWidth="1"/>
    <col min="9476" max="9476" width="10.33203125" style="3" customWidth="1"/>
    <col min="9477" max="9477" width="12.109375" style="3" customWidth="1"/>
    <col min="9478" max="9478" width="18.5546875" style="3" bestFit="1" customWidth="1"/>
    <col min="9479" max="9479" width="7.5546875" style="3" customWidth="1"/>
    <col min="9480" max="9480" width="4.5546875" style="3" bestFit="1" customWidth="1"/>
    <col min="9481" max="9481" width="3.33203125" style="3" customWidth="1"/>
    <col min="9482" max="9727" width="9.109375" style="3"/>
    <col min="9728" max="9728" width="5.109375" style="3" customWidth="1"/>
    <col min="9729" max="9729" width="3.88671875" style="3" bestFit="1" customWidth="1"/>
    <col min="9730" max="9730" width="9.44140625" style="3" customWidth="1"/>
    <col min="9731" max="9731" width="14.109375" style="3" bestFit="1" customWidth="1"/>
    <col min="9732" max="9732" width="10.33203125" style="3" customWidth="1"/>
    <col min="9733" max="9733" width="12.109375" style="3" customWidth="1"/>
    <col min="9734" max="9734" width="18.5546875" style="3" bestFit="1" customWidth="1"/>
    <col min="9735" max="9735" width="7.5546875" style="3" customWidth="1"/>
    <col min="9736" max="9736" width="4.5546875" style="3" bestFit="1" customWidth="1"/>
    <col min="9737" max="9737" width="3.33203125" style="3" customWidth="1"/>
    <col min="9738" max="9983" width="9.109375" style="3"/>
    <col min="9984" max="9984" width="5.109375" style="3" customWidth="1"/>
    <col min="9985" max="9985" width="3.88671875" style="3" bestFit="1" customWidth="1"/>
    <col min="9986" max="9986" width="9.44140625" style="3" customWidth="1"/>
    <col min="9987" max="9987" width="14.109375" style="3" bestFit="1" customWidth="1"/>
    <col min="9988" max="9988" width="10.33203125" style="3" customWidth="1"/>
    <col min="9989" max="9989" width="12.109375" style="3" customWidth="1"/>
    <col min="9990" max="9990" width="18.5546875" style="3" bestFit="1" customWidth="1"/>
    <col min="9991" max="9991" width="7.5546875" style="3" customWidth="1"/>
    <col min="9992" max="9992" width="4.5546875" style="3" bestFit="1" customWidth="1"/>
    <col min="9993" max="9993" width="3.33203125" style="3" customWidth="1"/>
    <col min="9994" max="10239" width="9.109375" style="3"/>
    <col min="10240" max="10240" width="5.109375" style="3" customWidth="1"/>
    <col min="10241" max="10241" width="3.88671875" style="3" bestFit="1" customWidth="1"/>
    <col min="10242" max="10242" width="9.44140625" style="3" customWidth="1"/>
    <col min="10243" max="10243" width="14.109375" style="3" bestFit="1" customWidth="1"/>
    <col min="10244" max="10244" width="10.33203125" style="3" customWidth="1"/>
    <col min="10245" max="10245" width="12.109375" style="3" customWidth="1"/>
    <col min="10246" max="10246" width="18.5546875" style="3" bestFit="1" customWidth="1"/>
    <col min="10247" max="10247" width="7.5546875" style="3" customWidth="1"/>
    <col min="10248" max="10248" width="4.5546875" style="3" bestFit="1" customWidth="1"/>
    <col min="10249" max="10249" width="3.33203125" style="3" customWidth="1"/>
    <col min="10250" max="10495" width="9.109375" style="3"/>
    <col min="10496" max="10496" width="5.109375" style="3" customWidth="1"/>
    <col min="10497" max="10497" width="3.88671875" style="3" bestFit="1" customWidth="1"/>
    <col min="10498" max="10498" width="9.44140625" style="3" customWidth="1"/>
    <col min="10499" max="10499" width="14.109375" style="3" bestFit="1" customWidth="1"/>
    <col min="10500" max="10500" width="10.33203125" style="3" customWidth="1"/>
    <col min="10501" max="10501" width="12.109375" style="3" customWidth="1"/>
    <col min="10502" max="10502" width="18.5546875" style="3" bestFit="1" customWidth="1"/>
    <col min="10503" max="10503" width="7.5546875" style="3" customWidth="1"/>
    <col min="10504" max="10504" width="4.5546875" style="3" bestFit="1" customWidth="1"/>
    <col min="10505" max="10505" width="3.33203125" style="3" customWidth="1"/>
    <col min="10506" max="10751" width="9.109375" style="3"/>
    <col min="10752" max="10752" width="5.109375" style="3" customWidth="1"/>
    <col min="10753" max="10753" width="3.88671875" style="3" bestFit="1" customWidth="1"/>
    <col min="10754" max="10754" width="9.44140625" style="3" customWidth="1"/>
    <col min="10755" max="10755" width="14.109375" style="3" bestFit="1" customWidth="1"/>
    <col min="10756" max="10756" width="10.33203125" style="3" customWidth="1"/>
    <col min="10757" max="10757" width="12.109375" style="3" customWidth="1"/>
    <col min="10758" max="10758" width="18.5546875" style="3" bestFit="1" customWidth="1"/>
    <col min="10759" max="10759" width="7.5546875" style="3" customWidth="1"/>
    <col min="10760" max="10760" width="4.5546875" style="3" bestFit="1" customWidth="1"/>
    <col min="10761" max="10761" width="3.33203125" style="3" customWidth="1"/>
    <col min="10762" max="11007" width="9.109375" style="3"/>
    <col min="11008" max="11008" width="5.109375" style="3" customWidth="1"/>
    <col min="11009" max="11009" width="3.88671875" style="3" bestFit="1" customWidth="1"/>
    <col min="11010" max="11010" width="9.44140625" style="3" customWidth="1"/>
    <col min="11011" max="11011" width="14.109375" style="3" bestFit="1" customWidth="1"/>
    <col min="11012" max="11012" width="10.33203125" style="3" customWidth="1"/>
    <col min="11013" max="11013" width="12.109375" style="3" customWidth="1"/>
    <col min="11014" max="11014" width="18.5546875" style="3" bestFit="1" customWidth="1"/>
    <col min="11015" max="11015" width="7.5546875" style="3" customWidth="1"/>
    <col min="11016" max="11016" width="4.5546875" style="3" bestFit="1" customWidth="1"/>
    <col min="11017" max="11017" width="3.33203125" style="3" customWidth="1"/>
    <col min="11018" max="11263" width="9.109375" style="3"/>
    <col min="11264" max="11264" width="5.109375" style="3" customWidth="1"/>
    <col min="11265" max="11265" width="3.88671875" style="3" bestFit="1" customWidth="1"/>
    <col min="11266" max="11266" width="9.44140625" style="3" customWidth="1"/>
    <col min="11267" max="11267" width="14.109375" style="3" bestFit="1" customWidth="1"/>
    <col min="11268" max="11268" width="10.33203125" style="3" customWidth="1"/>
    <col min="11269" max="11269" width="12.109375" style="3" customWidth="1"/>
    <col min="11270" max="11270" width="18.5546875" style="3" bestFit="1" customWidth="1"/>
    <col min="11271" max="11271" width="7.5546875" style="3" customWidth="1"/>
    <col min="11272" max="11272" width="4.5546875" style="3" bestFit="1" customWidth="1"/>
    <col min="11273" max="11273" width="3.33203125" style="3" customWidth="1"/>
    <col min="11274" max="11519" width="9.109375" style="3"/>
    <col min="11520" max="11520" width="5.109375" style="3" customWidth="1"/>
    <col min="11521" max="11521" width="3.88671875" style="3" bestFit="1" customWidth="1"/>
    <col min="11522" max="11522" width="9.44140625" style="3" customWidth="1"/>
    <col min="11523" max="11523" width="14.109375" style="3" bestFit="1" customWidth="1"/>
    <col min="11524" max="11524" width="10.33203125" style="3" customWidth="1"/>
    <col min="11525" max="11525" width="12.109375" style="3" customWidth="1"/>
    <col min="11526" max="11526" width="18.5546875" style="3" bestFit="1" customWidth="1"/>
    <col min="11527" max="11527" width="7.5546875" style="3" customWidth="1"/>
    <col min="11528" max="11528" width="4.5546875" style="3" bestFit="1" customWidth="1"/>
    <col min="11529" max="11529" width="3.33203125" style="3" customWidth="1"/>
    <col min="11530" max="11775" width="9.109375" style="3"/>
    <col min="11776" max="11776" width="5.109375" style="3" customWidth="1"/>
    <col min="11777" max="11777" width="3.88671875" style="3" bestFit="1" customWidth="1"/>
    <col min="11778" max="11778" width="9.44140625" style="3" customWidth="1"/>
    <col min="11779" max="11779" width="14.109375" style="3" bestFit="1" customWidth="1"/>
    <col min="11780" max="11780" width="10.33203125" style="3" customWidth="1"/>
    <col min="11781" max="11781" width="12.109375" style="3" customWidth="1"/>
    <col min="11782" max="11782" width="18.5546875" style="3" bestFit="1" customWidth="1"/>
    <col min="11783" max="11783" width="7.5546875" style="3" customWidth="1"/>
    <col min="11784" max="11784" width="4.5546875" style="3" bestFit="1" customWidth="1"/>
    <col min="11785" max="11785" width="3.33203125" style="3" customWidth="1"/>
    <col min="11786" max="12031" width="9.109375" style="3"/>
    <col min="12032" max="12032" width="5.109375" style="3" customWidth="1"/>
    <col min="12033" max="12033" width="3.88671875" style="3" bestFit="1" customWidth="1"/>
    <col min="12034" max="12034" width="9.44140625" style="3" customWidth="1"/>
    <col min="12035" max="12035" width="14.109375" style="3" bestFit="1" customWidth="1"/>
    <col min="12036" max="12036" width="10.33203125" style="3" customWidth="1"/>
    <col min="12037" max="12037" width="12.109375" style="3" customWidth="1"/>
    <col min="12038" max="12038" width="18.5546875" style="3" bestFit="1" customWidth="1"/>
    <col min="12039" max="12039" width="7.5546875" style="3" customWidth="1"/>
    <col min="12040" max="12040" width="4.5546875" style="3" bestFit="1" customWidth="1"/>
    <col min="12041" max="12041" width="3.33203125" style="3" customWidth="1"/>
    <col min="12042" max="12287" width="9.109375" style="3"/>
    <col min="12288" max="12288" width="5.109375" style="3" customWidth="1"/>
    <col min="12289" max="12289" width="3.88671875" style="3" bestFit="1" customWidth="1"/>
    <col min="12290" max="12290" width="9.44140625" style="3" customWidth="1"/>
    <col min="12291" max="12291" width="14.109375" style="3" bestFit="1" customWidth="1"/>
    <col min="12292" max="12292" width="10.33203125" style="3" customWidth="1"/>
    <col min="12293" max="12293" width="12.109375" style="3" customWidth="1"/>
    <col min="12294" max="12294" width="18.5546875" style="3" bestFit="1" customWidth="1"/>
    <col min="12295" max="12295" width="7.5546875" style="3" customWidth="1"/>
    <col min="12296" max="12296" width="4.5546875" style="3" bestFit="1" customWidth="1"/>
    <col min="12297" max="12297" width="3.33203125" style="3" customWidth="1"/>
    <col min="12298" max="12543" width="9.109375" style="3"/>
    <col min="12544" max="12544" width="5.109375" style="3" customWidth="1"/>
    <col min="12545" max="12545" width="3.88671875" style="3" bestFit="1" customWidth="1"/>
    <col min="12546" max="12546" width="9.44140625" style="3" customWidth="1"/>
    <col min="12547" max="12547" width="14.109375" style="3" bestFit="1" customWidth="1"/>
    <col min="12548" max="12548" width="10.33203125" style="3" customWidth="1"/>
    <col min="12549" max="12549" width="12.109375" style="3" customWidth="1"/>
    <col min="12550" max="12550" width="18.5546875" style="3" bestFit="1" customWidth="1"/>
    <col min="12551" max="12551" width="7.5546875" style="3" customWidth="1"/>
    <col min="12552" max="12552" width="4.5546875" style="3" bestFit="1" customWidth="1"/>
    <col min="12553" max="12553" width="3.33203125" style="3" customWidth="1"/>
    <col min="12554" max="12799" width="9.109375" style="3"/>
    <col min="12800" max="12800" width="5.109375" style="3" customWidth="1"/>
    <col min="12801" max="12801" width="3.88671875" style="3" bestFit="1" customWidth="1"/>
    <col min="12802" max="12802" width="9.44140625" style="3" customWidth="1"/>
    <col min="12803" max="12803" width="14.109375" style="3" bestFit="1" customWidth="1"/>
    <col min="12804" max="12804" width="10.33203125" style="3" customWidth="1"/>
    <col min="12805" max="12805" width="12.109375" style="3" customWidth="1"/>
    <col min="12806" max="12806" width="18.5546875" style="3" bestFit="1" customWidth="1"/>
    <col min="12807" max="12807" width="7.5546875" style="3" customWidth="1"/>
    <col min="12808" max="12808" width="4.5546875" style="3" bestFit="1" customWidth="1"/>
    <col min="12809" max="12809" width="3.33203125" style="3" customWidth="1"/>
    <col min="12810" max="13055" width="9.109375" style="3"/>
    <col min="13056" max="13056" width="5.109375" style="3" customWidth="1"/>
    <col min="13057" max="13057" width="3.88671875" style="3" bestFit="1" customWidth="1"/>
    <col min="13058" max="13058" width="9.44140625" style="3" customWidth="1"/>
    <col min="13059" max="13059" width="14.109375" style="3" bestFit="1" customWidth="1"/>
    <col min="13060" max="13060" width="10.33203125" style="3" customWidth="1"/>
    <col min="13061" max="13061" width="12.109375" style="3" customWidth="1"/>
    <col min="13062" max="13062" width="18.5546875" style="3" bestFit="1" customWidth="1"/>
    <col min="13063" max="13063" width="7.5546875" style="3" customWidth="1"/>
    <col min="13064" max="13064" width="4.5546875" style="3" bestFit="1" customWidth="1"/>
    <col min="13065" max="13065" width="3.33203125" style="3" customWidth="1"/>
    <col min="13066" max="13311" width="9.109375" style="3"/>
    <col min="13312" max="13312" width="5.109375" style="3" customWidth="1"/>
    <col min="13313" max="13313" width="3.88671875" style="3" bestFit="1" customWidth="1"/>
    <col min="13314" max="13314" width="9.44140625" style="3" customWidth="1"/>
    <col min="13315" max="13315" width="14.109375" style="3" bestFit="1" customWidth="1"/>
    <col min="13316" max="13316" width="10.33203125" style="3" customWidth="1"/>
    <col min="13317" max="13317" width="12.109375" style="3" customWidth="1"/>
    <col min="13318" max="13318" width="18.5546875" style="3" bestFit="1" customWidth="1"/>
    <col min="13319" max="13319" width="7.5546875" style="3" customWidth="1"/>
    <col min="13320" max="13320" width="4.5546875" style="3" bestFit="1" customWidth="1"/>
    <col min="13321" max="13321" width="3.33203125" style="3" customWidth="1"/>
    <col min="13322" max="13567" width="9.109375" style="3"/>
    <col min="13568" max="13568" width="5.109375" style="3" customWidth="1"/>
    <col min="13569" max="13569" width="3.88671875" style="3" bestFit="1" customWidth="1"/>
    <col min="13570" max="13570" width="9.44140625" style="3" customWidth="1"/>
    <col min="13571" max="13571" width="14.109375" style="3" bestFit="1" customWidth="1"/>
    <col min="13572" max="13572" width="10.33203125" style="3" customWidth="1"/>
    <col min="13573" max="13573" width="12.109375" style="3" customWidth="1"/>
    <col min="13574" max="13574" width="18.5546875" style="3" bestFit="1" customWidth="1"/>
    <col min="13575" max="13575" width="7.5546875" style="3" customWidth="1"/>
    <col min="13576" max="13576" width="4.5546875" style="3" bestFit="1" customWidth="1"/>
    <col min="13577" max="13577" width="3.33203125" style="3" customWidth="1"/>
    <col min="13578" max="13823" width="9.109375" style="3"/>
    <col min="13824" max="13824" width="5.109375" style="3" customWidth="1"/>
    <col min="13825" max="13825" width="3.88671875" style="3" bestFit="1" customWidth="1"/>
    <col min="13826" max="13826" width="9.44140625" style="3" customWidth="1"/>
    <col min="13827" max="13827" width="14.109375" style="3" bestFit="1" customWidth="1"/>
    <col min="13828" max="13828" width="10.33203125" style="3" customWidth="1"/>
    <col min="13829" max="13829" width="12.109375" style="3" customWidth="1"/>
    <col min="13830" max="13830" width="18.5546875" style="3" bestFit="1" customWidth="1"/>
    <col min="13831" max="13831" width="7.5546875" style="3" customWidth="1"/>
    <col min="13832" max="13832" width="4.5546875" style="3" bestFit="1" customWidth="1"/>
    <col min="13833" max="13833" width="3.33203125" style="3" customWidth="1"/>
    <col min="13834" max="14079" width="9.109375" style="3"/>
    <col min="14080" max="14080" width="5.109375" style="3" customWidth="1"/>
    <col min="14081" max="14081" width="3.88671875" style="3" bestFit="1" customWidth="1"/>
    <col min="14082" max="14082" width="9.44140625" style="3" customWidth="1"/>
    <col min="14083" max="14083" width="14.109375" style="3" bestFit="1" customWidth="1"/>
    <col min="14084" max="14084" width="10.33203125" style="3" customWidth="1"/>
    <col min="14085" max="14085" width="12.109375" style="3" customWidth="1"/>
    <col min="14086" max="14086" width="18.5546875" style="3" bestFit="1" customWidth="1"/>
    <col min="14087" max="14087" width="7.5546875" style="3" customWidth="1"/>
    <col min="14088" max="14088" width="4.5546875" style="3" bestFit="1" customWidth="1"/>
    <col min="14089" max="14089" width="3.33203125" style="3" customWidth="1"/>
    <col min="14090" max="14335" width="9.109375" style="3"/>
    <col min="14336" max="14336" width="5.109375" style="3" customWidth="1"/>
    <col min="14337" max="14337" width="3.88671875" style="3" bestFit="1" customWidth="1"/>
    <col min="14338" max="14338" width="9.44140625" style="3" customWidth="1"/>
    <col min="14339" max="14339" width="14.109375" style="3" bestFit="1" customWidth="1"/>
    <col min="14340" max="14340" width="10.33203125" style="3" customWidth="1"/>
    <col min="14341" max="14341" width="12.109375" style="3" customWidth="1"/>
    <col min="14342" max="14342" width="18.5546875" style="3" bestFit="1" customWidth="1"/>
    <col min="14343" max="14343" width="7.5546875" style="3" customWidth="1"/>
    <col min="14344" max="14344" width="4.5546875" style="3" bestFit="1" customWidth="1"/>
    <col min="14345" max="14345" width="3.33203125" style="3" customWidth="1"/>
    <col min="14346" max="14591" width="9.109375" style="3"/>
    <col min="14592" max="14592" width="5.109375" style="3" customWidth="1"/>
    <col min="14593" max="14593" width="3.88671875" style="3" bestFit="1" customWidth="1"/>
    <col min="14594" max="14594" width="9.44140625" style="3" customWidth="1"/>
    <col min="14595" max="14595" width="14.109375" style="3" bestFit="1" customWidth="1"/>
    <col min="14596" max="14596" width="10.33203125" style="3" customWidth="1"/>
    <col min="14597" max="14597" width="12.109375" style="3" customWidth="1"/>
    <col min="14598" max="14598" width="18.5546875" style="3" bestFit="1" customWidth="1"/>
    <col min="14599" max="14599" width="7.5546875" style="3" customWidth="1"/>
    <col min="14600" max="14600" width="4.5546875" style="3" bestFit="1" customWidth="1"/>
    <col min="14601" max="14601" width="3.33203125" style="3" customWidth="1"/>
    <col min="14602" max="14847" width="9.109375" style="3"/>
    <col min="14848" max="14848" width="5.109375" style="3" customWidth="1"/>
    <col min="14849" max="14849" width="3.88671875" style="3" bestFit="1" customWidth="1"/>
    <col min="14850" max="14850" width="9.44140625" style="3" customWidth="1"/>
    <col min="14851" max="14851" width="14.109375" style="3" bestFit="1" customWidth="1"/>
    <col min="14852" max="14852" width="10.33203125" style="3" customWidth="1"/>
    <col min="14853" max="14853" width="12.109375" style="3" customWidth="1"/>
    <col min="14854" max="14854" width="18.5546875" style="3" bestFit="1" customWidth="1"/>
    <col min="14855" max="14855" width="7.5546875" style="3" customWidth="1"/>
    <col min="14856" max="14856" width="4.5546875" style="3" bestFit="1" customWidth="1"/>
    <col min="14857" max="14857" width="3.33203125" style="3" customWidth="1"/>
    <col min="14858" max="15103" width="9.109375" style="3"/>
    <col min="15104" max="15104" width="5.109375" style="3" customWidth="1"/>
    <col min="15105" max="15105" width="3.88671875" style="3" bestFit="1" customWidth="1"/>
    <col min="15106" max="15106" width="9.44140625" style="3" customWidth="1"/>
    <col min="15107" max="15107" width="14.109375" style="3" bestFit="1" customWidth="1"/>
    <col min="15108" max="15108" width="10.33203125" style="3" customWidth="1"/>
    <col min="15109" max="15109" width="12.109375" style="3" customWidth="1"/>
    <col min="15110" max="15110" width="18.5546875" style="3" bestFit="1" customWidth="1"/>
    <col min="15111" max="15111" width="7.5546875" style="3" customWidth="1"/>
    <col min="15112" max="15112" width="4.5546875" style="3" bestFit="1" customWidth="1"/>
    <col min="15113" max="15113" width="3.33203125" style="3" customWidth="1"/>
    <col min="15114" max="15359" width="9.109375" style="3"/>
    <col min="15360" max="15360" width="5.109375" style="3" customWidth="1"/>
    <col min="15361" max="15361" width="3.88671875" style="3" bestFit="1" customWidth="1"/>
    <col min="15362" max="15362" width="9.44140625" style="3" customWidth="1"/>
    <col min="15363" max="15363" width="14.109375" style="3" bestFit="1" customWidth="1"/>
    <col min="15364" max="15364" width="10.33203125" style="3" customWidth="1"/>
    <col min="15365" max="15365" width="12.109375" style="3" customWidth="1"/>
    <col min="15366" max="15366" width="18.5546875" style="3" bestFit="1" customWidth="1"/>
    <col min="15367" max="15367" width="7.5546875" style="3" customWidth="1"/>
    <col min="15368" max="15368" width="4.5546875" style="3" bestFit="1" customWidth="1"/>
    <col min="15369" max="15369" width="3.33203125" style="3" customWidth="1"/>
    <col min="15370" max="15615" width="9.109375" style="3"/>
    <col min="15616" max="15616" width="5.109375" style="3" customWidth="1"/>
    <col min="15617" max="15617" width="3.88671875" style="3" bestFit="1" customWidth="1"/>
    <col min="15618" max="15618" width="9.44140625" style="3" customWidth="1"/>
    <col min="15619" max="15619" width="14.109375" style="3" bestFit="1" customWidth="1"/>
    <col min="15620" max="15620" width="10.33203125" style="3" customWidth="1"/>
    <col min="15621" max="15621" width="12.109375" style="3" customWidth="1"/>
    <col min="15622" max="15622" width="18.5546875" style="3" bestFit="1" customWidth="1"/>
    <col min="15623" max="15623" width="7.5546875" style="3" customWidth="1"/>
    <col min="15624" max="15624" width="4.5546875" style="3" bestFit="1" customWidth="1"/>
    <col min="15625" max="15625" width="3.33203125" style="3" customWidth="1"/>
    <col min="15626" max="15871" width="9.109375" style="3"/>
    <col min="15872" max="15872" width="5.109375" style="3" customWidth="1"/>
    <col min="15873" max="15873" width="3.88671875" style="3" bestFit="1" customWidth="1"/>
    <col min="15874" max="15874" width="9.44140625" style="3" customWidth="1"/>
    <col min="15875" max="15875" width="14.109375" style="3" bestFit="1" customWidth="1"/>
    <col min="15876" max="15876" width="10.33203125" style="3" customWidth="1"/>
    <col min="15877" max="15877" width="12.109375" style="3" customWidth="1"/>
    <col min="15878" max="15878" width="18.5546875" style="3" bestFit="1" customWidth="1"/>
    <col min="15879" max="15879" width="7.5546875" style="3" customWidth="1"/>
    <col min="15880" max="15880" width="4.5546875" style="3" bestFit="1" customWidth="1"/>
    <col min="15881" max="15881" width="3.33203125" style="3" customWidth="1"/>
    <col min="15882" max="16127" width="9.109375" style="3"/>
    <col min="16128" max="16128" width="5.109375" style="3" customWidth="1"/>
    <col min="16129" max="16129" width="3.88671875" style="3" bestFit="1" customWidth="1"/>
    <col min="16130" max="16130" width="9.44140625" style="3" customWidth="1"/>
    <col min="16131" max="16131" width="14.109375" style="3" bestFit="1" customWidth="1"/>
    <col min="16132" max="16132" width="10.33203125" style="3" customWidth="1"/>
    <col min="16133" max="16133" width="12.109375" style="3" customWidth="1"/>
    <col min="16134" max="16134" width="18.5546875" style="3" bestFit="1" customWidth="1"/>
    <col min="16135" max="16135" width="7.5546875" style="3" customWidth="1"/>
    <col min="16136" max="16136" width="4.5546875" style="3" bestFit="1" customWidth="1"/>
    <col min="16137" max="16137" width="3.33203125" style="3" customWidth="1"/>
    <col min="16138" max="16384" width="9.109375" style="3"/>
  </cols>
  <sheetData>
    <row r="1" spans="1:8" ht="17.399999999999999">
      <c r="A1" s="2" t="s">
        <v>144</v>
      </c>
      <c r="D1" s="4"/>
      <c r="E1" s="5"/>
    </row>
    <row r="2" spans="1:8" ht="17.399999999999999">
      <c r="A2" s="14" t="s">
        <v>1</v>
      </c>
      <c r="C2" s="4"/>
      <c r="D2" s="4"/>
      <c r="F2" s="6" t="s">
        <v>145</v>
      </c>
    </row>
    <row r="3" spans="1:8">
      <c r="B3" s="11" t="s">
        <v>45</v>
      </c>
      <c r="C3" s="12"/>
      <c r="D3" s="11" t="s">
        <v>6</v>
      </c>
      <c r="E3" s="11"/>
      <c r="F3" s="13"/>
      <c r="G3" s="14"/>
    </row>
    <row r="4" spans="1:8" ht="13.8" thickBot="1">
      <c r="A4" s="9"/>
      <c r="B4" s="8"/>
      <c r="C4" s="9"/>
      <c r="D4" s="9"/>
      <c r="E4" s="9"/>
      <c r="F4" s="10"/>
      <c r="G4" s="9"/>
      <c r="H4" s="9"/>
    </row>
    <row r="5" spans="1:8" ht="13.8" thickBot="1">
      <c r="A5" s="29" t="s">
        <v>27</v>
      </c>
      <c r="B5" s="15" t="s">
        <v>28</v>
      </c>
      <c r="C5" s="16" t="s">
        <v>29</v>
      </c>
      <c r="D5" s="17" t="s">
        <v>30</v>
      </c>
      <c r="E5" s="17" t="s">
        <v>31</v>
      </c>
      <c r="F5" s="17" t="s">
        <v>32</v>
      </c>
      <c r="G5" s="18" t="s">
        <v>33</v>
      </c>
      <c r="H5" s="19" t="s">
        <v>34</v>
      </c>
    </row>
    <row r="6" spans="1:8" ht="17.25" customHeight="1">
      <c r="A6" s="30" t="s">
        <v>35</v>
      </c>
      <c r="B6" s="21" t="s">
        <v>17</v>
      </c>
      <c r="C6" s="22" t="s">
        <v>294</v>
      </c>
      <c r="D6" s="23">
        <v>40472</v>
      </c>
      <c r="E6" s="37" t="s">
        <v>56</v>
      </c>
      <c r="F6" s="24" t="s">
        <v>156</v>
      </c>
      <c r="G6" s="34">
        <v>1.3664351851851852E-3</v>
      </c>
      <c r="H6" s="35" t="str">
        <f>IF(ISBLANK(G6),"",IF(G6&lt;=0.00109375,"KSM",IF(G6&lt;=0.00115162037037037,"I A",IF(G6&lt;=0.00124421296296296,"II A",IF(G6&lt;=0.0013599537037037,"III A",IF(G6&lt;=0.00148726851851852,"I JA",IF(G6&lt;=0.00160300925925926,"II JA",IF(G6&lt;=0.00169560185185185,"III JA"))))))))</f>
        <v>I JA</v>
      </c>
    </row>
    <row r="7" spans="1:8" ht="17.25" customHeight="1">
      <c r="A7" s="30" t="s">
        <v>36</v>
      </c>
      <c r="B7" s="21" t="s">
        <v>295</v>
      </c>
      <c r="C7" s="22" t="s">
        <v>296</v>
      </c>
      <c r="D7" s="23">
        <v>40563</v>
      </c>
      <c r="E7" s="37" t="s">
        <v>56</v>
      </c>
      <c r="F7" s="24" t="s">
        <v>150</v>
      </c>
      <c r="G7" s="34">
        <v>1.3837962962962962E-3</v>
      </c>
      <c r="H7" s="35" t="str">
        <f t="shared" ref="H7" si="0">IF(ISBLANK(G7),"",IF(G7&lt;=0.00109375,"KSM",IF(G7&lt;=0.00115162037037037,"I A",IF(G7&lt;=0.00124421296296296,"II A",IF(G7&lt;=0.0013599537037037,"III A",IF(G7&lt;=0.00148726851851852,"I JA",IF(G7&lt;=0.00160300925925926,"II JA",IF(G7&lt;=0.00169560185185185,"III JA"))))))))</f>
        <v>I JA</v>
      </c>
    </row>
    <row r="8" spans="1:8" ht="17.25" customHeight="1">
      <c r="A8" s="30" t="s">
        <v>37</v>
      </c>
      <c r="B8" s="21" t="s">
        <v>306</v>
      </c>
      <c r="C8" s="22" t="s">
        <v>307</v>
      </c>
      <c r="D8" s="23">
        <v>41827</v>
      </c>
      <c r="E8" s="37" t="s">
        <v>56</v>
      </c>
      <c r="F8" s="24" t="s">
        <v>205</v>
      </c>
      <c r="G8" s="34">
        <v>1.5197916666666667E-3</v>
      </c>
      <c r="H8" s="35" t="str">
        <f>IF(ISBLANK(G8),"",IF(G8&lt;=0.00109375,"KSM",IF(G8&lt;=0.00115162037037037,"I A",IF(G8&lt;=0.00124421296296296,"II A",IF(G8&lt;=0.0013599537037037,"III A",IF(G8&lt;=0.00148726851851852,"I JA",IF(G8&lt;=0.00160300925925926,"II JA",IF(G8&lt;=0.00169560185185185,"III JA"))))))))</f>
        <v>II JA</v>
      </c>
    </row>
    <row r="9" spans="1:8" ht="17.25" customHeight="1">
      <c r="A9" s="30" t="s">
        <v>38</v>
      </c>
      <c r="B9" s="21" t="s">
        <v>59</v>
      </c>
      <c r="C9" s="22" t="s">
        <v>297</v>
      </c>
      <c r="D9" s="23">
        <v>41022</v>
      </c>
      <c r="E9" s="37" t="s">
        <v>56</v>
      </c>
      <c r="F9" s="24" t="s">
        <v>189</v>
      </c>
      <c r="G9" s="34">
        <v>1.7047453703703704E-3</v>
      </c>
      <c r="H9" s="35"/>
    </row>
    <row r="10" spans="1:8" s="9" customFormat="1" ht="4.2">
      <c r="B10" s="8"/>
      <c r="F10" s="10"/>
    </row>
    <row r="11" spans="1:8">
      <c r="B11" s="11" t="s">
        <v>45</v>
      </c>
      <c r="C11" s="12"/>
      <c r="D11" s="11" t="s">
        <v>7</v>
      </c>
      <c r="E11" s="11"/>
      <c r="F11" s="13"/>
      <c r="G11" s="14"/>
    </row>
    <row r="12" spans="1:8" s="9" customFormat="1" ht="4.8" thickBot="1">
      <c r="B12" s="8"/>
      <c r="F12" s="10"/>
    </row>
    <row r="13" spans="1:8" ht="13.8" thickBot="1">
      <c r="A13" s="29" t="s">
        <v>27</v>
      </c>
      <c r="B13" s="15" t="s">
        <v>28</v>
      </c>
      <c r="C13" s="16" t="s">
        <v>29</v>
      </c>
      <c r="D13" s="17" t="s">
        <v>30</v>
      </c>
      <c r="E13" s="17" t="s">
        <v>31</v>
      </c>
      <c r="F13" s="17" t="s">
        <v>32</v>
      </c>
      <c r="G13" s="18" t="s">
        <v>33</v>
      </c>
      <c r="H13" s="19" t="s">
        <v>34</v>
      </c>
    </row>
    <row r="14" spans="1:8" ht="17.25" customHeight="1">
      <c r="A14" s="30" t="s">
        <v>35</v>
      </c>
      <c r="B14" s="21" t="s">
        <v>88</v>
      </c>
      <c r="C14" s="22" t="s">
        <v>89</v>
      </c>
      <c r="D14" s="23">
        <v>40179</v>
      </c>
      <c r="E14" s="37" t="s">
        <v>56</v>
      </c>
      <c r="F14" s="24" t="s">
        <v>98</v>
      </c>
      <c r="G14" s="34">
        <v>1.3113425925925925E-3</v>
      </c>
      <c r="H14" s="35" t="str">
        <f t="shared" ref="H14:H15" si="1">IF(ISBLANK(G14),"",IF(G14&lt;=0.000966435185185185,"KSM",IF(G14&lt;=0.00101273148148148,"I A",IF(G14&lt;=0.00108217592592593,"II A",IF(G14&lt;=0.0012037037037037,"III A",IF(G14&lt;=0.00146990740740741,"I JA",IF(G14&lt;=0.00148148148148148,"II JA",IF(G14&lt;=0.00157407407407407,"III JA"))))))))</f>
        <v>I JA</v>
      </c>
    </row>
    <row r="15" spans="1:8" ht="17.25" customHeight="1">
      <c r="A15" s="30" t="s">
        <v>36</v>
      </c>
      <c r="B15" s="21" t="s">
        <v>85</v>
      </c>
      <c r="C15" s="22" t="s">
        <v>86</v>
      </c>
      <c r="D15" s="23">
        <v>40392</v>
      </c>
      <c r="E15" s="37" t="s">
        <v>56</v>
      </c>
      <c r="F15" s="24" t="s">
        <v>97</v>
      </c>
      <c r="G15" s="34">
        <v>1.3789351851851853E-3</v>
      </c>
      <c r="H15" s="35" t="str">
        <f t="shared" si="1"/>
        <v>I JA</v>
      </c>
    </row>
    <row r="16" spans="1:8" ht="17.25" customHeight="1">
      <c r="A16" s="30" t="s">
        <v>37</v>
      </c>
      <c r="B16" s="21" t="s">
        <v>82</v>
      </c>
      <c r="C16" s="22" t="s">
        <v>308</v>
      </c>
      <c r="D16" s="23">
        <v>40978</v>
      </c>
      <c r="E16" s="37" t="s">
        <v>56</v>
      </c>
      <c r="F16" s="24" t="s">
        <v>202</v>
      </c>
      <c r="G16" s="34">
        <v>1.4339120370370371E-3</v>
      </c>
      <c r="H16" s="35" t="str">
        <f>IF(ISBLANK(G16),"",IF(G16&lt;=0.000966435185185185,"KSM",IF(G16&lt;=0.00101273148148148,"I A",IF(G16&lt;=0.00108217592592593,"II A",IF(G16&lt;=0.0012037037037037,"III A",IF(G16&lt;=0.00146990740740741,"I JA",IF(G16&lt;=0.00148148148148148,"II JA",IF(G16&lt;=0.00157407407407407,"III JA"))))))))</f>
        <v>I JA</v>
      </c>
    </row>
    <row r="17" spans="1:8" ht="17.25" customHeight="1">
      <c r="A17" s="30" t="s">
        <v>38</v>
      </c>
      <c r="B17" s="21" t="s">
        <v>298</v>
      </c>
      <c r="C17" s="22" t="s">
        <v>87</v>
      </c>
      <c r="D17" s="23">
        <v>41827</v>
      </c>
      <c r="E17" s="37" t="s">
        <v>56</v>
      </c>
      <c r="F17" s="24" t="s">
        <v>205</v>
      </c>
      <c r="G17" s="34">
        <v>1.5275462962962966E-3</v>
      </c>
      <c r="H17" s="35" t="str">
        <f>IF(ISBLANK(G17),"",IF(G17&lt;=0.000966435185185185,"KSM",IF(G17&lt;=0.00101273148148148,"I A",IF(G17&lt;=0.00108217592592593,"II A",IF(G17&lt;=0.0012037037037037,"III A",IF(G17&lt;=0.00146990740740741,"I JA",IF(G17&lt;=0.00148148148148148,"II JA",IF(G17&lt;=0.00157407407407407,"III JA"))))))))</f>
        <v>III JA</v>
      </c>
    </row>
    <row r="18" spans="1:8" ht="17.25" customHeight="1">
      <c r="A18" s="30" t="s">
        <v>39</v>
      </c>
      <c r="B18" s="21" t="s">
        <v>299</v>
      </c>
      <c r="C18" s="22" t="s">
        <v>300</v>
      </c>
      <c r="D18" s="23">
        <v>41008</v>
      </c>
      <c r="E18" s="37" t="s">
        <v>56</v>
      </c>
      <c r="F18" s="24" t="s">
        <v>220</v>
      </c>
      <c r="G18" s="34">
        <v>1.5283564814814814E-3</v>
      </c>
      <c r="H18" s="35" t="str">
        <f>IF(ISBLANK(G18),"",IF(G18&lt;=0.000966435185185185,"KSM",IF(G18&lt;=0.00101273148148148,"I A",IF(G18&lt;=0.00108217592592593,"II A",IF(G18&lt;=0.0012037037037037,"III A",IF(G18&lt;=0.00146990740740741,"I JA",IF(G18&lt;=0.00148148148148148,"II JA",IF(G18&lt;=0.00157407407407407,"III JA"))))))))</f>
        <v>III JA</v>
      </c>
    </row>
  </sheetData>
  <sortState ref="A16:H18">
    <sortCondition ref="A16:A18"/>
  </sortState>
  <phoneticPr fontId="19" type="noConversion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36"/>
  <sheetViews>
    <sheetView workbookViewId="0">
      <selection activeCell="G22" sqref="G22"/>
    </sheetView>
  </sheetViews>
  <sheetFormatPr defaultRowHeight="13.2"/>
  <cols>
    <col min="1" max="1" width="6.109375" style="3" customWidth="1"/>
    <col min="2" max="2" width="10" style="3" bestFit="1" customWidth="1"/>
    <col min="3" max="3" width="12.88671875" style="3" bestFit="1" customWidth="1"/>
    <col min="4" max="4" width="10.33203125" style="3" customWidth="1"/>
    <col min="5" max="5" width="13.6640625" style="3" bestFit="1" customWidth="1"/>
    <col min="6" max="6" width="12.33203125" style="3" bestFit="1" customWidth="1"/>
    <col min="7" max="8" width="6" style="3" customWidth="1"/>
    <col min="9" max="256" width="9.109375" style="3"/>
    <col min="257" max="257" width="6.109375" style="3" customWidth="1"/>
    <col min="258" max="258" width="11.109375" style="3" bestFit="1" customWidth="1"/>
    <col min="259" max="259" width="14.109375" style="3" bestFit="1" customWidth="1"/>
    <col min="260" max="260" width="10.33203125" style="3" customWidth="1"/>
    <col min="261" max="261" width="13.6640625" style="3" bestFit="1" customWidth="1"/>
    <col min="262" max="262" width="22.5546875" style="3" bestFit="1" customWidth="1"/>
    <col min="263" max="264" width="6" style="3" customWidth="1"/>
    <col min="265" max="512" width="9.109375" style="3"/>
    <col min="513" max="513" width="6.109375" style="3" customWidth="1"/>
    <col min="514" max="514" width="11.109375" style="3" bestFit="1" customWidth="1"/>
    <col min="515" max="515" width="14.109375" style="3" bestFit="1" customWidth="1"/>
    <col min="516" max="516" width="10.33203125" style="3" customWidth="1"/>
    <col min="517" max="517" width="13.6640625" style="3" bestFit="1" customWidth="1"/>
    <col min="518" max="518" width="22.5546875" style="3" bestFit="1" customWidth="1"/>
    <col min="519" max="520" width="6" style="3" customWidth="1"/>
    <col min="521" max="768" width="9.109375" style="3"/>
    <col min="769" max="769" width="6.109375" style="3" customWidth="1"/>
    <col min="770" max="770" width="11.109375" style="3" bestFit="1" customWidth="1"/>
    <col min="771" max="771" width="14.109375" style="3" bestFit="1" customWidth="1"/>
    <col min="772" max="772" width="10.33203125" style="3" customWidth="1"/>
    <col min="773" max="773" width="13.6640625" style="3" bestFit="1" customWidth="1"/>
    <col min="774" max="774" width="22.5546875" style="3" bestFit="1" customWidth="1"/>
    <col min="775" max="776" width="6" style="3" customWidth="1"/>
    <col min="777" max="1024" width="9.109375" style="3"/>
    <col min="1025" max="1025" width="6.109375" style="3" customWidth="1"/>
    <col min="1026" max="1026" width="11.109375" style="3" bestFit="1" customWidth="1"/>
    <col min="1027" max="1027" width="14.109375" style="3" bestFit="1" customWidth="1"/>
    <col min="1028" max="1028" width="10.33203125" style="3" customWidth="1"/>
    <col min="1029" max="1029" width="13.6640625" style="3" bestFit="1" customWidth="1"/>
    <col min="1030" max="1030" width="22.5546875" style="3" bestFit="1" customWidth="1"/>
    <col min="1031" max="1032" width="6" style="3" customWidth="1"/>
    <col min="1033" max="1280" width="9.109375" style="3"/>
    <col min="1281" max="1281" width="6.109375" style="3" customWidth="1"/>
    <col min="1282" max="1282" width="11.109375" style="3" bestFit="1" customWidth="1"/>
    <col min="1283" max="1283" width="14.109375" style="3" bestFit="1" customWidth="1"/>
    <col min="1284" max="1284" width="10.33203125" style="3" customWidth="1"/>
    <col min="1285" max="1285" width="13.6640625" style="3" bestFit="1" customWidth="1"/>
    <col min="1286" max="1286" width="22.5546875" style="3" bestFit="1" customWidth="1"/>
    <col min="1287" max="1288" width="6" style="3" customWidth="1"/>
    <col min="1289" max="1536" width="9.109375" style="3"/>
    <col min="1537" max="1537" width="6.109375" style="3" customWidth="1"/>
    <col min="1538" max="1538" width="11.109375" style="3" bestFit="1" customWidth="1"/>
    <col min="1539" max="1539" width="14.109375" style="3" bestFit="1" customWidth="1"/>
    <col min="1540" max="1540" width="10.33203125" style="3" customWidth="1"/>
    <col min="1541" max="1541" width="13.6640625" style="3" bestFit="1" customWidth="1"/>
    <col min="1542" max="1542" width="22.5546875" style="3" bestFit="1" customWidth="1"/>
    <col min="1543" max="1544" width="6" style="3" customWidth="1"/>
    <col min="1545" max="1792" width="9.109375" style="3"/>
    <col min="1793" max="1793" width="6.109375" style="3" customWidth="1"/>
    <col min="1794" max="1794" width="11.109375" style="3" bestFit="1" customWidth="1"/>
    <col min="1795" max="1795" width="14.109375" style="3" bestFit="1" customWidth="1"/>
    <col min="1796" max="1796" width="10.33203125" style="3" customWidth="1"/>
    <col min="1797" max="1797" width="13.6640625" style="3" bestFit="1" customWidth="1"/>
    <col min="1798" max="1798" width="22.5546875" style="3" bestFit="1" customWidth="1"/>
    <col min="1799" max="1800" width="6" style="3" customWidth="1"/>
    <col min="1801" max="2048" width="9.109375" style="3"/>
    <col min="2049" max="2049" width="6.109375" style="3" customWidth="1"/>
    <col min="2050" max="2050" width="11.109375" style="3" bestFit="1" customWidth="1"/>
    <col min="2051" max="2051" width="14.109375" style="3" bestFit="1" customWidth="1"/>
    <col min="2052" max="2052" width="10.33203125" style="3" customWidth="1"/>
    <col min="2053" max="2053" width="13.6640625" style="3" bestFit="1" customWidth="1"/>
    <col min="2054" max="2054" width="22.5546875" style="3" bestFit="1" customWidth="1"/>
    <col min="2055" max="2056" width="6" style="3" customWidth="1"/>
    <col min="2057" max="2304" width="9.109375" style="3"/>
    <col min="2305" max="2305" width="6.109375" style="3" customWidth="1"/>
    <col min="2306" max="2306" width="11.109375" style="3" bestFit="1" customWidth="1"/>
    <col min="2307" max="2307" width="14.109375" style="3" bestFit="1" customWidth="1"/>
    <col min="2308" max="2308" width="10.33203125" style="3" customWidth="1"/>
    <col min="2309" max="2309" width="13.6640625" style="3" bestFit="1" customWidth="1"/>
    <col min="2310" max="2310" width="22.5546875" style="3" bestFit="1" customWidth="1"/>
    <col min="2311" max="2312" width="6" style="3" customWidth="1"/>
    <col min="2313" max="2560" width="9.109375" style="3"/>
    <col min="2561" max="2561" width="6.109375" style="3" customWidth="1"/>
    <col min="2562" max="2562" width="11.109375" style="3" bestFit="1" customWidth="1"/>
    <col min="2563" max="2563" width="14.109375" style="3" bestFit="1" customWidth="1"/>
    <col min="2564" max="2564" width="10.33203125" style="3" customWidth="1"/>
    <col min="2565" max="2565" width="13.6640625" style="3" bestFit="1" customWidth="1"/>
    <col min="2566" max="2566" width="22.5546875" style="3" bestFit="1" customWidth="1"/>
    <col min="2567" max="2568" width="6" style="3" customWidth="1"/>
    <col min="2569" max="2816" width="9.109375" style="3"/>
    <col min="2817" max="2817" width="6.109375" style="3" customWidth="1"/>
    <col min="2818" max="2818" width="11.109375" style="3" bestFit="1" customWidth="1"/>
    <col min="2819" max="2819" width="14.109375" style="3" bestFit="1" customWidth="1"/>
    <col min="2820" max="2820" width="10.33203125" style="3" customWidth="1"/>
    <col min="2821" max="2821" width="13.6640625" style="3" bestFit="1" customWidth="1"/>
    <col min="2822" max="2822" width="22.5546875" style="3" bestFit="1" customWidth="1"/>
    <col min="2823" max="2824" width="6" style="3" customWidth="1"/>
    <col min="2825" max="3072" width="9.109375" style="3"/>
    <col min="3073" max="3073" width="6.109375" style="3" customWidth="1"/>
    <col min="3074" max="3074" width="11.109375" style="3" bestFit="1" customWidth="1"/>
    <col min="3075" max="3075" width="14.109375" style="3" bestFit="1" customWidth="1"/>
    <col min="3076" max="3076" width="10.33203125" style="3" customWidth="1"/>
    <col min="3077" max="3077" width="13.6640625" style="3" bestFit="1" customWidth="1"/>
    <col min="3078" max="3078" width="22.5546875" style="3" bestFit="1" customWidth="1"/>
    <col min="3079" max="3080" width="6" style="3" customWidth="1"/>
    <col min="3081" max="3328" width="9.109375" style="3"/>
    <col min="3329" max="3329" width="6.109375" style="3" customWidth="1"/>
    <col min="3330" max="3330" width="11.109375" style="3" bestFit="1" customWidth="1"/>
    <col min="3331" max="3331" width="14.109375" style="3" bestFit="1" customWidth="1"/>
    <col min="3332" max="3332" width="10.33203125" style="3" customWidth="1"/>
    <col min="3333" max="3333" width="13.6640625" style="3" bestFit="1" customWidth="1"/>
    <col min="3334" max="3334" width="22.5546875" style="3" bestFit="1" customWidth="1"/>
    <col min="3335" max="3336" width="6" style="3" customWidth="1"/>
    <col min="3337" max="3584" width="9.109375" style="3"/>
    <col min="3585" max="3585" width="6.109375" style="3" customWidth="1"/>
    <col min="3586" max="3586" width="11.109375" style="3" bestFit="1" customWidth="1"/>
    <col min="3587" max="3587" width="14.109375" style="3" bestFit="1" customWidth="1"/>
    <col min="3588" max="3588" width="10.33203125" style="3" customWidth="1"/>
    <col min="3589" max="3589" width="13.6640625" style="3" bestFit="1" customWidth="1"/>
    <col min="3590" max="3590" width="22.5546875" style="3" bestFit="1" customWidth="1"/>
    <col min="3591" max="3592" width="6" style="3" customWidth="1"/>
    <col min="3593" max="3840" width="9.109375" style="3"/>
    <col min="3841" max="3841" width="6.109375" style="3" customWidth="1"/>
    <col min="3842" max="3842" width="11.109375" style="3" bestFit="1" customWidth="1"/>
    <col min="3843" max="3843" width="14.109375" style="3" bestFit="1" customWidth="1"/>
    <col min="3844" max="3844" width="10.33203125" style="3" customWidth="1"/>
    <col min="3845" max="3845" width="13.6640625" style="3" bestFit="1" customWidth="1"/>
    <col min="3846" max="3846" width="22.5546875" style="3" bestFit="1" customWidth="1"/>
    <col min="3847" max="3848" width="6" style="3" customWidth="1"/>
    <col min="3849" max="4096" width="9.109375" style="3"/>
    <col min="4097" max="4097" width="6.109375" style="3" customWidth="1"/>
    <col min="4098" max="4098" width="11.109375" style="3" bestFit="1" customWidth="1"/>
    <col min="4099" max="4099" width="14.109375" style="3" bestFit="1" customWidth="1"/>
    <col min="4100" max="4100" width="10.33203125" style="3" customWidth="1"/>
    <col min="4101" max="4101" width="13.6640625" style="3" bestFit="1" customWidth="1"/>
    <col min="4102" max="4102" width="22.5546875" style="3" bestFit="1" customWidth="1"/>
    <col min="4103" max="4104" width="6" style="3" customWidth="1"/>
    <col min="4105" max="4352" width="9.109375" style="3"/>
    <col min="4353" max="4353" width="6.109375" style="3" customWidth="1"/>
    <col min="4354" max="4354" width="11.109375" style="3" bestFit="1" customWidth="1"/>
    <col min="4355" max="4355" width="14.109375" style="3" bestFit="1" customWidth="1"/>
    <col min="4356" max="4356" width="10.33203125" style="3" customWidth="1"/>
    <col min="4357" max="4357" width="13.6640625" style="3" bestFit="1" customWidth="1"/>
    <col min="4358" max="4358" width="22.5546875" style="3" bestFit="1" customWidth="1"/>
    <col min="4359" max="4360" width="6" style="3" customWidth="1"/>
    <col min="4361" max="4608" width="9.109375" style="3"/>
    <col min="4609" max="4609" width="6.109375" style="3" customWidth="1"/>
    <col min="4610" max="4610" width="11.109375" style="3" bestFit="1" customWidth="1"/>
    <col min="4611" max="4611" width="14.109375" style="3" bestFit="1" customWidth="1"/>
    <col min="4612" max="4612" width="10.33203125" style="3" customWidth="1"/>
    <col min="4613" max="4613" width="13.6640625" style="3" bestFit="1" customWidth="1"/>
    <col min="4614" max="4614" width="22.5546875" style="3" bestFit="1" customWidth="1"/>
    <col min="4615" max="4616" width="6" style="3" customWidth="1"/>
    <col min="4617" max="4864" width="9.109375" style="3"/>
    <col min="4865" max="4865" width="6.109375" style="3" customWidth="1"/>
    <col min="4866" max="4866" width="11.109375" style="3" bestFit="1" customWidth="1"/>
    <col min="4867" max="4867" width="14.109375" style="3" bestFit="1" customWidth="1"/>
    <col min="4868" max="4868" width="10.33203125" style="3" customWidth="1"/>
    <col min="4869" max="4869" width="13.6640625" style="3" bestFit="1" customWidth="1"/>
    <col min="4870" max="4870" width="22.5546875" style="3" bestFit="1" customWidth="1"/>
    <col min="4871" max="4872" width="6" style="3" customWidth="1"/>
    <col min="4873" max="5120" width="9.109375" style="3"/>
    <col min="5121" max="5121" width="6.109375" style="3" customWidth="1"/>
    <col min="5122" max="5122" width="11.109375" style="3" bestFit="1" customWidth="1"/>
    <col min="5123" max="5123" width="14.109375" style="3" bestFit="1" customWidth="1"/>
    <col min="5124" max="5124" width="10.33203125" style="3" customWidth="1"/>
    <col min="5125" max="5125" width="13.6640625" style="3" bestFit="1" customWidth="1"/>
    <col min="5126" max="5126" width="22.5546875" style="3" bestFit="1" customWidth="1"/>
    <col min="5127" max="5128" width="6" style="3" customWidth="1"/>
    <col min="5129" max="5376" width="9.109375" style="3"/>
    <col min="5377" max="5377" width="6.109375" style="3" customWidth="1"/>
    <col min="5378" max="5378" width="11.109375" style="3" bestFit="1" customWidth="1"/>
    <col min="5379" max="5379" width="14.109375" style="3" bestFit="1" customWidth="1"/>
    <col min="5380" max="5380" width="10.33203125" style="3" customWidth="1"/>
    <col min="5381" max="5381" width="13.6640625" style="3" bestFit="1" customWidth="1"/>
    <col min="5382" max="5382" width="22.5546875" style="3" bestFit="1" customWidth="1"/>
    <col min="5383" max="5384" width="6" style="3" customWidth="1"/>
    <col min="5385" max="5632" width="9.109375" style="3"/>
    <col min="5633" max="5633" width="6.109375" style="3" customWidth="1"/>
    <col min="5634" max="5634" width="11.109375" style="3" bestFit="1" customWidth="1"/>
    <col min="5635" max="5635" width="14.109375" style="3" bestFit="1" customWidth="1"/>
    <col min="5636" max="5636" width="10.33203125" style="3" customWidth="1"/>
    <col min="5637" max="5637" width="13.6640625" style="3" bestFit="1" customWidth="1"/>
    <col min="5638" max="5638" width="22.5546875" style="3" bestFit="1" customWidth="1"/>
    <col min="5639" max="5640" width="6" style="3" customWidth="1"/>
    <col min="5641" max="5888" width="9.109375" style="3"/>
    <col min="5889" max="5889" width="6.109375" style="3" customWidth="1"/>
    <col min="5890" max="5890" width="11.109375" style="3" bestFit="1" customWidth="1"/>
    <col min="5891" max="5891" width="14.109375" style="3" bestFit="1" customWidth="1"/>
    <col min="5892" max="5892" width="10.33203125" style="3" customWidth="1"/>
    <col min="5893" max="5893" width="13.6640625" style="3" bestFit="1" customWidth="1"/>
    <col min="5894" max="5894" width="22.5546875" style="3" bestFit="1" customWidth="1"/>
    <col min="5895" max="5896" width="6" style="3" customWidth="1"/>
    <col min="5897" max="6144" width="9.109375" style="3"/>
    <col min="6145" max="6145" width="6.109375" style="3" customWidth="1"/>
    <col min="6146" max="6146" width="11.109375" style="3" bestFit="1" customWidth="1"/>
    <col min="6147" max="6147" width="14.109375" style="3" bestFit="1" customWidth="1"/>
    <col min="6148" max="6148" width="10.33203125" style="3" customWidth="1"/>
    <col min="6149" max="6149" width="13.6640625" style="3" bestFit="1" customWidth="1"/>
    <col min="6150" max="6150" width="22.5546875" style="3" bestFit="1" customWidth="1"/>
    <col min="6151" max="6152" width="6" style="3" customWidth="1"/>
    <col min="6153" max="6400" width="9.109375" style="3"/>
    <col min="6401" max="6401" width="6.109375" style="3" customWidth="1"/>
    <col min="6402" max="6402" width="11.109375" style="3" bestFit="1" customWidth="1"/>
    <col min="6403" max="6403" width="14.109375" style="3" bestFit="1" customWidth="1"/>
    <col min="6404" max="6404" width="10.33203125" style="3" customWidth="1"/>
    <col min="6405" max="6405" width="13.6640625" style="3" bestFit="1" customWidth="1"/>
    <col min="6406" max="6406" width="22.5546875" style="3" bestFit="1" customWidth="1"/>
    <col min="6407" max="6408" width="6" style="3" customWidth="1"/>
    <col min="6409" max="6656" width="9.109375" style="3"/>
    <col min="6657" max="6657" width="6.109375" style="3" customWidth="1"/>
    <col min="6658" max="6658" width="11.109375" style="3" bestFit="1" customWidth="1"/>
    <col min="6659" max="6659" width="14.109375" style="3" bestFit="1" customWidth="1"/>
    <col min="6660" max="6660" width="10.33203125" style="3" customWidth="1"/>
    <col min="6661" max="6661" width="13.6640625" style="3" bestFit="1" customWidth="1"/>
    <col min="6662" max="6662" width="22.5546875" style="3" bestFit="1" customWidth="1"/>
    <col min="6663" max="6664" width="6" style="3" customWidth="1"/>
    <col min="6665" max="6912" width="9.109375" style="3"/>
    <col min="6913" max="6913" width="6.109375" style="3" customWidth="1"/>
    <col min="6914" max="6914" width="11.109375" style="3" bestFit="1" customWidth="1"/>
    <col min="6915" max="6915" width="14.109375" style="3" bestFit="1" customWidth="1"/>
    <col min="6916" max="6916" width="10.33203125" style="3" customWidth="1"/>
    <col min="6917" max="6917" width="13.6640625" style="3" bestFit="1" customWidth="1"/>
    <col min="6918" max="6918" width="22.5546875" style="3" bestFit="1" customWidth="1"/>
    <col min="6919" max="6920" width="6" style="3" customWidth="1"/>
    <col min="6921" max="7168" width="9.109375" style="3"/>
    <col min="7169" max="7169" width="6.109375" style="3" customWidth="1"/>
    <col min="7170" max="7170" width="11.109375" style="3" bestFit="1" customWidth="1"/>
    <col min="7171" max="7171" width="14.109375" style="3" bestFit="1" customWidth="1"/>
    <col min="7172" max="7172" width="10.33203125" style="3" customWidth="1"/>
    <col min="7173" max="7173" width="13.6640625" style="3" bestFit="1" customWidth="1"/>
    <col min="7174" max="7174" width="22.5546875" style="3" bestFit="1" customWidth="1"/>
    <col min="7175" max="7176" width="6" style="3" customWidth="1"/>
    <col min="7177" max="7424" width="9.109375" style="3"/>
    <col min="7425" max="7425" width="6.109375" style="3" customWidth="1"/>
    <col min="7426" max="7426" width="11.109375" style="3" bestFit="1" customWidth="1"/>
    <col min="7427" max="7427" width="14.109375" style="3" bestFit="1" customWidth="1"/>
    <col min="7428" max="7428" width="10.33203125" style="3" customWidth="1"/>
    <col min="7429" max="7429" width="13.6640625" style="3" bestFit="1" customWidth="1"/>
    <col min="7430" max="7430" width="22.5546875" style="3" bestFit="1" customWidth="1"/>
    <col min="7431" max="7432" width="6" style="3" customWidth="1"/>
    <col min="7433" max="7680" width="9.109375" style="3"/>
    <col min="7681" max="7681" width="6.109375" style="3" customWidth="1"/>
    <col min="7682" max="7682" width="11.109375" style="3" bestFit="1" customWidth="1"/>
    <col min="7683" max="7683" width="14.109375" style="3" bestFit="1" customWidth="1"/>
    <col min="7684" max="7684" width="10.33203125" style="3" customWidth="1"/>
    <col min="7685" max="7685" width="13.6640625" style="3" bestFit="1" customWidth="1"/>
    <col min="7686" max="7686" width="22.5546875" style="3" bestFit="1" customWidth="1"/>
    <col min="7687" max="7688" width="6" style="3" customWidth="1"/>
    <col min="7689" max="7936" width="9.109375" style="3"/>
    <col min="7937" max="7937" width="6.109375" style="3" customWidth="1"/>
    <col min="7938" max="7938" width="11.109375" style="3" bestFit="1" customWidth="1"/>
    <col min="7939" max="7939" width="14.109375" style="3" bestFit="1" customWidth="1"/>
    <col min="7940" max="7940" width="10.33203125" style="3" customWidth="1"/>
    <col min="7941" max="7941" width="13.6640625" style="3" bestFit="1" customWidth="1"/>
    <col min="7942" max="7942" width="22.5546875" style="3" bestFit="1" customWidth="1"/>
    <col min="7943" max="7944" width="6" style="3" customWidth="1"/>
    <col min="7945" max="8192" width="9.109375" style="3"/>
    <col min="8193" max="8193" width="6.109375" style="3" customWidth="1"/>
    <col min="8194" max="8194" width="11.109375" style="3" bestFit="1" customWidth="1"/>
    <col min="8195" max="8195" width="14.109375" style="3" bestFit="1" customWidth="1"/>
    <col min="8196" max="8196" width="10.33203125" style="3" customWidth="1"/>
    <col min="8197" max="8197" width="13.6640625" style="3" bestFit="1" customWidth="1"/>
    <col min="8198" max="8198" width="22.5546875" style="3" bestFit="1" customWidth="1"/>
    <col min="8199" max="8200" width="6" style="3" customWidth="1"/>
    <col min="8201" max="8448" width="9.109375" style="3"/>
    <col min="8449" max="8449" width="6.109375" style="3" customWidth="1"/>
    <col min="8450" max="8450" width="11.109375" style="3" bestFit="1" customWidth="1"/>
    <col min="8451" max="8451" width="14.109375" style="3" bestFit="1" customWidth="1"/>
    <col min="8452" max="8452" width="10.33203125" style="3" customWidth="1"/>
    <col min="8453" max="8453" width="13.6640625" style="3" bestFit="1" customWidth="1"/>
    <col min="8454" max="8454" width="22.5546875" style="3" bestFit="1" customWidth="1"/>
    <col min="8455" max="8456" width="6" style="3" customWidth="1"/>
    <col min="8457" max="8704" width="9.109375" style="3"/>
    <col min="8705" max="8705" width="6.109375" style="3" customWidth="1"/>
    <col min="8706" max="8706" width="11.109375" style="3" bestFit="1" customWidth="1"/>
    <col min="8707" max="8707" width="14.109375" style="3" bestFit="1" customWidth="1"/>
    <col min="8708" max="8708" width="10.33203125" style="3" customWidth="1"/>
    <col min="8709" max="8709" width="13.6640625" style="3" bestFit="1" customWidth="1"/>
    <col min="8710" max="8710" width="22.5546875" style="3" bestFit="1" customWidth="1"/>
    <col min="8711" max="8712" width="6" style="3" customWidth="1"/>
    <col min="8713" max="8960" width="9.109375" style="3"/>
    <col min="8961" max="8961" width="6.109375" style="3" customWidth="1"/>
    <col min="8962" max="8962" width="11.109375" style="3" bestFit="1" customWidth="1"/>
    <col min="8963" max="8963" width="14.109375" style="3" bestFit="1" customWidth="1"/>
    <col min="8964" max="8964" width="10.33203125" style="3" customWidth="1"/>
    <col min="8965" max="8965" width="13.6640625" style="3" bestFit="1" customWidth="1"/>
    <col min="8966" max="8966" width="22.5546875" style="3" bestFit="1" customWidth="1"/>
    <col min="8967" max="8968" width="6" style="3" customWidth="1"/>
    <col min="8969" max="9216" width="9.109375" style="3"/>
    <col min="9217" max="9217" width="6.109375" style="3" customWidth="1"/>
    <col min="9218" max="9218" width="11.109375" style="3" bestFit="1" customWidth="1"/>
    <col min="9219" max="9219" width="14.109375" style="3" bestFit="1" customWidth="1"/>
    <col min="9220" max="9220" width="10.33203125" style="3" customWidth="1"/>
    <col min="9221" max="9221" width="13.6640625" style="3" bestFit="1" customWidth="1"/>
    <col min="9222" max="9222" width="22.5546875" style="3" bestFit="1" customWidth="1"/>
    <col min="9223" max="9224" width="6" style="3" customWidth="1"/>
    <col min="9225" max="9472" width="9.109375" style="3"/>
    <col min="9473" max="9473" width="6.109375" style="3" customWidth="1"/>
    <col min="9474" max="9474" width="11.109375" style="3" bestFit="1" customWidth="1"/>
    <col min="9475" max="9475" width="14.109375" style="3" bestFit="1" customWidth="1"/>
    <col min="9476" max="9476" width="10.33203125" style="3" customWidth="1"/>
    <col min="9477" max="9477" width="13.6640625" style="3" bestFit="1" customWidth="1"/>
    <col min="9478" max="9478" width="22.5546875" style="3" bestFit="1" customWidth="1"/>
    <col min="9479" max="9480" width="6" style="3" customWidth="1"/>
    <col min="9481" max="9728" width="9.109375" style="3"/>
    <col min="9729" max="9729" width="6.109375" style="3" customWidth="1"/>
    <col min="9730" max="9730" width="11.109375" style="3" bestFit="1" customWidth="1"/>
    <col min="9731" max="9731" width="14.109375" style="3" bestFit="1" customWidth="1"/>
    <col min="9732" max="9732" width="10.33203125" style="3" customWidth="1"/>
    <col min="9733" max="9733" width="13.6640625" style="3" bestFit="1" customWidth="1"/>
    <col min="9734" max="9734" width="22.5546875" style="3" bestFit="1" customWidth="1"/>
    <col min="9735" max="9736" width="6" style="3" customWidth="1"/>
    <col min="9737" max="9984" width="9.109375" style="3"/>
    <col min="9985" max="9985" width="6.109375" style="3" customWidth="1"/>
    <col min="9986" max="9986" width="11.109375" style="3" bestFit="1" customWidth="1"/>
    <col min="9987" max="9987" width="14.109375" style="3" bestFit="1" customWidth="1"/>
    <col min="9988" max="9988" width="10.33203125" style="3" customWidth="1"/>
    <col min="9989" max="9989" width="13.6640625" style="3" bestFit="1" customWidth="1"/>
    <col min="9990" max="9990" width="22.5546875" style="3" bestFit="1" customWidth="1"/>
    <col min="9991" max="9992" width="6" style="3" customWidth="1"/>
    <col min="9993" max="10240" width="9.109375" style="3"/>
    <col min="10241" max="10241" width="6.109375" style="3" customWidth="1"/>
    <col min="10242" max="10242" width="11.109375" style="3" bestFit="1" customWidth="1"/>
    <col min="10243" max="10243" width="14.109375" style="3" bestFit="1" customWidth="1"/>
    <col min="10244" max="10244" width="10.33203125" style="3" customWidth="1"/>
    <col min="10245" max="10245" width="13.6640625" style="3" bestFit="1" customWidth="1"/>
    <col min="10246" max="10246" width="22.5546875" style="3" bestFit="1" customWidth="1"/>
    <col min="10247" max="10248" width="6" style="3" customWidth="1"/>
    <col min="10249" max="10496" width="9.109375" style="3"/>
    <col min="10497" max="10497" width="6.109375" style="3" customWidth="1"/>
    <col min="10498" max="10498" width="11.109375" style="3" bestFit="1" customWidth="1"/>
    <col min="10499" max="10499" width="14.109375" style="3" bestFit="1" customWidth="1"/>
    <col min="10500" max="10500" width="10.33203125" style="3" customWidth="1"/>
    <col min="10501" max="10501" width="13.6640625" style="3" bestFit="1" customWidth="1"/>
    <col min="10502" max="10502" width="22.5546875" style="3" bestFit="1" customWidth="1"/>
    <col min="10503" max="10504" width="6" style="3" customWidth="1"/>
    <col min="10505" max="10752" width="9.109375" style="3"/>
    <col min="10753" max="10753" width="6.109375" style="3" customWidth="1"/>
    <col min="10754" max="10754" width="11.109375" style="3" bestFit="1" customWidth="1"/>
    <col min="10755" max="10755" width="14.109375" style="3" bestFit="1" customWidth="1"/>
    <col min="10756" max="10756" width="10.33203125" style="3" customWidth="1"/>
    <col min="10757" max="10757" width="13.6640625" style="3" bestFit="1" customWidth="1"/>
    <col min="10758" max="10758" width="22.5546875" style="3" bestFit="1" customWidth="1"/>
    <col min="10759" max="10760" width="6" style="3" customWidth="1"/>
    <col min="10761" max="11008" width="9.109375" style="3"/>
    <col min="11009" max="11009" width="6.109375" style="3" customWidth="1"/>
    <col min="11010" max="11010" width="11.109375" style="3" bestFit="1" customWidth="1"/>
    <col min="11011" max="11011" width="14.109375" style="3" bestFit="1" customWidth="1"/>
    <col min="11012" max="11012" width="10.33203125" style="3" customWidth="1"/>
    <col min="11013" max="11013" width="13.6640625" style="3" bestFit="1" customWidth="1"/>
    <col min="11014" max="11014" width="22.5546875" style="3" bestFit="1" customWidth="1"/>
    <col min="11015" max="11016" width="6" style="3" customWidth="1"/>
    <col min="11017" max="11264" width="9.109375" style="3"/>
    <col min="11265" max="11265" width="6.109375" style="3" customWidth="1"/>
    <col min="11266" max="11266" width="11.109375" style="3" bestFit="1" customWidth="1"/>
    <col min="11267" max="11267" width="14.109375" style="3" bestFit="1" customWidth="1"/>
    <col min="11268" max="11268" width="10.33203125" style="3" customWidth="1"/>
    <col min="11269" max="11269" width="13.6640625" style="3" bestFit="1" customWidth="1"/>
    <col min="11270" max="11270" width="22.5546875" style="3" bestFit="1" customWidth="1"/>
    <col min="11271" max="11272" width="6" style="3" customWidth="1"/>
    <col min="11273" max="11520" width="9.109375" style="3"/>
    <col min="11521" max="11521" width="6.109375" style="3" customWidth="1"/>
    <col min="11522" max="11522" width="11.109375" style="3" bestFit="1" customWidth="1"/>
    <col min="11523" max="11523" width="14.109375" style="3" bestFit="1" customWidth="1"/>
    <col min="11524" max="11524" width="10.33203125" style="3" customWidth="1"/>
    <col min="11525" max="11525" width="13.6640625" style="3" bestFit="1" customWidth="1"/>
    <col min="11526" max="11526" width="22.5546875" style="3" bestFit="1" customWidth="1"/>
    <col min="11527" max="11528" width="6" style="3" customWidth="1"/>
    <col min="11529" max="11776" width="9.109375" style="3"/>
    <col min="11777" max="11777" width="6.109375" style="3" customWidth="1"/>
    <col min="11778" max="11778" width="11.109375" style="3" bestFit="1" customWidth="1"/>
    <col min="11779" max="11779" width="14.109375" style="3" bestFit="1" customWidth="1"/>
    <col min="11780" max="11780" width="10.33203125" style="3" customWidth="1"/>
    <col min="11781" max="11781" width="13.6640625" style="3" bestFit="1" customWidth="1"/>
    <col min="11782" max="11782" width="22.5546875" style="3" bestFit="1" customWidth="1"/>
    <col min="11783" max="11784" width="6" style="3" customWidth="1"/>
    <col min="11785" max="12032" width="9.109375" style="3"/>
    <col min="12033" max="12033" width="6.109375" style="3" customWidth="1"/>
    <col min="12034" max="12034" width="11.109375" style="3" bestFit="1" customWidth="1"/>
    <col min="12035" max="12035" width="14.109375" style="3" bestFit="1" customWidth="1"/>
    <col min="12036" max="12036" width="10.33203125" style="3" customWidth="1"/>
    <col min="12037" max="12037" width="13.6640625" style="3" bestFit="1" customWidth="1"/>
    <col min="12038" max="12038" width="22.5546875" style="3" bestFit="1" customWidth="1"/>
    <col min="12039" max="12040" width="6" style="3" customWidth="1"/>
    <col min="12041" max="12288" width="9.109375" style="3"/>
    <col min="12289" max="12289" width="6.109375" style="3" customWidth="1"/>
    <col min="12290" max="12290" width="11.109375" style="3" bestFit="1" customWidth="1"/>
    <col min="12291" max="12291" width="14.109375" style="3" bestFit="1" customWidth="1"/>
    <col min="12292" max="12292" width="10.33203125" style="3" customWidth="1"/>
    <col min="12293" max="12293" width="13.6640625" style="3" bestFit="1" customWidth="1"/>
    <col min="12294" max="12294" width="22.5546875" style="3" bestFit="1" customWidth="1"/>
    <col min="12295" max="12296" width="6" style="3" customWidth="1"/>
    <col min="12297" max="12544" width="9.109375" style="3"/>
    <col min="12545" max="12545" width="6.109375" style="3" customWidth="1"/>
    <col min="12546" max="12546" width="11.109375" style="3" bestFit="1" customWidth="1"/>
    <col min="12547" max="12547" width="14.109375" style="3" bestFit="1" customWidth="1"/>
    <col min="12548" max="12548" width="10.33203125" style="3" customWidth="1"/>
    <col min="12549" max="12549" width="13.6640625" style="3" bestFit="1" customWidth="1"/>
    <col min="12550" max="12550" width="22.5546875" style="3" bestFit="1" customWidth="1"/>
    <col min="12551" max="12552" width="6" style="3" customWidth="1"/>
    <col min="12553" max="12800" width="9.109375" style="3"/>
    <col min="12801" max="12801" width="6.109375" style="3" customWidth="1"/>
    <col min="12802" max="12802" width="11.109375" style="3" bestFit="1" customWidth="1"/>
    <col min="12803" max="12803" width="14.109375" style="3" bestFit="1" customWidth="1"/>
    <col min="12804" max="12804" width="10.33203125" style="3" customWidth="1"/>
    <col min="12805" max="12805" width="13.6640625" style="3" bestFit="1" customWidth="1"/>
    <col min="12806" max="12806" width="22.5546875" style="3" bestFit="1" customWidth="1"/>
    <col min="12807" max="12808" width="6" style="3" customWidth="1"/>
    <col min="12809" max="13056" width="9.109375" style="3"/>
    <col min="13057" max="13057" width="6.109375" style="3" customWidth="1"/>
    <col min="13058" max="13058" width="11.109375" style="3" bestFit="1" customWidth="1"/>
    <col min="13059" max="13059" width="14.109375" style="3" bestFit="1" customWidth="1"/>
    <col min="13060" max="13060" width="10.33203125" style="3" customWidth="1"/>
    <col min="13061" max="13061" width="13.6640625" style="3" bestFit="1" customWidth="1"/>
    <col min="13062" max="13062" width="22.5546875" style="3" bestFit="1" customWidth="1"/>
    <col min="13063" max="13064" width="6" style="3" customWidth="1"/>
    <col min="13065" max="13312" width="9.109375" style="3"/>
    <col min="13313" max="13313" width="6.109375" style="3" customWidth="1"/>
    <col min="13314" max="13314" width="11.109375" style="3" bestFit="1" customWidth="1"/>
    <col min="13315" max="13315" width="14.109375" style="3" bestFit="1" customWidth="1"/>
    <col min="13316" max="13316" width="10.33203125" style="3" customWidth="1"/>
    <col min="13317" max="13317" width="13.6640625" style="3" bestFit="1" customWidth="1"/>
    <col min="13318" max="13318" width="22.5546875" style="3" bestFit="1" customWidth="1"/>
    <col min="13319" max="13320" width="6" style="3" customWidth="1"/>
    <col min="13321" max="13568" width="9.109375" style="3"/>
    <col min="13569" max="13569" width="6.109375" style="3" customWidth="1"/>
    <col min="13570" max="13570" width="11.109375" style="3" bestFit="1" customWidth="1"/>
    <col min="13571" max="13571" width="14.109375" style="3" bestFit="1" customWidth="1"/>
    <col min="13572" max="13572" width="10.33203125" style="3" customWidth="1"/>
    <col min="13573" max="13573" width="13.6640625" style="3" bestFit="1" customWidth="1"/>
    <col min="13574" max="13574" width="22.5546875" style="3" bestFit="1" customWidth="1"/>
    <col min="13575" max="13576" width="6" style="3" customWidth="1"/>
    <col min="13577" max="13824" width="9.109375" style="3"/>
    <col min="13825" max="13825" width="6.109375" style="3" customWidth="1"/>
    <col min="13826" max="13826" width="11.109375" style="3" bestFit="1" customWidth="1"/>
    <col min="13827" max="13827" width="14.109375" style="3" bestFit="1" customWidth="1"/>
    <col min="13828" max="13828" width="10.33203125" style="3" customWidth="1"/>
    <col min="13829" max="13829" width="13.6640625" style="3" bestFit="1" customWidth="1"/>
    <col min="13830" max="13830" width="22.5546875" style="3" bestFit="1" customWidth="1"/>
    <col min="13831" max="13832" width="6" style="3" customWidth="1"/>
    <col min="13833" max="14080" width="9.109375" style="3"/>
    <col min="14081" max="14081" width="6.109375" style="3" customWidth="1"/>
    <col min="14082" max="14082" width="11.109375" style="3" bestFit="1" customWidth="1"/>
    <col min="14083" max="14083" width="14.109375" style="3" bestFit="1" customWidth="1"/>
    <col min="14084" max="14084" width="10.33203125" style="3" customWidth="1"/>
    <col min="14085" max="14085" width="13.6640625" style="3" bestFit="1" customWidth="1"/>
    <col min="14086" max="14086" width="22.5546875" style="3" bestFit="1" customWidth="1"/>
    <col min="14087" max="14088" width="6" style="3" customWidth="1"/>
    <col min="14089" max="14336" width="9.109375" style="3"/>
    <col min="14337" max="14337" width="6.109375" style="3" customWidth="1"/>
    <col min="14338" max="14338" width="11.109375" style="3" bestFit="1" customWidth="1"/>
    <col min="14339" max="14339" width="14.109375" style="3" bestFit="1" customWidth="1"/>
    <col min="14340" max="14340" width="10.33203125" style="3" customWidth="1"/>
    <col min="14341" max="14341" width="13.6640625" style="3" bestFit="1" customWidth="1"/>
    <col min="14342" max="14342" width="22.5546875" style="3" bestFit="1" customWidth="1"/>
    <col min="14343" max="14344" width="6" style="3" customWidth="1"/>
    <col min="14345" max="14592" width="9.109375" style="3"/>
    <col min="14593" max="14593" width="6.109375" style="3" customWidth="1"/>
    <col min="14594" max="14594" width="11.109375" style="3" bestFit="1" customWidth="1"/>
    <col min="14595" max="14595" width="14.109375" style="3" bestFit="1" customWidth="1"/>
    <col min="14596" max="14596" width="10.33203125" style="3" customWidth="1"/>
    <col min="14597" max="14597" width="13.6640625" style="3" bestFit="1" customWidth="1"/>
    <col min="14598" max="14598" width="22.5546875" style="3" bestFit="1" customWidth="1"/>
    <col min="14599" max="14600" width="6" style="3" customWidth="1"/>
    <col min="14601" max="14848" width="9.109375" style="3"/>
    <col min="14849" max="14849" width="6.109375" style="3" customWidth="1"/>
    <col min="14850" max="14850" width="11.109375" style="3" bestFit="1" customWidth="1"/>
    <col min="14851" max="14851" width="14.109375" style="3" bestFit="1" customWidth="1"/>
    <col min="14852" max="14852" width="10.33203125" style="3" customWidth="1"/>
    <col min="14853" max="14853" width="13.6640625" style="3" bestFit="1" customWidth="1"/>
    <col min="14854" max="14854" width="22.5546875" style="3" bestFit="1" customWidth="1"/>
    <col min="14855" max="14856" width="6" style="3" customWidth="1"/>
    <col min="14857" max="15104" width="9.109375" style="3"/>
    <col min="15105" max="15105" width="6.109375" style="3" customWidth="1"/>
    <col min="15106" max="15106" width="11.109375" style="3" bestFit="1" customWidth="1"/>
    <col min="15107" max="15107" width="14.109375" style="3" bestFit="1" customWidth="1"/>
    <col min="15108" max="15108" width="10.33203125" style="3" customWidth="1"/>
    <col min="15109" max="15109" width="13.6640625" style="3" bestFit="1" customWidth="1"/>
    <col min="15110" max="15110" width="22.5546875" style="3" bestFit="1" customWidth="1"/>
    <col min="15111" max="15112" width="6" style="3" customWidth="1"/>
    <col min="15113" max="15360" width="9.109375" style="3"/>
    <col min="15361" max="15361" width="6.109375" style="3" customWidth="1"/>
    <col min="15362" max="15362" width="11.109375" style="3" bestFit="1" customWidth="1"/>
    <col min="15363" max="15363" width="14.109375" style="3" bestFit="1" customWidth="1"/>
    <col min="15364" max="15364" width="10.33203125" style="3" customWidth="1"/>
    <col min="15365" max="15365" width="13.6640625" style="3" bestFit="1" customWidth="1"/>
    <col min="15366" max="15366" width="22.5546875" style="3" bestFit="1" customWidth="1"/>
    <col min="15367" max="15368" width="6" style="3" customWidth="1"/>
    <col min="15369" max="15616" width="9.109375" style="3"/>
    <col min="15617" max="15617" width="6.109375" style="3" customWidth="1"/>
    <col min="15618" max="15618" width="11.109375" style="3" bestFit="1" customWidth="1"/>
    <col min="15619" max="15619" width="14.109375" style="3" bestFit="1" customWidth="1"/>
    <col min="15620" max="15620" width="10.33203125" style="3" customWidth="1"/>
    <col min="15621" max="15621" width="13.6640625" style="3" bestFit="1" customWidth="1"/>
    <col min="15622" max="15622" width="22.5546875" style="3" bestFit="1" customWidth="1"/>
    <col min="15623" max="15624" width="6" style="3" customWidth="1"/>
    <col min="15625" max="15872" width="9.109375" style="3"/>
    <col min="15873" max="15873" width="6.109375" style="3" customWidth="1"/>
    <col min="15874" max="15874" width="11.109375" style="3" bestFit="1" customWidth="1"/>
    <col min="15875" max="15875" width="14.109375" style="3" bestFit="1" customWidth="1"/>
    <col min="15876" max="15876" width="10.33203125" style="3" customWidth="1"/>
    <col min="15877" max="15877" width="13.6640625" style="3" bestFit="1" customWidth="1"/>
    <col min="15878" max="15878" width="22.5546875" style="3" bestFit="1" customWidth="1"/>
    <col min="15879" max="15880" width="6" style="3" customWidth="1"/>
    <col min="15881" max="16128" width="9.109375" style="3"/>
    <col min="16129" max="16129" width="6.109375" style="3" customWidth="1"/>
    <col min="16130" max="16130" width="11.109375" style="3" bestFit="1" customWidth="1"/>
    <col min="16131" max="16131" width="14.109375" style="3" bestFit="1" customWidth="1"/>
    <col min="16132" max="16132" width="10.33203125" style="3" customWidth="1"/>
    <col min="16133" max="16133" width="13.6640625" style="3" bestFit="1" customWidth="1"/>
    <col min="16134" max="16134" width="22.5546875" style="3" bestFit="1" customWidth="1"/>
    <col min="16135" max="16136" width="6" style="3" customWidth="1"/>
    <col min="16137" max="16384" width="9.109375" style="3"/>
  </cols>
  <sheetData>
    <row r="1" spans="1:8" ht="17.399999999999999">
      <c r="A1" s="2" t="s">
        <v>144</v>
      </c>
      <c r="B1" s="2"/>
      <c r="E1" s="4"/>
      <c r="F1" s="5"/>
    </row>
    <row r="2" spans="1:8" ht="17.399999999999999">
      <c r="A2" s="14" t="s">
        <v>1</v>
      </c>
      <c r="B2" s="2"/>
      <c r="D2" s="4"/>
      <c r="E2" s="4"/>
      <c r="G2" s="6" t="s">
        <v>145</v>
      </c>
    </row>
    <row r="3" spans="1:8" s="9" customFormat="1" ht="4.2">
      <c r="B3" s="8"/>
      <c r="F3" s="10"/>
    </row>
    <row r="4" spans="1:8">
      <c r="B4" s="11" t="s">
        <v>46</v>
      </c>
      <c r="C4" s="12" t="s">
        <v>47</v>
      </c>
      <c r="D4" s="11" t="s">
        <v>6</v>
      </c>
      <c r="E4" s="11"/>
      <c r="F4" s="13"/>
      <c r="G4" s="14"/>
    </row>
    <row r="5" spans="1:8" s="9" customFormat="1" ht="4.8" thickBot="1">
      <c r="B5" s="8"/>
      <c r="F5" s="10"/>
    </row>
    <row r="6" spans="1:8" ht="13.8" thickBot="1">
      <c r="A6" s="29" t="s">
        <v>27</v>
      </c>
      <c r="B6" s="15" t="s">
        <v>28</v>
      </c>
      <c r="C6" s="16" t="s">
        <v>29</v>
      </c>
      <c r="D6" s="17" t="s">
        <v>30</v>
      </c>
      <c r="E6" s="17" t="s">
        <v>31</v>
      </c>
      <c r="F6" s="17" t="s">
        <v>32</v>
      </c>
      <c r="G6" s="18" t="s">
        <v>33</v>
      </c>
      <c r="H6" s="19" t="s">
        <v>34</v>
      </c>
    </row>
    <row r="7" spans="1:8" ht="17.25" customHeight="1">
      <c r="A7" s="32" t="s">
        <v>35</v>
      </c>
      <c r="B7" s="21" t="s">
        <v>108</v>
      </c>
      <c r="C7" s="22" t="s">
        <v>67</v>
      </c>
      <c r="D7" s="23">
        <v>40527</v>
      </c>
      <c r="E7" s="37" t="s">
        <v>56</v>
      </c>
      <c r="F7" s="24" t="s">
        <v>163</v>
      </c>
      <c r="G7" s="25">
        <v>11.36</v>
      </c>
      <c r="H7" s="33" t="str">
        <f>IF(ISBLANK(G7),"",IF(G7&lt;=9.24,"I A",IF(G7&lt;=9.84,"II A",IF(G7&lt;=10.84,"III A",IF(G7&lt;=11.94,"I JA",IF(G7&lt;=12.72,"II JA",IF(G7&lt;=13.34,"III JA")))))))</f>
        <v>I JA</v>
      </c>
    </row>
    <row r="8" spans="1:8" ht="17.25" customHeight="1">
      <c r="A8" s="32" t="s">
        <v>36</v>
      </c>
      <c r="B8" s="21" t="s">
        <v>76</v>
      </c>
      <c r="C8" s="22" t="s">
        <v>164</v>
      </c>
      <c r="D8" s="23">
        <v>40347</v>
      </c>
      <c r="E8" s="37" t="s">
        <v>56</v>
      </c>
      <c r="F8" s="24" t="s">
        <v>142</v>
      </c>
      <c r="G8" s="25">
        <v>12.29</v>
      </c>
      <c r="H8" s="33" t="str">
        <f>IF(ISBLANK(G8),"",IF(G8&lt;=9.24,"I A",IF(G8&lt;=9.84,"II A",IF(G8&lt;=10.84,"III A",IF(G8&lt;=11.94,"I JA",IF(G8&lt;=12.72,"II JA",IF(G8&lt;=13.34,"III JA")))))))</f>
        <v>II JA</v>
      </c>
    </row>
    <row r="9" spans="1:8" ht="17.25" customHeight="1">
      <c r="A9" s="32" t="s">
        <v>37</v>
      </c>
      <c r="B9" s="21" t="s">
        <v>75</v>
      </c>
      <c r="C9" s="22" t="s">
        <v>166</v>
      </c>
      <c r="D9" s="23" t="s">
        <v>167</v>
      </c>
      <c r="E9" s="37" t="s">
        <v>1</v>
      </c>
      <c r="F9" s="24"/>
      <c r="G9" s="25">
        <v>12.39</v>
      </c>
      <c r="H9" s="33" t="str">
        <f>IF(ISBLANK(G9),"",IF(G9&lt;=9.24,"I A",IF(G9&lt;=9.84,"II A",IF(G9&lt;=10.84,"III A",IF(G9&lt;=11.94,"I JA",IF(G9&lt;=12.72,"II JA",IF(G9&lt;=13.34,"III JA")))))))</f>
        <v>II JA</v>
      </c>
    </row>
    <row r="10" spans="1:8" s="9" customFormat="1" ht="4.2">
      <c r="B10" s="8"/>
      <c r="F10" s="10"/>
    </row>
    <row r="11" spans="1:8">
      <c r="B11" s="11" t="s">
        <v>46</v>
      </c>
      <c r="C11" s="12" t="s">
        <v>47</v>
      </c>
      <c r="D11" s="11" t="s">
        <v>7</v>
      </c>
      <c r="E11" s="11"/>
      <c r="F11" s="13"/>
      <c r="G11" s="14"/>
    </row>
    <row r="12" spans="1:8" s="9" customFormat="1" ht="4.8" thickBot="1">
      <c r="B12" s="8"/>
      <c r="F12" s="10"/>
    </row>
    <row r="13" spans="1:8" ht="13.8" thickBot="1">
      <c r="A13" s="29" t="s">
        <v>27</v>
      </c>
      <c r="B13" s="15" t="s">
        <v>28</v>
      </c>
      <c r="C13" s="16" t="s">
        <v>29</v>
      </c>
      <c r="D13" s="17" t="s">
        <v>30</v>
      </c>
      <c r="E13" s="17" t="s">
        <v>31</v>
      </c>
      <c r="F13" s="17" t="s">
        <v>32</v>
      </c>
      <c r="G13" s="18" t="s">
        <v>33</v>
      </c>
      <c r="H13" s="19" t="s">
        <v>34</v>
      </c>
    </row>
    <row r="14" spans="1:8" ht="17.25" customHeight="1">
      <c r="A14" s="32" t="s">
        <v>35</v>
      </c>
      <c r="B14" s="21" t="s">
        <v>78</v>
      </c>
      <c r="C14" s="22" t="s">
        <v>160</v>
      </c>
      <c r="D14" s="23">
        <v>40459</v>
      </c>
      <c r="E14" s="37" t="s">
        <v>161</v>
      </c>
      <c r="F14" s="24" t="s">
        <v>162</v>
      </c>
      <c r="G14" s="25">
        <v>10.220000000000001</v>
      </c>
      <c r="H14" s="33" t="str">
        <f>IF(ISBLANK(G14),"",IF(G14&gt;12.94,"",IF(G14&lt;=0,"I A",IF(G14&lt;=0,"II A",IF(G14&lt;=0,"III A",IF(G14&lt;=11.24,"I JA",IF(G14&lt;=12.14,"II JA",IF(G14&lt;=12.94,"III JA"))))))))</f>
        <v>I JA</v>
      </c>
    </row>
    <row r="15" spans="1:8" ht="13.5" customHeight="1"/>
    <row r="16" spans="1:8" s="9" customFormat="1" ht="4.2">
      <c r="B16" s="8"/>
      <c r="F16" s="10"/>
    </row>
    <row r="17" spans="1:7">
      <c r="B17" s="11" t="s">
        <v>46</v>
      </c>
      <c r="C17" s="12" t="s">
        <v>147</v>
      </c>
      <c r="D17" s="11" t="s">
        <v>6</v>
      </c>
      <c r="E17" s="11"/>
      <c r="F17" s="13"/>
      <c r="G17" s="14"/>
    </row>
    <row r="18" spans="1:7" s="9" customFormat="1" ht="4.8" thickBot="1">
      <c r="B18" s="8"/>
      <c r="F18" s="10"/>
    </row>
    <row r="19" spans="1:7" ht="13.8" thickBot="1">
      <c r="A19" s="29" t="s">
        <v>27</v>
      </c>
      <c r="B19" s="15" t="s">
        <v>28</v>
      </c>
      <c r="C19" s="16" t="s">
        <v>29</v>
      </c>
      <c r="D19" s="17" t="s">
        <v>30</v>
      </c>
      <c r="E19" s="17" t="s">
        <v>31</v>
      </c>
      <c r="F19" s="17" t="s">
        <v>32</v>
      </c>
      <c r="G19" s="18" t="s">
        <v>33</v>
      </c>
    </row>
    <row r="20" spans="1:7" ht="17.25" customHeight="1">
      <c r="A20" s="30" t="s">
        <v>35</v>
      </c>
      <c r="B20" s="21" t="s">
        <v>168</v>
      </c>
      <c r="C20" s="22" t="s">
        <v>169</v>
      </c>
      <c r="D20" s="23">
        <v>41533</v>
      </c>
      <c r="E20" s="37" t="s">
        <v>1</v>
      </c>
      <c r="F20" s="24" t="s">
        <v>101</v>
      </c>
      <c r="G20" s="25">
        <v>11.36</v>
      </c>
    </row>
    <row r="21" spans="1:7" ht="17.25" customHeight="1">
      <c r="A21" s="30" t="s">
        <v>36</v>
      </c>
      <c r="B21" s="21" t="s">
        <v>170</v>
      </c>
      <c r="C21" s="22" t="s">
        <v>171</v>
      </c>
      <c r="D21" s="23">
        <v>41315</v>
      </c>
      <c r="E21" s="37" t="s">
        <v>161</v>
      </c>
      <c r="F21" s="24" t="s">
        <v>162</v>
      </c>
      <c r="G21" s="25">
        <v>11.98</v>
      </c>
    </row>
    <row r="22" spans="1:7" ht="17.25" customHeight="1">
      <c r="A22" s="30" t="s">
        <v>37</v>
      </c>
      <c r="B22" s="21" t="s">
        <v>172</v>
      </c>
      <c r="C22" s="22" t="s">
        <v>173</v>
      </c>
      <c r="D22" s="23">
        <v>41209</v>
      </c>
      <c r="E22" s="37" t="s">
        <v>56</v>
      </c>
      <c r="F22" s="24" t="s">
        <v>101</v>
      </c>
      <c r="G22" s="25">
        <v>12.55</v>
      </c>
    </row>
    <row r="23" spans="1:7" ht="17.25" customHeight="1">
      <c r="A23" s="30" t="s">
        <v>38</v>
      </c>
      <c r="B23" s="21" t="s">
        <v>174</v>
      </c>
      <c r="C23" s="22" t="s">
        <v>175</v>
      </c>
      <c r="D23" s="23">
        <v>41255</v>
      </c>
      <c r="E23" s="37" t="s">
        <v>56</v>
      </c>
      <c r="F23" s="24" t="s">
        <v>165</v>
      </c>
      <c r="G23" s="25">
        <v>12.94</v>
      </c>
    </row>
    <row r="24" spans="1:7" ht="17.25" customHeight="1">
      <c r="A24" s="30" t="s">
        <v>39</v>
      </c>
      <c r="B24" s="21" t="s">
        <v>176</v>
      </c>
      <c r="C24" s="22" t="s">
        <v>177</v>
      </c>
      <c r="D24" s="23" t="s">
        <v>159</v>
      </c>
      <c r="E24" s="37" t="s">
        <v>1</v>
      </c>
      <c r="F24" s="24" t="s">
        <v>92</v>
      </c>
      <c r="G24" s="25">
        <v>13.18</v>
      </c>
    </row>
    <row r="25" spans="1:7" ht="17.25" customHeight="1">
      <c r="A25" s="30" t="s">
        <v>40</v>
      </c>
      <c r="B25" s="21" t="s">
        <v>4</v>
      </c>
      <c r="C25" s="22" t="s">
        <v>19</v>
      </c>
      <c r="D25" s="23">
        <v>41009</v>
      </c>
      <c r="E25" s="37" t="s">
        <v>56</v>
      </c>
      <c r="F25" s="24" t="s">
        <v>178</v>
      </c>
      <c r="G25" s="25">
        <v>13.27</v>
      </c>
    </row>
    <row r="26" spans="1:7" ht="17.25" customHeight="1">
      <c r="A26" s="30" t="s">
        <v>41</v>
      </c>
      <c r="B26" s="21" t="s">
        <v>76</v>
      </c>
      <c r="C26" s="22" t="s">
        <v>179</v>
      </c>
      <c r="D26" s="23" t="s">
        <v>153</v>
      </c>
      <c r="E26" s="37" t="s">
        <v>1</v>
      </c>
      <c r="F26" s="24" t="s">
        <v>92</v>
      </c>
      <c r="G26" s="25">
        <v>13.87</v>
      </c>
    </row>
    <row r="27" spans="1:7" ht="17.25" customHeight="1">
      <c r="A27" s="30" t="s">
        <v>43</v>
      </c>
      <c r="B27" s="21" t="s">
        <v>180</v>
      </c>
      <c r="C27" s="22" t="s">
        <v>181</v>
      </c>
      <c r="D27" s="23" t="s">
        <v>153</v>
      </c>
      <c r="E27" s="37" t="s">
        <v>1</v>
      </c>
      <c r="F27" s="24" t="s">
        <v>92</v>
      </c>
      <c r="G27" s="25">
        <v>14.02</v>
      </c>
    </row>
    <row r="28" spans="1:7" ht="17.25" customHeight="1">
      <c r="A28" s="30" t="s">
        <v>42</v>
      </c>
      <c r="B28" s="21" t="s">
        <v>182</v>
      </c>
      <c r="C28" s="22" t="s">
        <v>183</v>
      </c>
      <c r="D28" s="23" t="s">
        <v>184</v>
      </c>
      <c r="E28" s="37" t="s">
        <v>1</v>
      </c>
      <c r="F28" s="24" t="s">
        <v>92</v>
      </c>
      <c r="G28" s="25">
        <v>14.14</v>
      </c>
    </row>
    <row r="29" spans="1:7" s="9" customFormat="1" ht="4.2">
      <c r="B29" s="8"/>
      <c r="F29" s="10"/>
    </row>
    <row r="30" spans="1:7">
      <c r="B30" s="11" t="s">
        <v>46</v>
      </c>
      <c r="C30" s="12" t="s">
        <v>147</v>
      </c>
      <c r="D30" s="11" t="s">
        <v>7</v>
      </c>
      <c r="E30" s="11"/>
      <c r="F30" s="13"/>
      <c r="G30" s="14"/>
    </row>
    <row r="31" spans="1:7" s="9" customFormat="1" ht="4.8" thickBot="1">
      <c r="B31" s="8"/>
      <c r="F31" s="10"/>
    </row>
    <row r="32" spans="1:7" ht="13.8" thickBot="1">
      <c r="A32" s="29" t="s">
        <v>27</v>
      </c>
      <c r="B32" s="15" t="s">
        <v>28</v>
      </c>
      <c r="C32" s="16" t="s">
        <v>29</v>
      </c>
      <c r="D32" s="17" t="s">
        <v>30</v>
      </c>
      <c r="E32" s="17" t="s">
        <v>31</v>
      </c>
      <c r="F32" s="17" t="s">
        <v>32</v>
      </c>
      <c r="G32" s="18" t="s">
        <v>33</v>
      </c>
    </row>
    <row r="33" spans="1:7" ht="17.25" customHeight="1">
      <c r="A33" s="32" t="s">
        <v>35</v>
      </c>
      <c r="B33" s="21" t="s">
        <v>148</v>
      </c>
      <c r="C33" s="22" t="s">
        <v>149</v>
      </c>
      <c r="D33" s="23">
        <v>41097</v>
      </c>
      <c r="E33" s="37" t="s">
        <v>56</v>
      </c>
      <c r="F33" s="37" t="s">
        <v>150</v>
      </c>
      <c r="G33" s="25">
        <v>10.93</v>
      </c>
    </row>
    <row r="34" spans="1:7" ht="17.25" customHeight="1">
      <c r="A34" s="32" t="s">
        <v>36</v>
      </c>
      <c r="B34" s="21" t="s">
        <v>151</v>
      </c>
      <c r="C34" s="22" t="s">
        <v>152</v>
      </c>
      <c r="D34" s="23" t="s">
        <v>153</v>
      </c>
      <c r="E34" s="37" t="s">
        <v>1</v>
      </c>
      <c r="F34" s="37" t="s">
        <v>92</v>
      </c>
      <c r="G34" s="25">
        <v>12.07</v>
      </c>
    </row>
    <row r="35" spans="1:7" ht="17.25" customHeight="1">
      <c r="A35" s="32" t="s">
        <v>37</v>
      </c>
      <c r="B35" s="21" t="s">
        <v>154</v>
      </c>
      <c r="C35" s="22" t="s">
        <v>155</v>
      </c>
      <c r="D35" s="23">
        <v>40940</v>
      </c>
      <c r="E35" s="37" t="s">
        <v>56</v>
      </c>
      <c r="F35" s="37" t="s">
        <v>156</v>
      </c>
      <c r="G35" s="25">
        <v>13.16</v>
      </c>
    </row>
    <row r="36" spans="1:7" ht="17.25" customHeight="1">
      <c r="A36" s="32" t="s">
        <v>38</v>
      </c>
      <c r="B36" s="21" t="s">
        <v>157</v>
      </c>
      <c r="C36" s="22" t="s">
        <v>158</v>
      </c>
      <c r="D36" s="23" t="s">
        <v>159</v>
      </c>
      <c r="E36" s="37" t="s">
        <v>1</v>
      </c>
      <c r="F36" s="37" t="s">
        <v>92</v>
      </c>
      <c r="G36" s="25">
        <v>15.19</v>
      </c>
    </row>
  </sheetData>
  <sortState ref="A14:WVP14">
    <sortCondition ref="G14"/>
  </sortState>
  <phoneticPr fontId="19" type="noConversion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8"/>
  <sheetViews>
    <sheetView workbookViewId="0">
      <selection activeCell="F7" sqref="F7"/>
    </sheetView>
  </sheetViews>
  <sheetFormatPr defaultRowHeight="13.2"/>
  <cols>
    <col min="1" max="1" width="4.88671875" style="3" customWidth="1"/>
    <col min="2" max="2" width="10" style="3" customWidth="1"/>
    <col min="3" max="3" width="14.109375" style="3" bestFit="1" customWidth="1"/>
    <col min="4" max="4" width="10.33203125" style="3" customWidth="1"/>
    <col min="5" max="5" width="13.6640625" style="3" bestFit="1" customWidth="1"/>
    <col min="6" max="6" width="20.6640625" style="3" bestFit="1" customWidth="1"/>
    <col min="7" max="7" width="7.5546875" style="3" customWidth="1"/>
    <col min="8" max="254" width="9.109375" style="3"/>
    <col min="255" max="255" width="4.88671875" style="3" customWidth="1"/>
    <col min="256" max="256" width="3.88671875" style="3" bestFit="1" customWidth="1"/>
    <col min="257" max="257" width="11.109375" style="3" bestFit="1" customWidth="1"/>
    <col min="258" max="258" width="14.109375" style="3" bestFit="1" customWidth="1"/>
    <col min="259" max="259" width="10.33203125" style="3" customWidth="1"/>
    <col min="260" max="260" width="9.5546875" style="3" customWidth="1"/>
    <col min="261" max="261" width="14.44140625" style="3" bestFit="1" customWidth="1"/>
    <col min="262" max="262" width="7.5546875" style="3" customWidth="1"/>
    <col min="263" max="263" width="5.88671875" style="3" customWidth="1"/>
    <col min="264" max="510" width="9.109375" style="3"/>
    <col min="511" max="511" width="4.88671875" style="3" customWidth="1"/>
    <col min="512" max="512" width="3.88671875" style="3" bestFit="1" customWidth="1"/>
    <col min="513" max="513" width="11.109375" style="3" bestFit="1" customWidth="1"/>
    <col min="514" max="514" width="14.109375" style="3" bestFit="1" customWidth="1"/>
    <col min="515" max="515" width="10.33203125" style="3" customWidth="1"/>
    <col min="516" max="516" width="9.5546875" style="3" customWidth="1"/>
    <col min="517" max="517" width="14.44140625" style="3" bestFit="1" customWidth="1"/>
    <col min="518" max="518" width="7.5546875" style="3" customWidth="1"/>
    <col min="519" max="519" width="5.88671875" style="3" customWidth="1"/>
    <col min="520" max="766" width="9.109375" style="3"/>
    <col min="767" max="767" width="4.88671875" style="3" customWidth="1"/>
    <col min="768" max="768" width="3.88671875" style="3" bestFit="1" customWidth="1"/>
    <col min="769" max="769" width="11.109375" style="3" bestFit="1" customWidth="1"/>
    <col min="770" max="770" width="14.109375" style="3" bestFit="1" customWidth="1"/>
    <col min="771" max="771" width="10.33203125" style="3" customWidth="1"/>
    <col min="772" max="772" width="9.5546875" style="3" customWidth="1"/>
    <col min="773" max="773" width="14.44140625" style="3" bestFit="1" customWidth="1"/>
    <col min="774" max="774" width="7.5546875" style="3" customWidth="1"/>
    <col min="775" max="775" width="5.88671875" style="3" customWidth="1"/>
    <col min="776" max="1022" width="9.109375" style="3"/>
    <col min="1023" max="1023" width="4.88671875" style="3" customWidth="1"/>
    <col min="1024" max="1024" width="3.88671875" style="3" bestFit="1" customWidth="1"/>
    <col min="1025" max="1025" width="11.109375" style="3" bestFit="1" customWidth="1"/>
    <col min="1026" max="1026" width="14.109375" style="3" bestFit="1" customWidth="1"/>
    <col min="1027" max="1027" width="10.33203125" style="3" customWidth="1"/>
    <col min="1028" max="1028" width="9.5546875" style="3" customWidth="1"/>
    <col min="1029" max="1029" width="14.44140625" style="3" bestFit="1" customWidth="1"/>
    <col min="1030" max="1030" width="7.5546875" style="3" customWidth="1"/>
    <col min="1031" max="1031" width="5.88671875" style="3" customWidth="1"/>
    <col min="1032" max="1278" width="9.109375" style="3"/>
    <col min="1279" max="1279" width="4.88671875" style="3" customWidth="1"/>
    <col min="1280" max="1280" width="3.88671875" style="3" bestFit="1" customWidth="1"/>
    <col min="1281" max="1281" width="11.109375" style="3" bestFit="1" customWidth="1"/>
    <col min="1282" max="1282" width="14.109375" style="3" bestFit="1" customWidth="1"/>
    <col min="1283" max="1283" width="10.33203125" style="3" customWidth="1"/>
    <col min="1284" max="1284" width="9.5546875" style="3" customWidth="1"/>
    <col min="1285" max="1285" width="14.44140625" style="3" bestFit="1" customWidth="1"/>
    <col min="1286" max="1286" width="7.5546875" style="3" customWidth="1"/>
    <col min="1287" max="1287" width="5.88671875" style="3" customWidth="1"/>
    <col min="1288" max="1534" width="9.109375" style="3"/>
    <col min="1535" max="1535" width="4.88671875" style="3" customWidth="1"/>
    <col min="1536" max="1536" width="3.88671875" style="3" bestFit="1" customWidth="1"/>
    <col min="1537" max="1537" width="11.109375" style="3" bestFit="1" customWidth="1"/>
    <col min="1538" max="1538" width="14.109375" style="3" bestFit="1" customWidth="1"/>
    <col min="1539" max="1539" width="10.33203125" style="3" customWidth="1"/>
    <col min="1540" max="1540" width="9.5546875" style="3" customWidth="1"/>
    <col min="1541" max="1541" width="14.44140625" style="3" bestFit="1" customWidth="1"/>
    <col min="1542" max="1542" width="7.5546875" style="3" customWidth="1"/>
    <col min="1543" max="1543" width="5.88671875" style="3" customWidth="1"/>
    <col min="1544" max="1790" width="9.109375" style="3"/>
    <col min="1791" max="1791" width="4.88671875" style="3" customWidth="1"/>
    <col min="1792" max="1792" width="3.88671875" style="3" bestFit="1" customWidth="1"/>
    <col min="1793" max="1793" width="11.109375" style="3" bestFit="1" customWidth="1"/>
    <col min="1794" max="1794" width="14.109375" style="3" bestFit="1" customWidth="1"/>
    <col min="1795" max="1795" width="10.33203125" style="3" customWidth="1"/>
    <col min="1796" max="1796" width="9.5546875" style="3" customWidth="1"/>
    <col min="1797" max="1797" width="14.44140625" style="3" bestFit="1" customWidth="1"/>
    <col min="1798" max="1798" width="7.5546875" style="3" customWidth="1"/>
    <col min="1799" max="1799" width="5.88671875" style="3" customWidth="1"/>
    <col min="1800" max="2046" width="9.109375" style="3"/>
    <col min="2047" max="2047" width="4.88671875" style="3" customWidth="1"/>
    <col min="2048" max="2048" width="3.88671875" style="3" bestFit="1" customWidth="1"/>
    <col min="2049" max="2049" width="11.109375" style="3" bestFit="1" customWidth="1"/>
    <col min="2050" max="2050" width="14.109375" style="3" bestFit="1" customWidth="1"/>
    <col min="2051" max="2051" width="10.33203125" style="3" customWidth="1"/>
    <col min="2052" max="2052" width="9.5546875" style="3" customWidth="1"/>
    <col min="2053" max="2053" width="14.44140625" style="3" bestFit="1" customWidth="1"/>
    <col min="2054" max="2054" width="7.5546875" style="3" customWidth="1"/>
    <col min="2055" max="2055" width="5.88671875" style="3" customWidth="1"/>
    <col min="2056" max="2302" width="9.109375" style="3"/>
    <col min="2303" max="2303" width="4.88671875" style="3" customWidth="1"/>
    <col min="2304" max="2304" width="3.88671875" style="3" bestFit="1" customWidth="1"/>
    <col min="2305" max="2305" width="11.109375" style="3" bestFit="1" customWidth="1"/>
    <col min="2306" max="2306" width="14.109375" style="3" bestFit="1" customWidth="1"/>
    <col min="2307" max="2307" width="10.33203125" style="3" customWidth="1"/>
    <col min="2308" max="2308" width="9.5546875" style="3" customWidth="1"/>
    <col min="2309" max="2309" width="14.44140625" style="3" bestFit="1" customWidth="1"/>
    <col min="2310" max="2310" width="7.5546875" style="3" customWidth="1"/>
    <col min="2311" max="2311" width="5.88671875" style="3" customWidth="1"/>
    <col min="2312" max="2558" width="9.109375" style="3"/>
    <col min="2559" max="2559" width="4.88671875" style="3" customWidth="1"/>
    <col min="2560" max="2560" width="3.88671875" style="3" bestFit="1" customWidth="1"/>
    <col min="2561" max="2561" width="11.109375" style="3" bestFit="1" customWidth="1"/>
    <col min="2562" max="2562" width="14.109375" style="3" bestFit="1" customWidth="1"/>
    <col min="2563" max="2563" width="10.33203125" style="3" customWidth="1"/>
    <col min="2564" max="2564" width="9.5546875" style="3" customWidth="1"/>
    <col min="2565" max="2565" width="14.44140625" style="3" bestFit="1" customWidth="1"/>
    <col min="2566" max="2566" width="7.5546875" style="3" customWidth="1"/>
    <col min="2567" max="2567" width="5.88671875" style="3" customWidth="1"/>
    <col min="2568" max="2814" width="9.109375" style="3"/>
    <col min="2815" max="2815" width="4.88671875" style="3" customWidth="1"/>
    <col min="2816" max="2816" width="3.88671875" style="3" bestFit="1" customWidth="1"/>
    <col min="2817" max="2817" width="11.109375" style="3" bestFit="1" customWidth="1"/>
    <col min="2818" max="2818" width="14.109375" style="3" bestFit="1" customWidth="1"/>
    <col min="2819" max="2819" width="10.33203125" style="3" customWidth="1"/>
    <col min="2820" max="2820" width="9.5546875" style="3" customWidth="1"/>
    <col min="2821" max="2821" width="14.44140625" style="3" bestFit="1" customWidth="1"/>
    <col min="2822" max="2822" width="7.5546875" style="3" customWidth="1"/>
    <col min="2823" max="2823" width="5.88671875" style="3" customWidth="1"/>
    <col min="2824" max="3070" width="9.109375" style="3"/>
    <col min="3071" max="3071" width="4.88671875" style="3" customWidth="1"/>
    <col min="3072" max="3072" width="3.88671875" style="3" bestFit="1" customWidth="1"/>
    <col min="3073" max="3073" width="11.109375" style="3" bestFit="1" customWidth="1"/>
    <col min="3074" max="3074" width="14.109375" style="3" bestFit="1" customWidth="1"/>
    <col min="3075" max="3075" width="10.33203125" style="3" customWidth="1"/>
    <col min="3076" max="3076" width="9.5546875" style="3" customWidth="1"/>
    <col min="3077" max="3077" width="14.44140625" style="3" bestFit="1" customWidth="1"/>
    <col min="3078" max="3078" width="7.5546875" style="3" customWidth="1"/>
    <col min="3079" max="3079" width="5.88671875" style="3" customWidth="1"/>
    <col min="3080" max="3326" width="9.109375" style="3"/>
    <col min="3327" max="3327" width="4.88671875" style="3" customWidth="1"/>
    <col min="3328" max="3328" width="3.88671875" style="3" bestFit="1" customWidth="1"/>
    <col min="3329" max="3329" width="11.109375" style="3" bestFit="1" customWidth="1"/>
    <col min="3330" max="3330" width="14.109375" style="3" bestFit="1" customWidth="1"/>
    <col min="3331" max="3331" width="10.33203125" style="3" customWidth="1"/>
    <col min="3332" max="3332" width="9.5546875" style="3" customWidth="1"/>
    <col min="3333" max="3333" width="14.44140625" style="3" bestFit="1" customWidth="1"/>
    <col min="3334" max="3334" width="7.5546875" style="3" customWidth="1"/>
    <col min="3335" max="3335" width="5.88671875" style="3" customWidth="1"/>
    <col min="3336" max="3582" width="9.109375" style="3"/>
    <col min="3583" max="3583" width="4.88671875" style="3" customWidth="1"/>
    <col min="3584" max="3584" width="3.88671875" style="3" bestFit="1" customWidth="1"/>
    <col min="3585" max="3585" width="11.109375" style="3" bestFit="1" customWidth="1"/>
    <col min="3586" max="3586" width="14.109375" style="3" bestFit="1" customWidth="1"/>
    <col min="3587" max="3587" width="10.33203125" style="3" customWidth="1"/>
    <col min="3588" max="3588" width="9.5546875" style="3" customWidth="1"/>
    <col min="3589" max="3589" width="14.44140625" style="3" bestFit="1" customWidth="1"/>
    <col min="3590" max="3590" width="7.5546875" style="3" customWidth="1"/>
    <col min="3591" max="3591" width="5.88671875" style="3" customWidth="1"/>
    <col min="3592" max="3838" width="9.109375" style="3"/>
    <col min="3839" max="3839" width="4.88671875" style="3" customWidth="1"/>
    <col min="3840" max="3840" width="3.88671875" style="3" bestFit="1" customWidth="1"/>
    <col min="3841" max="3841" width="11.109375" style="3" bestFit="1" customWidth="1"/>
    <col min="3842" max="3842" width="14.109375" style="3" bestFit="1" customWidth="1"/>
    <col min="3843" max="3843" width="10.33203125" style="3" customWidth="1"/>
    <col min="3844" max="3844" width="9.5546875" style="3" customWidth="1"/>
    <col min="3845" max="3845" width="14.44140625" style="3" bestFit="1" customWidth="1"/>
    <col min="3846" max="3846" width="7.5546875" style="3" customWidth="1"/>
    <col min="3847" max="3847" width="5.88671875" style="3" customWidth="1"/>
    <col min="3848" max="4094" width="9.109375" style="3"/>
    <col min="4095" max="4095" width="4.88671875" style="3" customWidth="1"/>
    <col min="4096" max="4096" width="3.88671875" style="3" bestFit="1" customWidth="1"/>
    <col min="4097" max="4097" width="11.109375" style="3" bestFit="1" customWidth="1"/>
    <col min="4098" max="4098" width="14.109375" style="3" bestFit="1" customWidth="1"/>
    <col min="4099" max="4099" width="10.33203125" style="3" customWidth="1"/>
    <col min="4100" max="4100" width="9.5546875" style="3" customWidth="1"/>
    <col min="4101" max="4101" width="14.44140625" style="3" bestFit="1" customWidth="1"/>
    <col min="4102" max="4102" width="7.5546875" style="3" customWidth="1"/>
    <col min="4103" max="4103" width="5.88671875" style="3" customWidth="1"/>
    <col min="4104" max="4350" width="9.109375" style="3"/>
    <col min="4351" max="4351" width="4.88671875" style="3" customWidth="1"/>
    <col min="4352" max="4352" width="3.88671875" style="3" bestFit="1" customWidth="1"/>
    <col min="4353" max="4353" width="11.109375" style="3" bestFit="1" customWidth="1"/>
    <col min="4354" max="4354" width="14.109375" style="3" bestFit="1" customWidth="1"/>
    <col min="4355" max="4355" width="10.33203125" style="3" customWidth="1"/>
    <col min="4356" max="4356" width="9.5546875" style="3" customWidth="1"/>
    <col min="4357" max="4357" width="14.44140625" style="3" bestFit="1" customWidth="1"/>
    <col min="4358" max="4358" width="7.5546875" style="3" customWidth="1"/>
    <col min="4359" max="4359" width="5.88671875" style="3" customWidth="1"/>
    <col min="4360" max="4606" width="9.109375" style="3"/>
    <col min="4607" max="4607" width="4.88671875" style="3" customWidth="1"/>
    <col min="4608" max="4608" width="3.88671875" style="3" bestFit="1" customWidth="1"/>
    <col min="4609" max="4609" width="11.109375" style="3" bestFit="1" customWidth="1"/>
    <col min="4610" max="4610" width="14.109375" style="3" bestFit="1" customWidth="1"/>
    <col min="4611" max="4611" width="10.33203125" style="3" customWidth="1"/>
    <col min="4612" max="4612" width="9.5546875" style="3" customWidth="1"/>
    <col min="4613" max="4613" width="14.44140625" style="3" bestFit="1" customWidth="1"/>
    <col min="4614" max="4614" width="7.5546875" style="3" customWidth="1"/>
    <col min="4615" max="4615" width="5.88671875" style="3" customWidth="1"/>
    <col min="4616" max="4862" width="9.109375" style="3"/>
    <col min="4863" max="4863" width="4.88671875" style="3" customWidth="1"/>
    <col min="4864" max="4864" width="3.88671875" style="3" bestFit="1" customWidth="1"/>
    <col min="4865" max="4865" width="11.109375" style="3" bestFit="1" customWidth="1"/>
    <col min="4866" max="4866" width="14.109375" style="3" bestFit="1" customWidth="1"/>
    <col min="4867" max="4867" width="10.33203125" style="3" customWidth="1"/>
    <col min="4868" max="4868" width="9.5546875" style="3" customWidth="1"/>
    <col min="4869" max="4869" width="14.44140625" style="3" bestFit="1" customWidth="1"/>
    <col min="4870" max="4870" width="7.5546875" style="3" customWidth="1"/>
    <col min="4871" max="4871" width="5.88671875" style="3" customWidth="1"/>
    <col min="4872" max="5118" width="9.109375" style="3"/>
    <col min="5119" max="5119" width="4.88671875" style="3" customWidth="1"/>
    <col min="5120" max="5120" width="3.88671875" style="3" bestFit="1" customWidth="1"/>
    <col min="5121" max="5121" width="11.109375" style="3" bestFit="1" customWidth="1"/>
    <col min="5122" max="5122" width="14.109375" style="3" bestFit="1" customWidth="1"/>
    <col min="5123" max="5123" width="10.33203125" style="3" customWidth="1"/>
    <col min="5124" max="5124" width="9.5546875" style="3" customWidth="1"/>
    <col min="5125" max="5125" width="14.44140625" style="3" bestFit="1" customWidth="1"/>
    <col min="5126" max="5126" width="7.5546875" style="3" customWidth="1"/>
    <col min="5127" max="5127" width="5.88671875" style="3" customWidth="1"/>
    <col min="5128" max="5374" width="9.109375" style="3"/>
    <col min="5375" max="5375" width="4.88671875" style="3" customWidth="1"/>
    <col min="5376" max="5376" width="3.88671875" style="3" bestFit="1" customWidth="1"/>
    <col min="5377" max="5377" width="11.109375" style="3" bestFit="1" customWidth="1"/>
    <col min="5378" max="5378" width="14.109375" style="3" bestFit="1" customWidth="1"/>
    <col min="5379" max="5379" width="10.33203125" style="3" customWidth="1"/>
    <col min="5380" max="5380" width="9.5546875" style="3" customWidth="1"/>
    <col min="5381" max="5381" width="14.44140625" style="3" bestFit="1" customWidth="1"/>
    <col min="5382" max="5382" width="7.5546875" style="3" customWidth="1"/>
    <col min="5383" max="5383" width="5.88671875" style="3" customWidth="1"/>
    <col min="5384" max="5630" width="9.109375" style="3"/>
    <col min="5631" max="5631" width="4.88671875" style="3" customWidth="1"/>
    <col min="5632" max="5632" width="3.88671875" style="3" bestFit="1" customWidth="1"/>
    <col min="5633" max="5633" width="11.109375" style="3" bestFit="1" customWidth="1"/>
    <col min="5634" max="5634" width="14.109375" style="3" bestFit="1" customWidth="1"/>
    <col min="5635" max="5635" width="10.33203125" style="3" customWidth="1"/>
    <col min="5636" max="5636" width="9.5546875" style="3" customWidth="1"/>
    <col min="5637" max="5637" width="14.44140625" style="3" bestFit="1" customWidth="1"/>
    <col min="5638" max="5638" width="7.5546875" style="3" customWidth="1"/>
    <col min="5639" max="5639" width="5.88671875" style="3" customWidth="1"/>
    <col min="5640" max="5886" width="9.109375" style="3"/>
    <col min="5887" max="5887" width="4.88671875" style="3" customWidth="1"/>
    <col min="5888" max="5888" width="3.88671875" style="3" bestFit="1" customWidth="1"/>
    <col min="5889" max="5889" width="11.109375" style="3" bestFit="1" customWidth="1"/>
    <col min="5890" max="5890" width="14.109375" style="3" bestFit="1" customWidth="1"/>
    <col min="5891" max="5891" width="10.33203125" style="3" customWidth="1"/>
    <col min="5892" max="5892" width="9.5546875" style="3" customWidth="1"/>
    <col min="5893" max="5893" width="14.44140625" style="3" bestFit="1" customWidth="1"/>
    <col min="5894" max="5894" width="7.5546875" style="3" customWidth="1"/>
    <col min="5895" max="5895" width="5.88671875" style="3" customWidth="1"/>
    <col min="5896" max="6142" width="9.109375" style="3"/>
    <col min="6143" max="6143" width="4.88671875" style="3" customWidth="1"/>
    <col min="6144" max="6144" width="3.88671875" style="3" bestFit="1" customWidth="1"/>
    <col min="6145" max="6145" width="11.109375" style="3" bestFit="1" customWidth="1"/>
    <col min="6146" max="6146" width="14.109375" style="3" bestFit="1" customWidth="1"/>
    <col min="6147" max="6147" width="10.33203125" style="3" customWidth="1"/>
    <col min="6148" max="6148" width="9.5546875" style="3" customWidth="1"/>
    <col min="6149" max="6149" width="14.44140625" style="3" bestFit="1" customWidth="1"/>
    <col min="6150" max="6150" width="7.5546875" style="3" customWidth="1"/>
    <col min="6151" max="6151" width="5.88671875" style="3" customWidth="1"/>
    <col min="6152" max="6398" width="9.109375" style="3"/>
    <col min="6399" max="6399" width="4.88671875" style="3" customWidth="1"/>
    <col min="6400" max="6400" width="3.88671875" style="3" bestFit="1" customWidth="1"/>
    <col min="6401" max="6401" width="11.109375" style="3" bestFit="1" customWidth="1"/>
    <col min="6402" max="6402" width="14.109375" style="3" bestFit="1" customWidth="1"/>
    <col min="6403" max="6403" width="10.33203125" style="3" customWidth="1"/>
    <col min="6404" max="6404" width="9.5546875" style="3" customWidth="1"/>
    <col min="6405" max="6405" width="14.44140625" style="3" bestFit="1" customWidth="1"/>
    <col min="6406" max="6406" width="7.5546875" style="3" customWidth="1"/>
    <col min="6407" max="6407" width="5.88671875" style="3" customWidth="1"/>
    <col min="6408" max="6654" width="9.109375" style="3"/>
    <col min="6655" max="6655" width="4.88671875" style="3" customWidth="1"/>
    <col min="6656" max="6656" width="3.88671875" style="3" bestFit="1" customWidth="1"/>
    <col min="6657" max="6657" width="11.109375" style="3" bestFit="1" customWidth="1"/>
    <col min="6658" max="6658" width="14.109375" style="3" bestFit="1" customWidth="1"/>
    <col min="6659" max="6659" width="10.33203125" style="3" customWidth="1"/>
    <col min="6660" max="6660" width="9.5546875" style="3" customWidth="1"/>
    <col min="6661" max="6661" width="14.44140625" style="3" bestFit="1" customWidth="1"/>
    <col min="6662" max="6662" width="7.5546875" style="3" customWidth="1"/>
    <col min="6663" max="6663" width="5.88671875" style="3" customWidth="1"/>
    <col min="6664" max="6910" width="9.109375" style="3"/>
    <col min="6911" max="6911" width="4.88671875" style="3" customWidth="1"/>
    <col min="6912" max="6912" width="3.88671875" style="3" bestFit="1" customWidth="1"/>
    <col min="6913" max="6913" width="11.109375" style="3" bestFit="1" customWidth="1"/>
    <col min="6914" max="6914" width="14.109375" style="3" bestFit="1" customWidth="1"/>
    <col min="6915" max="6915" width="10.33203125" style="3" customWidth="1"/>
    <col min="6916" max="6916" width="9.5546875" style="3" customWidth="1"/>
    <col min="6917" max="6917" width="14.44140625" style="3" bestFit="1" customWidth="1"/>
    <col min="6918" max="6918" width="7.5546875" style="3" customWidth="1"/>
    <col min="6919" max="6919" width="5.88671875" style="3" customWidth="1"/>
    <col min="6920" max="7166" width="9.109375" style="3"/>
    <col min="7167" max="7167" width="4.88671875" style="3" customWidth="1"/>
    <col min="7168" max="7168" width="3.88671875" style="3" bestFit="1" customWidth="1"/>
    <col min="7169" max="7169" width="11.109375" style="3" bestFit="1" customWidth="1"/>
    <col min="7170" max="7170" width="14.109375" style="3" bestFit="1" customWidth="1"/>
    <col min="7171" max="7171" width="10.33203125" style="3" customWidth="1"/>
    <col min="7172" max="7172" width="9.5546875" style="3" customWidth="1"/>
    <col min="7173" max="7173" width="14.44140625" style="3" bestFit="1" customWidth="1"/>
    <col min="7174" max="7174" width="7.5546875" style="3" customWidth="1"/>
    <col min="7175" max="7175" width="5.88671875" style="3" customWidth="1"/>
    <col min="7176" max="7422" width="9.109375" style="3"/>
    <col min="7423" max="7423" width="4.88671875" style="3" customWidth="1"/>
    <col min="7424" max="7424" width="3.88671875" style="3" bestFit="1" customWidth="1"/>
    <col min="7425" max="7425" width="11.109375" style="3" bestFit="1" customWidth="1"/>
    <col min="7426" max="7426" width="14.109375" style="3" bestFit="1" customWidth="1"/>
    <col min="7427" max="7427" width="10.33203125" style="3" customWidth="1"/>
    <col min="7428" max="7428" width="9.5546875" style="3" customWidth="1"/>
    <col min="7429" max="7429" width="14.44140625" style="3" bestFit="1" customWidth="1"/>
    <col min="7430" max="7430" width="7.5546875" style="3" customWidth="1"/>
    <col min="7431" max="7431" width="5.88671875" style="3" customWidth="1"/>
    <col min="7432" max="7678" width="9.109375" style="3"/>
    <col min="7679" max="7679" width="4.88671875" style="3" customWidth="1"/>
    <col min="7680" max="7680" width="3.88671875" style="3" bestFit="1" customWidth="1"/>
    <col min="7681" max="7681" width="11.109375" style="3" bestFit="1" customWidth="1"/>
    <col min="7682" max="7682" width="14.109375" style="3" bestFit="1" customWidth="1"/>
    <col min="7683" max="7683" width="10.33203125" style="3" customWidth="1"/>
    <col min="7684" max="7684" width="9.5546875" style="3" customWidth="1"/>
    <col min="7685" max="7685" width="14.44140625" style="3" bestFit="1" customWidth="1"/>
    <col min="7686" max="7686" width="7.5546875" style="3" customWidth="1"/>
    <col min="7687" max="7687" width="5.88671875" style="3" customWidth="1"/>
    <col min="7688" max="7934" width="9.109375" style="3"/>
    <col min="7935" max="7935" width="4.88671875" style="3" customWidth="1"/>
    <col min="7936" max="7936" width="3.88671875" style="3" bestFit="1" customWidth="1"/>
    <col min="7937" max="7937" width="11.109375" style="3" bestFit="1" customWidth="1"/>
    <col min="7938" max="7938" width="14.109375" style="3" bestFit="1" customWidth="1"/>
    <col min="7939" max="7939" width="10.33203125" style="3" customWidth="1"/>
    <col min="7940" max="7940" width="9.5546875" style="3" customWidth="1"/>
    <col min="7941" max="7941" width="14.44140625" style="3" bestFit="1" customWidth="1"/>
    <col min="7942" max="7942" width="7.5546875" style="3" customWidth="1"/>
    <col min="7943" max="7943" width="5.88671875" style="3" customWidth="1"/>
    <col min="7944" max="8190" width="9.109375" style="3"/>
    <col min="8191" max="8191" width="4.88671875" style="3" customWidth="1"/>
    <col min="8192" max="8192" width="3.88671875" style="3" bestFit="1" customWidth="1"/>
    <col min="8193" max="8193" width="11.109375" style="3" bestFit="1" customWidth="1"/>
    <col min="8194" max="8194" width="14.109375" style="3" bestFit="1" customWidth="1"/>
    <col min="8195" max="8195" width="10.33203125" style="3" customWidth="1"/>
    <col min="8196" max="8196" width="9.5546875" style="3" customWidth="1"/>
    <col min="8197" max="8197" width="14.44140625" style="3" bestFit="1" customWidth="1"/>
    <col min="8198" max="8198" width="7.5546875" style="3" customWidth="1"/>
    <col min="8199" max="8199" width="5.88671875" style="3" customWidth="1"/>
    <col min="8200" max="8446" width="9.109375" style="3"/>
    <col min="8447" max="8447" width="4.88671875" style="3" customWidth="1"/>
    <col min="8448" max="8448" width="3.88671875" style="3" bestFit="1" customWidth="1"/>
    <col min="8449" max="8449" width="11.109375" style="3" bestFit="1" customWidth="1"/>
    <col min="8450" max="8450" width="14.109375" style="3" bestFit="1" customWidth="1"/>
    <col min="8451" max="8451" width="10.33203125" style="3" customWidth="1"/>
    <col min="8452" max="8452" width="9.5546875" style="3" customWidth="1"/>
    <col min="8453" max="8453" width="14.44140625" style="3" bestFit="1" customWidth="1"/>
    <col min="8454" max="8454" width="7.5546875" style="3" customWidth="1"/>
    <col min="8455" max="8455" width="5.88671875" style="3" customWidth="1"/>
    <col min="8456" max="8702" width="9.109375" style="3"/>
    <col min="8703" max="8703" width="4.88671875" style="3" customWidth="1"/>
    <col min="8704" max="8704" width="3.88671875" style="3" bestFit="1" customWidth="1"/>
    <col min="8705" max="8705" width="11.109375" style="3" bestFit="1" customWidth="1"/>
    <col min="8706" max="8706" width="14.109375" style="3" bestFit="1" customWidth="1"/>
    <col min="8707" max="8707" width="10.33203125" style="3" customWidth="1"/>
    <col min="8708" max="8708" width="9.5546875" style="3" customWidth="1"/>
    <col min="8709" max="8709" width="14.44140625" style="3" bestFit="1" customWidth="1"/>
    <col min="8710" max="8710" width="7.5546875" style="3" customWidth="1"/>
    <col min="8711" max="8711" width="5.88671875" style="3" customWidth="1"/>
    <col min="8712" max="8958" width="9.109375" style="3"/>
    <col min="8959" max="8959" width="4.88671875" style="3" customWidth="1"/>
    <col min="8960" max="8960" width="3.88671875" style="3" bestFit="1" customWidth="1"/>
    <col min="8961" max="8961" width="11.109375" style="3" bestFit="1" customWidth="1"/>
    <col min="8962" max="8962" width="14.109375" style="3" bestFit="1" customWidth="1"/>
    <col min="8963" max="8963" width="10.33203125" style="3" customWidth="1"/>
    <col min="8964" max="8964" width="9.5546875" style="3" customWidth="1"/>
    <col min="8965" max="8965" width="14.44140625" style="3" bestFit="1" customWidth="1"/>
    <col min="8966" max="8966" width="7.5546875" style="3" customWidth="1"/>
    <col min="8967" max="8967" width="5.88671875" style="3" customWidth="1"/>
    <col min="8968" max="9214" width="9.109375" style="3"/>
    <col min="9215" max="9215" width="4.88671875" style="3" customWidth="1"/>
    <col min="9216" max="9216" width="3.88671875" style="3" bestFit="1" customWidth="1"/>
    <col min="9217" max="9217" width="11.109375" style="3" bestFit="1" customWidth="1"/>
    <col min="9218" max="9218" width="14.109375" style="3" bestFit="1" customWidth="1"/>
    <col min="9219" max="9219" width="10.33203125" style="3" customWidth="1"/>
    <col min="9220" max="9220" width="9.5546875" style="3" customWidth="1"/>
    <col min="9221" max="9221" width="14.44140625" style="3" bestFit="1" customWidth="1"/>
    <col min="9222" max="9222" width="7.5546875" style="3" customWidth="1"/>
    <col min="9223" max="9223" width="5.88671875" style="3" customWidth="1"/>
    <col min="9224" max="9470" width="9.109375" style="3"/>
    <col min="9471" max="9471" width="4.88671875" style="3" customWidth="1"/>
    <col min="9472" max="9472" width="3.88671875" style="3" bestFit="1" customWidth="1"/>
    <col min="9473" max="9473" width="11.109375" style="3" bestFit="1" customWidth="1"/>
    <col min="9474" max="9474" width="14.109375" style="3" bestFit="1" customWidth="1"/>
    <col min="9475" max="9475" width="10.33203125" style="3" customWidth="1"/>
    <col min="9476" max="9476" width="9.5546875" style="3" customWidth="1"/>
    <col min="9477" max="9477" width="14.44140625" style="3" bestFit="1" customWidth="1"/>
    <col min="9478" max="9478" width="7.5546875" style="3" customWidth="1"/>
    <col min="9479" max="9479" width="5.88671875" style="3" customWidth="1"/>
    <col min="9480" max="9726" width="9.109375" style="3"/>
    <col min="9727" max="9727" width="4.88671875" style="3" customWidth="1"/>
    <col min="9728" max="9728" width="3.88671875" style="3" bestFit="1" customWidth="1"/>
    <col min="9729" max="9729" width="11.109375" style="3" bestFit="1" customWidth="1"/>
    <col min="9730" max="9730" width="14.109375" style="3" bestFit="1" customWidth="1"/>
    <col min="9731" max="9731" width="10.33203125" style="3" customWidth="1"/>
    <col min="9732" max="9732" width="9.5546875" style="3" customWidth="1"/>
    <col min="9733" max="9733" width="14.44140625" style="3" bestFit="1" customWidth="1"/>
    <col min="9734" max="9734" width="7.5546875" style="3" customWidth="1"/>
    <col min="9735" max="9735" width="5.88671875" style="3" customWidth="1"/>
    <col min="9736" max="9982" width="9.109375" style="3"/>
    <col min="9983" max="9983" width="4.88671875" style="3" customWidth="1"/>
    <col min="9984" max="9984" width="3.88671875" style="3" bestFit="1" customWidth="1"/>
    <col min="9985" max="9985" width="11.109375" style="3" bestFit="1" customWidth="1"/>
    <col min="9986" max="9986" width="14.109375" style="3" bestFit="1" customWidth="1"/>
    <col min="9987" max="9987" width="10.33203125" style="3" customWidth="1"/>
    <col min="9988" max="9988" width="9.5546875" style="3" customWidth="1"/>
    <col min="9989" max="9989" width="14.44140625" style="3" bestFit="1" customWidth="1"/>
    <col min="9990" max="9990" width="7.5546875" style="3" customWidth="1"/>
    <col min="9991" max="9991" width="5.88671875" style="3" customWidth="1"/>
    <col min="9992" max="10238" width="9.109375" style="3"/>
    <col min="10239" max="10239" width="4.88671875" style="3" customWidth="1"/>
    <col min="10240" max="10240" width="3.88671875" style="3" bestFit="1" customWidth="1"/>
    <col min="10241" max="10241" width="11.109375" style="3" bestFit="1" customWidth="1"/>
    <col min="10242" max="10242" width="14.109375" style="3" bestFit="1" customWidth="1"/>
    <col min="10243" max="10243" width="10.33203125" style="3" customWidth="1"/>
    <col min="10244" max="10244" width="9.5546875" style="3" customWidth="1"/>
    <col min="10245" max="10245" width="14.44140625" style="3" bestFit="1" customWidth="1"/>
    <col min="10246" max="10246" width="7.5546875" style="3" customWidth="1"/>
    <col min="10247" max="10247" width="5.88671875" style="3" customWidth="1"/>
    <col min="10248" max="10494" width="9.109375" style="3"/>
    <col min="10495" max="10495" width="4.88671875" style="3" customWidth="1"/>
    <col min="10496" max="10496" width="3.88671875" style="3" bestFit="1" customWidth="1"/>
    <col min="10497" max="10497" width="11.109375" style="3" bestFit="1" customWidth="1"/>
    <col min="10498" max="10498" width="14.109375" style="3" bestFit="1" customWidth="1"/>
    <col min="10499" max="10499" width="10.33203125" style="3" customWidth="1"/>
    <col min="10500" max="10500" width="9.5546875" style="3" customWidth="1"/>
    <col min="10501" max="10501" width="14.44140625" style="3" bestFit="1" customWidth="1"/>
    <col min="10502" max="10502" width="7.5546875" style="3" customWidth="1"/>
    <col min="10503" max="10503" width="5.88671875" style="3" customWidth="1"/>
    <col min="10504" max="10750" width="9.109375" style="3"/>
    <col min="10751" max="10751" width="4.88671875" style="3" customWidth="1"/>
    <col min="10752" max="10752" width="3.88671875" style="3" bestFit="1" customWidth="1"/>
    <col min="10753" max="10753" width="11.109375" style="3" bestFit="1" customWidth="1"/>
    <col min="10754" max="10754" width="14.109375" style="3" bestFit="1" customWidth="1"/>
    <col min="10755" max="10755" width="10.33203125" style="3" customWidth="1"/>
    <col min="10756" max="10756" width="9.5546875" style="3" customWidth="1"/>
    <col min="10757" max="10757" width="14.44140625" style="3" bestFit="1" customWidth="1"/>
    <col min="10758" max="10758" width="7.5546875" style="3" customWidth="1"/>
    <col min="10759" max="10759" width="5.88671875" style="3" customWidth="1"/>
    <col min="10760" max="11006" width="9.109375" style="3"/>
    <col min="11007" max="11007" width="4.88671875" style="3" customWidth="1"/>
    <col min="11008" max="11008" width="3.88671875" style="3" bestFit="1" customWidth="1"/>
    <col min="11009" max="11009" width="11.109375" style="3" bestFit="1" customWidth="1"/>
    <col min="11010" max="11010" width="14.109375" style="3" bestFit="1" customWidth="1"/>
    <col min="11011" max="11011" width="10.33203125" style="3" customWidth="1"/>
    <col min="11012" max="11012" width="9.5546875" style="3" customWidth="1"/>
    <col min="11013" max="11013" width="14.44140625" style="3" bestFit="1" customWidth="1"/>
    <col min="11014" max="11014" width="7.5546875" style="3" customWidth="1"/>
    <col min="11015" max="11015" width="5.88671875" style="3" customWidth="1"/>
    <col min="11016" max="11262" width="9.109375" style="3"/>
    <col min="11263" max="11263" width="4.88671875" style="3" customWidth="1"/>
    <col min="11264" max="11264" width="3.88671875" style="3" bestFit="1" customWidth="1"/>
    <col min="11265" max="11265" width="11.109375" style="3" bestFit="1" customWidth="1"/>
    <col min="11266" max="11266" width="14.109375" style="3" bestFit="1" customWidth="1"/>
    <col min="11267" max="11267" width="10.33203125" style="3" customWidth="1"/>
    <col min="11268" max="11268" width="9.5546875" style="3" customWidth="1"/>
    <col min="11269" max="11269" width="14.44140625" style="3" bestFit="1" customWidth="1"/>
    <col min="11270" max="11270" width="7.5546875" style="3" customWidth="1"/>
    <col min="11271" max="11271" width="5.88671875" style="3" customWidth="1"/>
    <col min="11272" max="11518" width="9.109375" style="3"/>
    <col min="11519" max="11519" width="4.88671875" style="3" customWidth="1"/>
    <col min="11520" max="11520" width="3.88671875" style="3" bestFit="1" customWidth="1"/>
    <col min="11521" max="11521" width="11.109375" style="3" bestFit="1" customWidth="1"/>
    <col min="11522" max="11522" width="14.109375" style="3" bestFit="1" customWidth="1"/>
    <col min="11523" max="11523" width="10.33203125" style="3" customWidth="1"/>
    <col min="11524" max="11524" width="9.5546875" style="3" customWidth="1"/>
    <col min="11525" max="11525" width="14.44140625" style="3" bestFit="1" customWidth="1"/>
    <col min="11526" max="11526" width="7.5546875" style="3" customWidth="1"/>
    <col min="11527" max="11527" width="5.88671875" style="3" customWidth="1"/>
    <col min="11528" max="11774" width="9.109375" style="3"/>
    <col min="11775" max="11775" width="4.88671875" style="3" customWidth="1"/>
    <col min="11776" max="11776" width="3.88671875" style="3" bestFit="1" customWidth="1"/>
    <col min="11777" max="11777" width="11.109375" style="3" bestFit="1" customWidth="1"/>
    <col min="11778" max="11778" width="14.109375" style="3" bestFit="1" customWidth="1"/>
    <col min="11779" max="11779" width="10.33203125" style="3" customWidth="1"/>
    <col min="11780" max="11780" width="9.5546875" style="3" customWidth="1"/>
    <col min="11781" max="11781" width="14.44140625" style="3" bestFit="1" customWidth="1"/>
    <col min="11782" max="11782" width="7.5546875" style="3" customWidth="1"/>
    <col min="11783" max="11783" width="5.88671875" style="3" customWidth="1"/>
    <col min="11784" max="12030" width="9.109375" style="3"/>
    <col min="12031" max="12031" width="4.88671875" style="3" customWidth="1"/>
    <col min="12032" max="12032" width="3.88671875" style="3" bestFit="1" customWidth="1"/>
    <col min="12033" max="12033" width="11.109375" style="3" bestFit="1" customWidth="1"/>
    <col min="12034" max="12034" width="14.109375" style="3" bestFit="1" customWidth="1"/>
    <col min="12035" max="12035" width="10.33203125" style="3" customWidth="1"/>
    <col min="12036" max="12036" width="9.5546875" style="3" customWidth="1"/>
    <col min="12037" max="12037" width="14.44140625" style="3" bestFit="1" customWidth="1"/>
    <col min="12038" max="12038" width="7.5546875" style="3" customWidth="1"/>
    <col min="12039" max="12039" width="5.88671875" style="3" customWidth="1"/>
    <col min="12040" max="12286" width="9.109375" style="3"/>
    <col min="12287" max="12287" width="4.88671875" style="3" customWidth="1"/>
    <col min="12288" max="12288" width="3.88671875" style="3" bestFit="1" customWidth="1"/>
    <col min="12289" max="12289" width="11.109375" style="3" bestFit="1" customWidth="1"/>
    <col min="12290" max="12290" width="14.109375" style="3" bestFit="1" customWidth="1"/>
    <col min="12291" max="12291" width="10.33203125" style="3" customWidth="1"/>
    <col min="12292" max="12292" width="9.5546875" style="3" customWidth="1"/>
    <col min="12293" max="12293" width="14.44140625" style="3" bestFit="1" customWidth="1"/>
    <col min="12294" max="12294" width="7.5546875" style="3" customWidth="1"/>
    <col min="12295" max="12295" width="5.88671875" style="3" customWidth="1"/>
    <col min="12296" max="12542" width="9.109375" style="3"/>
    <col min="12543" max="12543" width="4.88671875" style="3" customWidth="1"/>
    <col min="12544" max="12544" width="3.88671875" style="3" bestFit="1" customWidth="1"/>
    <col min="12545" max="12545" width="11.109375" style="3" bestFit="1" customWidth="1"/>
    <col min="12546" max="12546" width="14.109375" style="3" bestFit="1" customWidth="1"/>
    <col min="12547" max="12547" width="10.33203125" style="3" customWidth="1"/>
    <col min="12548" max="12548" width="9.5546875" style="3" customWidth="1"/>
    <col min="12549" max="12549" width="14.44140625" style="3" bestFit="1" customWidth="1"/>
    <col min="12550" max="12550" width="7.5546875" style="3" customWidth="1"/>
    <col min="12551" max="12551" width="5.88671875" style="3" customWidth="1"/>
    <col min="12552" max="12798" width="9.109375" style="3"/>
    <col min="12799" max="12799" width="4.88671875" style="3" customWidth="1"/>
    <col min="12800" max="12800" width="3.88671875" style="3" bestFit="1" customWidth="1"/>
    <col min="12801" max="12801" width="11.109375" style="3" bestFit="1" customWidth="1"/>
    <col min="12802" max="12802" width="14.109375" style="3" bestFit="1" customWidth="1"/>
    <col min="12803" max="12803" width="10.33203125" style="3" customWidth="1"/>
    <col min="12804" max="12804" width="9.5546875" style="3" customWidth="1"/>
    <col min="12805" max="12805" width="14.44140625" style="3" bestFit="1" customWidth="1"/>
    <col min="12806" max="12806" width="7.5546875" style="3" customWidth="1"/>
    <col min="12807" max="12807" width="5.88671875" style="3" customWidth="1"/>
    <col min="12808" max="13054" width="9.109375" style="3"/>
    <col min="13055" max="13055" width="4.88671875" style="3" customWidth="1"/>
    <col min="13056" max="13056" width="3.88671875" style="3" bestFit="1" customWidth="1"/>
    <col min="13057" max="13057" width="11.109375" style="3" bestFit="1" customWidth="1"/>
    <col min="13058" max="13058" width="14.109375" style="3" bestFit="1" customWidth="1"/>
    <col min="13059" max="13059" width="10.33203125" style="3" customWidth="1"/>
    <col min="13060" max="13060" width="9.5546875" style="3" customWidth="1"/>
    <col min="13061" max="13061" width="14.44140625" style="3" bestFit="1" customWidth="1"/>
    <col min="13062" max="13062" width="7.5546875" style="3" customWidth="1"/>
    <col min="13063" max="13063" width="5.88671875" style="3" customWidth="1"/>
    <col min="13064" max="13310" width="9.109375" style="3"/>
    <col min="13311" max="13311" width="4.88671875" style="3" customWidth="1"/>
    <col min="13312" max="13312" width="3.88671875" style="3" bestFit="1" customWidth="1"/>
    <col min="13313" max="13313" width="11.109375" style="3" bestFit="1" customWidth="1"/>
    <col min="13314" max="13314" width="14.109375" style="3" bestFit="1" customWidth="1"/>
    <col min="13315" max="13315" width="10.33203125" style="3" customWidth="1"/>
    <col min="13316" max="13316" width="9.5546875" style="3" customWidth="1"/>
    <col min="13317" max="13317" width="14.44140625" style="3" bestFit="1" customWidth="1"/>
    <col min="13318" max="13318" width="7.5546875" style="3" customWidth="1"/>
    <col min="13319" max="13319" width="5.88671875" style="3" customWidth="1"/>
    <col min="13320" max="13566" width="9.109375" style="3"/>
    <col min="13567" max="13567" width="4.88671875" style="3" customWidth="1"/>
    <col min="13568" max="13568" width="3.88671875" style="3" bestFit="1" customWidth="1"/>
    <col min="13569" max="13569" width="11.109375" style="3" bestFit="1" customWidth="1"/>
    <col min="13570" max="13570" width="14.109375" style="3" bestFit="1" customWidth="1"/>
    <col min="13571" max="13571" width="10.33203125" style="3" customWidth="1"/>
    <col min="13572" max="13572" width="9.5546875" style="3" customWidth="1"/>
    <col min="13573" max="13573" width="14.44140625" style="3" bestFit="1" customWidth="1"/>
    <col min="13574" max="13574" width="7.5546875" style="3" customWidth="1"/>
    <col min="13575" max="13575" width="5.88671875" style="3" customWidth="1"/>
    <col min="13576" max="13822" width="9.109375" style="3"/>
    <col min="13823" max="13823" width="4.88671875" style="3" customWidth="1"/>
    <col min="13824" max="13824" width="3.88671875" style="3" bestFit="1" customWidth="1"/>
    <col min="13825" max="13825" width="11.109375" style="3" bestFit="1" customWidth="1"/>
    <col min="13826" max="13826" width="14.109375" style="3" bestFit="1" customWidth="1"/>
    <col min="13827" max="13827" width="10.33203125" style="3" customWidth="1"/>
    <col min="13828" max="13828" width="9.5546875" style="3" customWidth="1"/>
    <col min="13829" max="13829" width="14.44140625" style="3" bestFit="1" customWidth="1"/>
    <col min="13830" max="13830" width="7.5546875" style="3" customWidth="1"/>
    <col min="13831" max="13831" width="5.88671875" style="3" customWidth="1"/>
    <col min="13832" max="14078" width="9.109375" style="3"/>
    <col min="14079" max="14079" width="4.88671875" style="3" customWidth="1"/>
    <col min="14080" max="14080" width="3.88671875" style="3" bestFit="1" customWidth="1"/>
    <col min="14081" max="14081" width="11.109375" style="3" bestFit="1" customWidth="1"/>
    <col min="14082" max="14082" width="14.109375" style="3" bestFit="1" customWidth="1"/>
    <col min="14083" max="14083" width="10.33203125" style="3" customWidth="1"/>
    <col min="14084" max="14084" width="9.5546875" style="3" customWidth="1"/>
    <col min="14085" max="14085" width="14.44140625" style="3" bestFit="1" customWidth="1"/>
    <col min="14086" max="14086" width="7.5546875" style="3" customWidth="1"/>
    <col min="14087" max="14087" width="5.88671875" style="3" customWidth="1"/>
    <col min="14088" max="14334" width="9.109375" style="3"/>
    <col min="14335" max="14335" width="4.88671875" style="3" customWidth="1"/>
    <col min="14336" max="14336" width="3.88671875" style="3" bestFit="1" customWidth="1"/>
    <col min="14337" max="14337" width="11.109375" style="3" bestFit="1" customWidth="1"/>
    <col min="14338" max="14338" width="14.109375" style="3" bestFit="1" customWidth="1"/>
    <col min="14339" max="14339" width="10.33203125" style="3" customWidth="1"/>
    <col min="14340" max="14340" width="9.5546875" style="3" customWidth="1"/>
    <col min="14341" max="14341" width="14.44140625" style="3" bestFit="1" customWidth="1"/>
    <col min="14342" max="14342" width="7.5546875" style="3" customWidth="1"/>
    <col min="14343" max="14343" width="5.88671875" style="3" customWidth="1"/>
    <col min="14344" max="14590" width="9.109375" style="3"/>
    <col min="14591" max="14591" width="4.88671875" style="3" customWidth="1"/>
    <col min="14592" max="14592" width="3.88671875" style="3" bestFit="1" customWidth="1"/>
    <col min="14593" max="14593" width="11.109375" style="3" bestFit="1" customWidth="1"/>
    <col min="14594" max="14594" width="14.109375" style="3" bestFit="1" customWidth="1"/>
    <col min="14595" max="14595" width="10.33203125" style="3" customWidth="1"/>
    <col min="14596" max="14596" width="9.5546875" style="3" customWidth="1"/>
    <col min="14597" max="14597" width="14.44140625" style="3" bestFit="1" customWidth="1"/>
    <col min="14598" max="14598" width="7.5546875" style="3" customWidth="1"/>
    <col min="14599" max="14599" width="5.88671875" style="3" customWidth="1"/>
    <col min="14600" max="14846" width="9.109375" style="3"/>
    <col min="14847" max="14847" width="4.88671875" style="3" customWidth="1"/>
    <col min="14848" max="14848" width="3.88671875" style="3" bestFit="1" customWidth="1"/>
    <col min="14849" max="14849" width="11.109375" style="3" bestFit="1" customWidth="1"/>
    <col min="14850" max="14850" width="14.109375" style="3" bestFit="1" customWidth="1"/>
    <col min="14851" max="14851" width="10.33203125" style="3" customWidth="1"/>
    <col min="14852" max="14852" width="9.5546875" style="3" customWidth="1"/>
    <col min="14853" max="14853" width="14.44140625" style="3" bestFit="1" customWidth="1"/>
    <col min="14854" max="14854" width="7.5546875" style="3" customWidth="1"/>
    <col min="14855" max="14855" width="5.88671875" style="3" customWidth="1"/>
    <col min="14856" max="15102" width="9.109375" style="3"/>
    <col min="15103" max="15103" width="4.88671875" style="3" customWidth="1"/>
    <col min="15104" max="15104" width="3.88671875" style="3" bestFit="1" customWidth="1"/>
    <col min="15105" max="15105" width="11.109375" style="3" bestFit="1" customWidth="1"/>
    <col min="15106" max="15106" width="14.109375" style="3" bestFit="1" customWidth="1"/>
    <col min="15107" max="15107" width="10.33203125" style="3" customWidth="1"/>
    <col min="15108" max="15108" width="9.5546875" style="3" customWidth="1"/>
    <col min="15109" max="15109" width="14.44140625" style="3" bestFit="1" customWidth="1"/>
    <col min="15110" max="15110" width="7.5546875" style="3" customWidth="1"/>
    <col min="15111" max="15111" width="5.88671875" style="3" customWidth="1"/>
    <col min="15112" max="15358" width="9.109375" style="3"/>
    <col min="15359" max="15359" width="4.88671875" style="3" customWidth="1"/>
    <col min="15360" max="15360" width="3.88671875" style="3" bestFit="1" customWidth="1"/>
    <col min="15361" max="15361" width="11.109375" style="3" bestFit="1" customWidth="1"/>
    <col min="15362" max="15362" width="14.109375" style="3" bestFit="1" customWidth="1"/>
    <col min="15363" max="15363" width="10.33203125" style="3" customWidth="1"/>
    <col min="15364" max="15364" width="9.5546875" style="3" customWidth="1"/>
    <col min="15365" max="15365" width="14.44140625" style="3" bestFit="1" customWidth="1"/>
    <col min="15366" max="15366" width="7.5546875" style="3" customWidth="1"/>
    <col min="15367" max="15367" width="5.88671875" style="3" customWidth="1"/>
    <col min="15368" max="15614" width="9.109375" style="3"/>
    <col min="15615" max="15615" width="4.88671875" style="3" customWidth="1"/>
    <col min="15616" max="15616" width="3.88671875" style="3" bestFit="1" customWidth="1"/>
    <col min="15617" max="15617" width="11.109375" style="3" bestFit="1" customWidth="1"/>
    <col min="15618" max="15618" width="14.109375" style="3" bestFit="1" customWidth="1"/>
    <col min="15619" max="15619" width="10.33203125" style="3" customWidth="1"/>
    <col min="15620" max="15620" width="9.5546875" style="3" customWidth="1"/>
    <col min="15621" max="15621" width="14.44140625" style="3" bestFit="1" customWidth="1"/>
    <col min="15622" max="15622" width="7.5546875" style="3" customWidth="1"/>
    <col min="15623" max="15623" width="5.88671875" style="3" customWidth="1"/>
    <col min="15624" max="15870" width="9.109375" style="3"/>
    <col min="15871" max="15871" width="4.88671875" style="3" customWidth="1"/>
    <col min="15872" max="15872" width="3.88671875" style="3" bestFit="1" customWidth="1"/>
    <col min="15873" max="15873" width="11.109375" style="3" bestFit="1" customWidth="1"/>
    <col min="15874" max="15874" width="14.109375" style="3" bestFit="1" customWidth="1"/>
    <col min="15875" max="15875" width="10.33203125" style="3" customWidth="1"/>
    <col min="15876" max="15876" width="9.5546875" style="3" customWidth="1"/>
    <col min="15877" max="15877" width="14.44140625" style="3" bestFit="1" customWidth="1"/>
    <col min="15878" max="15878" width="7.5546875" style="3" customWidth="1"/>
    <col min="15879" max="15879" width="5.88671875" style="3" customWidth="1"/>
    <col min="15880" max="16126" width="9.109375" style="3"/>
    <col min="16127" max="16127" width="4.88671875" style="3" customWidth="1"/>
    <col min="16128" max="16128" width="3.88671875" style="3" bestFit="1" customWidth="1"/>
    <col min="16129" max="16129" width="11.109375" style="3" bestFit="1" customWidth="1"/>
    <col min="16130" max="16130" width="14.109375" style="3" bestFit="1" customWidth="1"/>
    <col min="16131" max="16131" width="10.33203125" style="3" customWidth="1"/>
    <col min="16132" max="16132" width="9.5546875" style="3" customWidth="1"/>
    <col min="16133" max="16133" width="14.44140625" style="3" bestFit="1" customWidth="1"/>
    <col min="16134" max="16134" width="7.5546875" style="3" customWidth="1"/>
    <col min="16135" max="16135" width="5.88671875" style="3" customWidth="1"/>
    <col min="16136" max="16384" width="9.109375" style="3"/>
  </cols>
  <sheetData>
    <row r="1" spans="1:7" ht="17.399999999999999">
      <c r="A1" s="2" t="s">
        <v>144</v>
      </c>
      <c r="D1" s="4"/>
      <c r="E1" s="5"/>
    </row>
    <row r="2" spans="1:7" ht="17.399999999999999">
      <c r="A2" s="14" t="s">
        <v>1</v>
      </c>
      <c r="C2" s="4"/>
      <c r="D2" s="4"/>
      <c r="F2" s="6" t="s">
        <v>145</v>
      </c>
    </row>
    <row r="3" spans="1:7" s="9" customFormat="1" ht="4.2">
      <c r="B3" s="8"/>
      <c r="F3" s="10"/>
    </row>
    <row r="4" spans="1:7">
      <c r="B4" s="36" t="s">
        <v>146</v>
      </c>
      <c r="C4" s="12"/>
      <c r="E4" s="11"/>
      <c r="F4" s="11" t="s">
        <v>6</v>
      </c>
      <c r="G4" s="14"/>
    </row>
    <row r="5" spans="1:7" s="9" customFormat="1" ht="4.8" thickBot="1">
      <c r="B5" s="8"/>
      <c r="F5" s="10"/>
    </row>
    <row r="6" spans="1:7" ht="13.8" thickBot="1">
      <c r="A6" s="29" t="s">
        <v>27</v>
      </c>
      <c r="B6" s="15" t="s">
        <v>28</v>
      </c>
      <c r="C6" s="16" t="s">
        <v>29</v>
      </c>
      <c r="D6" s="17" t="s">
        <v>30</v>
      </c>
      <c r="E6" s="17" t="s">
        <v>31</v>
      </c>
      <c r="F6" s="17" t="s">
        <v>32</v>
      </c>
      <c r="G6" s="18" t="s">
        <v>33</v>
      </c>
    </row>
    <row r="7" spans="1:7" ht="17.25" customHeight="1">
      <c r="A7" s="32" t="s">
        <v>35</v>
      </c>
      <c r="B7" s="21" t="s">
        <v>58</v>
      </c>
      <c r="C7" s="22" t="s">
        <v>14</v>
      </c>
      <c r="D7" s="23">
        <v>40532</v>
      </c>
      <c r="E7" s="37" t="s">
        <v>56</v>
      </c>
      <c r="F7" s="24" t="s">
        <v>301</v>
      </c>
      <c r="G7" s="34">
        <v>1.6821759259259262E-3</v>
      </c>
    </row>
    <row r="8" spans="1:7" ht="17.25" customHeight="1">
      <c r="A8" s="32" t="s">
        <v>36</v>
      </c>
      <c r="B8" s="21" t="s">
        <v>302</v>
      </c>
      <c r="C8" s="22" t="s">
        <v>303</v>
      </c>
      <c r="D8" s="23">
        <v>40323</v>
      </c>
      <c r="E8" s="37" t="s">
        <v>56</v>
      </c>
      <c r="F8" s="24" t="s">
        <v>189</v>
      </c>
      <c r="G8" s="34">
        <v>2.1484953703703705E-3</v>
      </c>
    </row>
    <row r="9" spans="1:7" ht="17.25" customHeight="1">
      <c r="A9" s="32" t="s">
        <v>37</v>
      </c>
      <c r="B9" s="21" t="s">
        <v>79</v>
      </c>
      <c r="C9" s="22" t="s">
        <v>304</v>
      </c>
      <c r="D9" s="23">
        <v>41293</v>
      </c>
      <c r="E9" s="37" t="s">
        <v>56</v>
      </c>
      <c r="F9" s="24" t="s">
        <v>189</v>
      </c>
      <c r="G9" s="34">
        <v>2.2644675925925927E-3</v>
      </c>
    </row>
    <row r="10" spans="1:7" ht="17.25" customHeight="1">
      <c r="A10" s="32" t="s">
        <v>38</v>
      </c>
      <c r="B10" s="21" t="s">
        <v>305</v>
      </c>
      <c r="C10" s="22" t="s">
        <v>53</v>
      </c>
      <c r="D10" s="23">
        <v>41927</v>
      </c>
      <c r="E10" s="37" t="s">
        <v>56</v>
      </c>
      <c r="F10" s="24" t="s">
        <v>189</v>
      </c>
      <c r="G10" s="34">
        <v>2.3903935185185187E-3</v>
      </c>
    </row>
    <row r="11" spans="1:7" ht="17.25" customHeight="1">
      <c r="A11" s="32" t="s">
        <v>39</v>
      </c>
      <c r="B11" s="21" t="s">
        <v>18</v>
      </c>
      <c r="C11" s="22" t="s">
        <v>284</v>
      </c>
      <c r="D11" s="23">
        <v>41703</v>
      </c>
      <c r="E11" s="37" t="s">
        <v>1</v>
      </c>
      <c r="F11" s="24" t="s">
        <v>189</v>
      </c>
      <c r="G11" s="34">
        <v>2.5178240740740738E-3</v>
      </c>
    </row>
    <row r="12" spans="1:7" ht="17.25" customHeight="1">
      <c r="A12" s="32" t="s">
        <v>40</v>
      </c>
      <c r="B12" s="21" t="s">
        <v>196</v>
      </c>
      <c r="C12" s="22" t="s">
        <v>213</v>
      </c>
      <c r="D12" s="23" t="s">
        <v>214</v>
      </c>
      <c r="E12" s="37" t="s">
        <v>56</v>
      </c>
      <c r="F12" s="24" t="s">
        <v>189</v>
      </c>
      <c r="G12" s="34">
        <v>2.607291666666667E-3</v>
      </c>
    </row>
    <row r="13" spans="1:7" s="9" customFormat="1" ht="4.2">
      <c r="B13" s="8"/>
      <c r="F13" s="10"/>
    </row>
    <row r="14" spans="1:7">
      <c r="B14" s="36" t="s">
        <v>146</v>
      </c>
      <c r="C14" s="12"/>
      <c r="E14" s="11"/>
      <c r="F14" s="11" t="s">
        <v>7</v>
      </c>
      <c r="G14" s="14"/>
    </row>
    <row r="15" spans="1:7" s="9" customFormat="1" ht="4.8" thickBot="1">
      <c r="B15" s="8"/>
      <c r="F15" s="10"/>
    </row>
    <row r="16" spans="1:7" ht="13.8" thickBot="1">
      <c r="A16" s="29" t="s">
        <v>27</v>
      </c>
      <c r="B16" s="15" t="s">
        <v>28</v>
      </c>
      <c r="C16" s="16" t="s">
        <v>29</v>
      </c>
      <c r="D16" s="17" t="s">
        <v>30</v>
      </c>
      <c r="E16" s="17" t="s">
        <v>31</v>
      </c>
      <c r="F16" s="17" t="s">
        <v>32</v>
      </c>
      <c r="G16" s="18" t="s">
        <v>33</v>
      </c>
    </row>
    <row r="17" spans="1:7" ht="17.25" customHeight="1">
      <c r="A17" s="32" t="s">
        <v>35</v>
      </c>
      <c r="B17" s="21" t="s">
        <v>21</v>
      </c>
      <c r="C17" s="22" t="s">
        <v>22</v>
      </c>
      <c r="D17" s="23">
        <v>40687</v>
      </c>
      <c r="E17" s="37" t="s">
        <v>56</v>
      </c>
      <c r="F17" s="24" t="s">
        <v>92</v>
      </c>
      <c r="G17" s="34">
        <v>1.8472222222222223E-3</v>
      </c>
    </row>
    <row r="18" spans="1:7" ht="17.25" customHeight="1">
      <c r="A18" s="32" t="s">
        <v>36</v>
      </c>
      <c r="B18" s="21" t="s">
        <v>309</v>
      </c>
      <c r="C18" s="22" t="s">
        <v>22</v>
      </c>
      <c r="D18" s="23">
        <v>41955</v>
      </c>
      <c r="E18" s="37" t="s">
        <v>56</v>
      </c>
      <c r="F18" s="24" t="s">
        <v>178</v>
      </c>
      <c r="G18" s="34">
        <v>2.3596064814814812E-3</v>
      </c>
    </row>
  </sheetData>
  <sortState ref="A17:G18">
    <sortCondition ref="A17"/>
  </sortState>
  <phoneticPr fontId="19" type="noConversion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60M</vt:lpstr>
      <vt:lpstr>60V</vt:lpstr>
      <vt:lpstr>200M</vt:lpstr>
      <vt:lpstr>200V</vt:lpstr>
      <vt:lpstr>600MV</vt:lpstr>
      <vt:lpstr>60bbMV</vt:lpstr>
      <vt:lpstr>Ėjimas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Drąsutis Barkauskas</dc:creator>
  <cp:lastModifiedBy>Step</cp:lastModifiedBy>
  <cp:lastPrinted>2022-03-09T15:33:10Z</cp:lastPrinted>
  <dcterms:created xsi:type="dcterms:W3CDTF">2022-03-02T07:22:54Z</dcterms:created>
  <dcterms:modified xsi:type="dcterms:W3CDTF">2023-02-09T10:01:12Z</dcterms:modified>
</cp:coreProperties>
</file>