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Vaikinai" sheetId="1" r:id="rId1"/>
    <sheet name="merginos" sheetId="3" r:id="rId2"/>
    <sheet name="komandiniai vaikinų" sheetId="2" r:id="rId3"/>
    <sheet name="komandiniai merginų" sheetId="4" r:id="rId4"/>
  </sheets>
  <externalReferences>
    <externalReference r:id="rId5"/>
    <externalReference r:id="rId6"/>
  </externalReferences>
  <calcPr calcId="162913"/>
</workbook>
</file>

<file path=xl/calcChain.xml><?xml version="1.0" encoding="utf-8"?>
<calcChain xmlns="http://schemas.openxmlformats.org/spreadsheetml/2006/main">
  <c r="J25" i="4" l="1"/>
  <c r="J21" i="4"/>
  <c r="L15" i="4"/>
  <c r="B15" i="4"/>
  <c r="L14" i="4"/>
  <c r="B14" i="4"/>
  <c r="L13" i="4"/>
  <c r="B13" i="4"/>
  <c r="L12" i="4"/>
  <c r="B12" i="4"/>
  <c r="L11" i="4"/>
  <c r="B11" i="4"/>
  <c r="L10" i="4"/>
  <c r="B10" i="4"/>
  <c r="L9" i="4"/>
  <c r="B9" i="4"/>
  <c r="L8" i="4"/>
  <c r="B8" i="4"/>
  <c r="L7" i="4"/>
  <c r="B7" i="4"/>
  <c r="K3" i="4"/>
  <c r="B3" i="4"/>
  <c r="A1" i="4"/>
  <c r="I67" i="3"/>
  <c r="I63" i="3"/>
  <c r="L61" i="3"/>
  <c r="K61" i="3"/>
  <c r="J61" i="3"/>
  <c r="I61" i="3"/>
  <c r="H61" i="3"/>
  <c r="G61" i="3"/>
  <c r="F61" i="3"/>
  <c r="E61" i="3"/>
  <c r="D61" i="3"/>
  <c r="C61" i="3"/>
  <c r="B61" i="3"/>
  <c r="A61" i="3"/>
  <c r="L60" i="3"/>
  <c r="K60" i="3"/>
  <c r="J60" i="3"/>
  <c r="I60" i="3"/>
  <c r="H60" i="3"/>
  <c r="G60" i="3"/>
  <c r="F60" i="3"/>
  <c r="E60" i="3"/>
  <c r="D60" i="3"/>
  <c r="C60" i="3"/>
  <c r="B60" i="3"/>
  <c r="A60" i="3"/>
  <c r="L59" i="3"/>
  <c r="K59" i="3"/>
  <c r="J59" i="3"/>
  <c r="I59" i="3"/>
  <c r="H59" i="3"/>
  <c r="G59" i="3"/>
  <c r="F59" i="3"/>
  <c r="E59" i="3"/>
  <c r="D59" i="3"/>
  <c r="C59" i="3"/>
  <c r="B59" i="3"/>
  <c r="A59" i="3"/>
  <c r="L58" i="3"/>
  <c r="K58" i="3"/>
  <c r="J58" i="3"/>
  <c r="I58" i="3"/>
  <c r="H58" i="3"/>
  <c r="G58" i="3"/>
  <c r="F58" i="3"/>
  <c r="E58" i="3"/>
  <c r="D58" i="3"/>
  <c r="C58" i="3"/>
  <c r="B58" i="3"/>
  <c r="A58" i="3"/>
  <c r="L57" i="3"/>
  <c r="K57" i="3"/>
  <c r="J57" i="3"/>
  <c r="I57" i="3"/>
  <c r="H57" i="3"/>
  <c r="G57" i="3"/>
  <c r="F57" i="3"/>
  <c r="E57" i="3"/>
  <c r="D57" i="3"/>
  <c r="C57" i="3"/>
  <c r="B57" i="3"/>
  <c r="A57" i="3"/>
  <c r="L56" i="3"/>
  <c r="K56" i="3"/>
  <c r="J56" i="3"/>
  <c r="I56" i="3"/>
  <c r="H56" i="3"/>
  <c r="G56" i="3"/>
  <c r="F56" i="3"/>
  <c r="E56" i="3"/>
  <c r="D56" i="3"/>
  <c r="C56" i="3"/>
  <c r="B56" i="3"/>
  <c r="A56" i="3"/>
  <c r="L55" i="3"/>
  <c r="K55" i="3"/>
  <c r="J55" i="3"/>
  <c r="I55" i="3"/>
  <c r="H55" i="3"/>
  <c r="G55" i="3"/>
  <c r="F55" i="3"/>
  <c r="E55" i="3"/>
  <c r="D55" i="3"/>
  <c r="C55" i="3"/>
  <c r="B55" i="3"/>
  <c r="A55" i="3"/>
  <c r="L54" i="3"/>
  <c r="K54" i="3"/>
  <c r="J54" i="3"/>
  <c r="I54" i="3"/>
  <c r="H54" i="3"/>
  <c r="G54" i="3"/>
  <c r="F54" i="3"/>
  <c r="E54" i="3"/>
  <c r="D54" i="3"/>
  <c r="C54" i="3"/>
  <c r="B54" i="3"/>
  <c r="A54" i="3"/>
  <c r="L53" i="3"/>
  <c r="K53" i="3"/>
  <c r="J53" i="3"/>
  <c r="I53" i="3"/>
  <c r="H53" i="3"/>
  <c r="G53" i="3"/>
  <c r="F53" i="3"/>
  <c r="E53" i="3"/>
  <c r="D53" i="3"/>
  <c r="C53" i="3"/>
  <c r="B53" i="3"/>
  <c r="A53" i="3"/>
  <c r="L52" i="3"/>
  <c r="K52" i="3"/>
  <c r="J52" i="3"/>
  <c r="I52" i="3"/>
  <c r="H52" i="3"/>
  <c r="G52" i="3"/>
  <c r="F52" i="3"/>
  <c r="E52" i="3"/>
  <c r="D52" i="3"/>
  <c r="C52" i="3"/>
  <c r="B52" i="3"/>
  <c r="A52" i="3"/>
  <c r="L51" i="3"/>
  <c r="K51" i="3"/>
  <c r="J51" i="3"/>
  <c r="I51" i="3"/>
  <c r="H51" i="3"/>
  <c r="G51" i="3"/>
  <c r="F51" i="3"/>
  <c r="E51" i="3"/>
  <c r="D51" i="3"/>
  <c r="C51" i="3"/>
  <c r="B51" i="3"/>
  <c r="A51" i="3"/>
  <c r="L50" i="3"/>
  <c r="K50" i="3"/>
  <c r="J50" i="3"/>
  <c r="I50" i="3"/>
  <c r="H50" i="3"/>
  <c r="G50" i="3"/>
  <c r="F50" i="3"/>
  <c r="E50" i="3"/>
  <c r="D50" i="3"/>
  <c r="C50" i="3"/>
  <c r="B50" i="3"/>
  <c r="A50" i="3"/>
  <c r="L49" i="3"/>
  <c r="K49" i="3"/>
  <c r="J49" i="3"/>
  <c r="I49" i="3"/>
  <c r="H49" i="3"/>
  <c r="G49" i="3"/>
  <c r="F49" i="3"/>
  <c r="E49" i="3"/>
  <c r="D49" i="3"/>
  <c r="C49" i="3"/>
  <c r="B49" i="3"/>
  <c r="A49" i="3"/>
  <c r="L48" i="3"/>
  <c r="K48" i="3"/>
  <c r="J48" i="3"/>
  <c r="I48" i="3"/>
  <c r="H48" i="3"/>
  <c r="G48" i="3"/>
  <c r="F48" i="3"/>
  <c r="E48" i="3"/>
  <c r="D48" i="3"/>
  <c r="C48" i="3"/>
  <c r="B48" i="3"/>
  <c r="A48" i="3"/>
  <c r="L47" i="3"/>
  <c r="K47" i="3"/>
  <c r="J47" i="3"/>
  <c r="I47" i="3"/>
  <c r="H47" i="3"/>
  <c r="G47" i="3"/>
  <c r="F47" i="3"/>
  <c r="E47" i="3"/>
  <c r="D47" i="3"/>
  <c r="C47" i="3"/>
  <c r="B47" i="3"/>
  <c r="A47" i="3"/>
  <c r="L46" i="3"/>
  <c r="K46" i="3"/>
  <c r="J46" i="3"/>
  <c r="I46" i="3"/>
  <c r="H46" i="3"/>
  <c r="G46" i="3"/>
  <c r="F46" i="3"/>
  <c r="E46" i="3"/>
  <c r="D46" i="3"/>
  <c r="C46" i="3"/>
  <c r="B46" i="3"/>
  <c r="A46" i="3"/>
  <c r="L45" i="3"/>
  <c r="K45" i="3"/>
  <c r="J45" i="3"/>
  <c r="I45" i="3"/>
  <c r="H45" i="3"/>
  <c r="G45" i="3"/>
  <c r="F45" i="3"/>
  <c r="E45" i="3"/>
  <c r="D45" i="3"/>
  <c r="C45" i="3"/>
  <c r="B45" i="3"/>
  <c r="A45" i="3"/>
  <c r="L44" i="3"/>
  <c r="K44" i="3"/>
  <c r="J44" i="3"/>
  <c r="I44" i="3"/>
  <c r="H44" i="3"/>
  <c r="G44" i="3"/>
  <c r="F44" i="3"/>
  <c r="E44" i="3"/>
  <c r="D44" i="3"/>
  <c r="C44" i="3"/>
  <c r="B44" i="3"/>
  <c r="A44" i="3"/>
  <c r="L43" i="3"/>
  <c r="K43" i="3"/>
  <c r="J43" i="3"/>
  <c r="I43" i="3"/>
  <c r="H43" i="3"/>
  <c r="G43" i="3"/>
  <c r="F43" i="3"/>
  <c r="E43" i="3"/>
  <c r="D43" i="3"/>
  <c r="C43" i="3"/>
  <c r="B43" i="3"/>
  <c r="A43" i="3"/>
  <c r="L42" i="3"/>
  <c r="K42" i="3"/>
  <c r="J42" i="3"/>
  <c r="I42" i="3"/>
  <c r="H42" i="3"/>
  <c r="G42" i="3"/>
  <c r="F42" i="3"/>
  <c r="E42" i="3"/>
  <c r="D42" i="3"/>
  <c r="C42" i="3"/>
  <c r="B42" i="3"/>
  <c r="A42" i="3"/>
  <c r="L41" i="3"/>
  <c r="K41" i="3"/>
  <c r="J41" i="3"/>
  <c r="I41" i="3"/>
  <c r="H41" i="3"/>
  <c r="G41" i="3"/>
  <c r="F41" i="3"/>
  <c r="E41" i="3"/>
  <c r="D41" i="3"/>
  <c r="C41" i="3"/>
  <c r="B41" i="3"/>
  <c r="A41" i="3"/>
  <c r="L40" i="3"/>
  <c r="K40" i="3"/>
  <c r="J40" i="3"/>
  <c r="I40" i="3"/>
  <c r="H40" i="3"/>
  <c r="G40" i="3"/>
  <c r="F40" i="3"/>
  <c r="E40" i="3"/>
  <c r="D40" i="3"/>
  <c r="C40" i="3"/>
  <c r="B40" i="3"/>
  <c r="A40" i="3"/>
  <c r="L39" i="3"/>
  <c r="K39" i="3"/>
  <c r="J39" i="3"/>
  <c r="I39" i="3"/>
  <c r="H39" i="3"/>
  <c r="G39" i="3"/>
  <c r="F39" i="3"/>
  <c r="E39" i="3"/>
  <c r="D39" i="3"/>
  <c r="C39" i="3"/>
  <c r="B39" i="3"/>
  <c r="A39" i="3"/>
  <c r="L38" i="3"/>
  <c r="K38" i="3"/>
  <c r="J38" i="3"/>
  <c r="I38" i="3"/>
  <c r="H38" i="3"/>
  <c r="G38" i="3"/>
  <c r="F38" i="3"/>
  <c r="E38" i="3"/>
  <c r="D38" i="3"/>
  <c r="C38" i="3"/>
  <c r="B38" i="3"/>
  <c r="A38" i="3"/>
  <c r="L37" i="3"/>
  <c r="K37" i="3"/>
  <c r="J37" i="3"/>
  <c r="I37" i="3"/>
  <c r="H37" i="3"/>
  <c r="G37" i="3"/>
  <c r="F37" i="3"/>
  <c r="E37" i="3"/>
  <c r="D37" i="3"/>
  <c r="C37" i="3"/>
  <c r="B37" i="3"/>
  <c r="A37" i="3"/>
  <c r="L36" i="3"/>
  <c r="K36" i="3"/>
  <c r="J36" i="3"/>
  <c r="I36" i="3"/>
  <c r="H36" i="3"/>
  <c r="G36" i="3"/>
  <c r="F36" i="3"/>
  <c r="E36" i="3"/>
  <c r="D36" i="3"/>
  <c r="C36" i="3"/>
  <c r="B36" i="3"/>
  <c r="A36" i="3"/>
  <c r="L35" i="3"/>
  <c r="K35" i="3"/>
  <c r="J35" i="3"/>
  <c r="I35" i="3"/>
  <c r="H35" i="3"/>
  <c r="G35" i="3"/>
  <c r="F35" i="3"/>
  <c r="E35" i="3"/>
  <c r="D35" i="3"/>
  <c r="C35" i="3"/>
  <c r="B35" i="3"/>
  <c r="A35" i="3"/>
  <c r="L34" i="3"/>
  <c r="K34" i="3"/>
  <c r="J34" i="3"/>
  <c r="I34" i="3"/>
  <c r="H34" i="3"/>
  <c r="G34" i="3"/>
  <c r="F34" i="3"/>
  <c r="E34" i="3"/>
  <c r="D34" i="3"/>
  <c r="C34" i="3"/>
  <c r="B34" i="3"/>
  <c r="A34" i="3"/>
  <c r="L33" i="3"/>
  <c r="K33" i="3"/>
  <c r="J33" i="3"/>
  <c r="I33" i="3"/>
  <c r="H33" i="3"/>
  <c r="G33" i="3"/>
  <c r="F33" i="3"/>
  <c r="E33" i="3"/>
  <c r="D33" i="3"/>
  <c r="C33" i="3"/>
  <c r="B33" i="3"/>
  <c r="A33" i="3"/>
  <c r="L32" i="3"/>
  <c r="K32" i="3"/>
  <c r="J32" i="3"/>
  <c r="I32" i="3"/>
  <c r="H32" i="3"/>
  <c r="G32" i="3"/>
  <c r="F32" i="3"/>
  <c r="E32" i="3"/>
  <c r="D32" i="3"/>
  <c r="C32" i="3"/>
  <c r="B32" i="3"/>
  <c r="A32" i="3"/>
  <c r="L31" i="3"/>
  <c r="K31" i="3"/>
  <c r="J31" i="3"/>
  <c r="I31" i="3"/>
  <c r="H31" i="3"/>
  <c r="G31" i="3"/>
  <c r="F31" i="3"/>
  <c r="E31" i="3"/>
  <c r="D31" i="3"/>
  <c r="C31" i="3"/>
  <c r="B31" i="3"/>
  <c r="A31" i="3"/>
  <c r="L30" i="3"/>
  <c r="K30" i="3"/>
  <c r="J30" i="3"/>
  <c r="I30" i="3"/>
  <c r="H30" i="3"/>
  <c r="G30" i="3"/>
  <c r="F30" i="3"/>
  <c r="E30" i="3"/>
  <c r="D30" i="3"/>
  <c r="C30" i="3"/>
  <c r="B30" i="3"/>
  <c r="A30" i="3"/>
  <c r="L29" i="3"/>
  <c r="K29" i="3"/>
  <c r="J29" i="3"/>
  <c r="I29" i="3"/>
  <c r="H29" i="3"/>
  <c r="G29" i="3"/>
  <c r="F29" i="3"/>
  <c r="E29" i="3"/>
  <c r="D29" i="3"/>
  <c r="C29" i="3"/>
  <c r="B29" i="3"/>
  <c r="A29" i="3"/>
  <c r="L28" i="3"/>
  <c r="K28" i="3"/>
  <c r="J28" i="3"/>
  <c r="I28" i="3"/>
  <c r="H28" i="3"/>
  <c r="G28" i="3"/>
  <c r="F28" i="3"/>
  <c r="E28" i="3"/>
  <c r="D28" i="3"/>
  <c r="C28" i="3"/>
  <c r="B28" i="3"/>
  <c r="A28" i="3"/>
  <c r="L27" i="3"/>
  <c r="K27" i="3"/>
  <c r="J27" i="3"/>
  <c r="I27" i="3"/>
  <c r="H27" i="3"/>
  <c r="G27" i="3"/>
  <c r="F27" i="3"/>
  <c r="E27" i="3"/>
  <c r="D27" i="3"/>
  <c r="C27" i="3"/>
  <c r="B27" i="3"/>
  <c r="A27" i="3"/>
  <c r="L26" i="3"/>
  <c r="K26" i="3"/>
  <c r="J26" i="3"/>
  <c r="I26" i="3"/>
  <c r="H26" i="3"/>
  <c r="G26" i="3"/>
  <c r="F26" i="3"/>
  <c r="E26" i="3"/>
  <c r="D26" i="3"/>
  <c r="C26" i="3"/>
  <c r="B26" i="3"/>
  <c r="A26" i="3"/>
  <c r="L25" i="3"/>
  <c r="K25" i="3"/>
  <c r="J25" i="3"/>
  <c r="I25" i="3"/>
  <c r="H25" i="3"/>
  <c r="G25" i="3"/>
  <c r="F25" i="3"/>
  <c r="E25" i="3"/>
  <c r="D25" i="3"/>
  <c r="C25" i="3"/>
  <c r="B25" i="3"/>
  <c r="A25" i="3"/>
  <c r="L24" i="3"/>
  <c r="K24" i="3"/>
  <c r="J24" i="3"/>
  <c r="I24" i="3"/>
  <c r="H24" i="3"/>
  <c r="G24" i="3"/>
  <c r="F24" i="3"/>
  <c r="E24" i="3"/>
  <c r="D24" i="3"/>
  <c r="C24" i="3"/>
  <c r="B24" i="3"/>
  <c r="A24" i="3"/>
  <c r="L23" i="3"/>
  <c r="K23" i="3"/>
  <c r="J23" i="3"/>
  <c r="I23" i="3"/>
  <c r="H23" i="3"/>
  <c r="G23" i="3"/>
  <c r="F23" i="3"/>
  <c r="E23" i="3"/>
  <c r="D23" i="3"/>
  <c r="C23" i="3"/>
  <c r="B23" i="3"/>
  <c r="A23" i="3"/>
  <c r="L22" i="3"/>
  <c r="K22" i="3"/>
  <c r="J22" i="3"/>
  <c r="I22" i="3"/>
  <c r="H22" i="3"/>
  <c r="G22" i="3"/>
  <c r="F22" i="3"/>
  <c r="E22" i="3"/>
  <c r="D22" i="3"/>
  <c r="C22" i="3"/>
  <c r="B22" i="3"/>
  <c r="A22" i="3"/>
  <c r="L21" i="3"/>
  <c r="K21" i="3"/>
  <c r="J21" i="3"/>
  <c r="I21" i="3"/>
  <c r="H21" i="3"/>
  <c r="G21" i="3"/>
  <c r="F21" i="3"/>
  <c r="E21" i="3"/>
  <c r="D21" i="3"/>
  <c r="C21" i="3"/>
  <c r="B21" i="3"/>
  <c r="A21" i="3"/>
  <c r="L20" i="3"/>
  <c r="K20" i="3"/>
  <c r="J20" i="3"/>
  <c r="I20" i="3"/>
  <c r="H20" i="3"/>
  <c r="G20" i="3"/>
  <c r="F20" i="3"/>
  <c r="E20" i="3"/>
  <c r="D20" i="3"/>
  <c r="C20" i="3"/>
  <c r="B20" i="3"/>
  <c r="A20" i="3"/>
  <c r="L19" i="3"/>
  <c r="K19" i="3"/>
  <c r="J19" i="3"/>
  <c r="I19" i="3"/>
  <c r="H19" i="3"/>
  <c r="G19" i="3"/>
  <c r="F19" i="3"/>
  <c r="E19" i="3"/>
  <c r="D19" i="3"/>
  <c r="C19" i="3"/>
  <c r="B19" i="3"/>
  <c r="A19" i="3"/>
  <c r="L18" i="3"/>
  <c r="K18" i="3"/>
  <c r="J18" i="3"/>
  <c r="I18" i="3"/>
  <c r="H18" i="3"/>
  <c r="G18" i="3"/>
  <c r="F18" i="3"/>
  <c r="E18" i="3"/>
  <c r="D18" i="3"/>
  <c r="C18" i="3"/>
  <c r="B18" i="3"/>
  <c r="A18" i="3"/>
  <c r="L17" i="3"/>
  <c r="K17" i="3"/>
  <c r="J17" i="3"/>
  <c r="I17" i="3"/>
  <c r="H17" i="3"/>
  <c r="G17" i="3"/>
  <c r="F17" i="3"/>
  <c r="E17" i="3"/>
  <c r="D17" i="3"/>
  <c r="C17" i="3"/>
  <c r="B17" i="3"/>
  <c r="A17" i="3"/>
  <c r="L16" i="3"/>
  <c r="K16" i="3"/>
  <c r="J16" i="3"/>
  <c r="I16" i="3"/>
  <c r="H16" i="3"/>
  <c r="G16" i="3"/>
  <c r="F16" i="3"/>
  <c r="E16" i="3"/>
  <c r="D16" i="3"/>
  <c r="C16" i="3"/>
  <c r="B16" i="3"/>
  <c r="A16" i="3"/>
  <c r="L15" i="3"/>
  <c r="K15" i="3"/>
  <c r="J15" i="3"/>
  <c r="I15" i="3"/>
  <c r="H15" i="3"/>
  <c r="G15" i="3"/>
  <c r="F15" i="3"/>
  <c r="E15" i="3"/>
  <c r="D15" i="3"/>
  <c r="C15" i="3"/>
  <c r="B15" i="3"/>
  <c r="A15" i="3"/>
  <c r="L14" i="3"/>
  <c r="K14" i="3"/>
  <c r="J14" i="3"/>
  <c r="I14" i="3"/>
  <c r="H14" i="3"/>
  <c r="G14" i="3"/>
  <c r="F14" i="3"/>
  <c r="E14" i="3"/>
  <c r="D14" i="3"/>
  <c r="C14" i="3"/>
  <c r="B14" i="3"/>
  <c r="A14" i="3"/>
  <c r="L13" i="3"/>
  <c r="K13" i="3"/>
  <c r="J13" i="3"/>
  <c r="I13" i="3"/>
  <c r="H13" i="3"/>
  <c r="G13" i="3"/>
  <c r="F13" i="3"/>
  <c r="E13" i="3"/>
  <c r="D13" i="3"/>
  <c r="C13" i="3"/>
  <c r="B13" i="3"/>
  <c r="A13" i="3"/>
  <c r="L12" i="3"/>
  <c r="K12" i="3"/>
  <c r="J12" i="3"/>
  <c r="I12" i="3"/>
  <c r="H12" i="3"/>
  <c r="G12" i="3"/>
  <c r="F12" i="3"/>
  <c r="E12" i="3"/>
  <c r="D12" i="3"/>
  <c r="C12" i="3"/>
  <c r="B12" i="3"/>
  <c r="A12" i="3"/>
  <c r="L11" i="3"/>
  <c r="K11" i="3"/>
  <c r="J11" i="3"/>
  <c r="I11" i="3"/>
  <c r="H11" i="3"/>
  <c r="G11" i="3"/>
  <c r="F11" i="3"/>
  <c r="E11" i="3"/>
  <c r="D11" i="3"/>
  <c r="C11" i="3"/>
  <c r="B11" i="3"/>
  <c r="A11" i="3"/>
  <c r="M10" i="3"/>
  <c r="M11" i="3" s="1"/>
  <c r="M12" i="3" s="1"/>
  <c r="M13" i="3" s="1"/>
  <c r="M14" i="3" s="1"/>
  <c r="M15" i="3" s="1"/>
  <c r="M16" i="3" s="1"/>
  <c r="M17" i="3" s="1"/>
  <c r="M18" i="3" s="1"/>
  <c r="M19" i="3" s="1"/>
  <c r="M20" i="3" s="1"/>
  <c r="M21" i="3" s="1"/>
  <c r="M22" i="3" s="1"/>
  <c r="M23" i="3" s="1"/>
  <c r="M24" i="3" s="1"/>
  <c r="M25" i="3" s="1"/>
  <c r="M26" i="3" s="1"/>
  <c r="M27" i="3" s="1"/>
  <c r="M28" i="3" s="1"/>
  <c r="M29" i="3" s="1"/>
  <c r="M30" i="3" s="1"/>
  <c r="M31" i="3" s="1"/>
  <c r="M32" i="3" s="1"/>
  <c r="M33" i="3" s="1"/>
  <c r="M34" i="3" s="1"/>
  <c r="M35" i="3" s="1"/>
  <c r="M36" i="3" s="1"/>
  <c r="M37" i="3" s="1"/>
  <c r="M38" i="3" s="1"/>
  <c r="M39" i="3" s="1"/>
  <c r="M40" i="3" s="1"/>
  <c r="M41" i="3" s="1"/>
  <c r="M42" i="3" s="1"/>
  <c r="M43" i="3" s="1"/>
  <c r="M44" i="3" s="1"/>
  <c r="M45" i="3" s="1"/>
  <c r="M46" i="3" s="1"/>
  <c r="M47" i="3" s="1"/>
  <c r="M48" i="3" s="1"/>
  <c r="M49" i="3" s="1"/>
  <c r="M50" i="3" s="1"/>
  <c r="M51" i="3" s="1"/>
  <c r="M52" i="3" s="1"/>
  <c r="M53" i="3" s="1"/>
  <c r="M54" i="3" s="1"/>
  <c r="M55" i="3" s="1"/>
  <c r="M56" i="3" s="1"/>
  <c r="M57" i="3" s="1"/>
  <c r="M58" i="3" s="1"/>
  <c r="M59" i="3" s="1"/>
  <c r="M60" i="3" s="1"/>
  <c r="M61" i="3" s="1"/>
  <c r="L10" i="3"/>
  <c r="K10" i="3"/>
  <c r="J10" i="3"/>
  <c r="I10" i="3"/>
  <c r="H10" i="3"/>
  <c r="G10" i="3"/>
  <c r="F10" i="3"/>
  <c r="E10" i="3"/>
  <c r="D10" i="3"/>
  <c r="C10" i="3"/>
  <c r="B10" i="3"/>
  <c r="A10" i="3"/>
  <c r="L9" i="3"/>
  <c r="K9" i="3"/>
  <c r="J9" i="3"/>
  <c r="I9" i="3"/>
  <c r="H9" i="3"/>
  <c r="G9" i="3"/>
  <c r="F9" i="3"/>
  <c r="E9" i="3"/>
  <c r="D9" i="3"/>
  <c r="C9" i="3"/>
  <c r="B9" i="3"/>
  <c r="A9" i="3"/>
  <c r="I3" i="3"/>
  <c r="B3" i="3"/>
  <c r="B1" i="3"/>
  <c r="J27" i="2"/>
  <c r="J23" i="2"/>
  <c r="L16" i="2"/>
  <c r="B16" i="2"/>
  <c r="L15" i="2"/>
  <c r="B15" i="2"/>
  <c r="L14" i="2"/>
  <c r="B14" i="2"/>
  <c r="L13" i="2"/>
  <c r="B13" i="2"/>
  <c r="L12" i="2"/>
  <c r="B12" i="2"/>
  <c r="L11" i="2"/>
  <c r="B11" i="2"/>
  <c r="L10" i="2"/>
  <c r="B10" i="2"/>
  <c r="L9" i="2"/>
  <c r="B9" i="2"/>
  <c r="L8" i="2"/>
  <c r="B8" i="2"/>
  <c r="L7" i="2"/>
  <c r="B7" i="2"/>
  <c r="K3" i="2"/>
  <c r="B3" i="2"/>
  <c r="A1" i="2"/>
  <c r="I73" i="1"/>
  <c r="I69" i="1"/>
  <c r="L66" i="1"/>
  <c r="K66" i="1"/>
  <c r="J66" i="1"/>
  <c r="I66" i="1"/>
  <c r="H66" i="1"/>
  <c r="G66" i="1"/>
  <c r="F66" i="1"/>
  <c r="E66" i="1"/>
  <c r="D66" i="1"/>
  <c r="C66" i="1"/>
  <c r="B66" i="1"/>
  <c r="A66" i="1"/>
  <c r="L65" i="1"/>
  <c r="K65" i="1"/>
  <c r="J65" i="1"/>
  <c r="I65" i="1"/>
  <c r="H65" i="1"/>
  <c r="G65" i="1"/>
  <c r="F65" i="1"/>
  <c r="E65" i="1"/>
  <c r="D65" i="1"/>
  <c r="C65" i="1"/>
  <c r="B65" i="1"/>
  <c r="A65" i="1"/>
  <c r="L64" i="1"/>
  <c r="K64" i="1"/>
  <c r="J64" i="1"/>
  <c r="I64" i="1"/>
  <c r="H64" i="1"/>
  <c r="G64" i="1"/>
  <c r="F64" i="1"/>
  <c r="E64" i="1"/>
  <c r="D64" i="1"/>
  <c r="C64" i="1"/>
  <c r="B64" i="1"/>
  <c r="A64" i="1"/>
  <c r="L63" i="1"/>
  <c r="K63" i="1"/>
  <c r="J63" i="1"/>
  <c r="I63" i="1"/>
  <c r="H63" i="1"/>
  <c r="G63" i="1"/>
  <c r="F63" i="1"/>
  <c r="E63" i="1"/>
  <c r="D63" i="1"/>
  <c r="C63" i="1"/>
  <c r="B63" i="1"/>
  <c r="A63" i="1"/>
  <c r="L62" i="1"/>
  <c r="K62" i="1"/>
  <c r="J62" i="1"/>
  <c r="I62" i="1"/>
  <c r="H62" i="1"/>
  <c r="G62" i="1"/>
  <c r="F62" i="1"/>
  <c r="E62" i="1"/>
  <c r="D62" i="1"/>
  <c r="C62" i="1"/>
  <c r="B62" i="1"/>
  <c r="A62" i="1"/>
  <c r="L61" i="1"/>
  <c r="K61" i="1"/>
  <c r="J61" i="1"/>
  <c r="I61" i="1"/>
  <c r="H61" i="1"/>
  <c r="G61" i="1"/>
  <c r="F61" i="1"/>
  <c r="E61" i="1"/>
  <c r="D61" i="1"/>
  <c r="C61" i="1"/>
  <c r="B61" i="1"/>
  <c r="A61" i="1"/>
  <c r="L60" i="1"/>
  <c r="K60" i="1"/>
  <c r="J60" i="1"/>
  <c r="I60" i="1"/>
  <c r="H60" i="1"/>
  <c r="G60" i="1"/>
  <c r="F60" i="1"/>
  <c r="E60" i="1"/>
  <c r="D60" i="1"/>
  <c r="C60" i="1"/>
  <c r="B60" i="1"/>
  <c r="A60" i="1"/>
  <c r="L59" i="1"/>
  <c r="K59" i="1"/>
  <c r="J59" i="1"/>
  <c r="I59" i="1"/>
  <c r="H59" i="1"/>
  <c r="G59" i="1"/>
  <c r="F59" i="1"/>
  <c r="E59" i="1"/>
  <c r="D59" i="1"/>
  <c r="C59" i="1"/>
  <c r="B59" i="1"/>
  <c r="A59" i="1"/>
  <c r="L58" i="1"/>
  <c r="K58" i="1"/>
  <c r="J58" i="1"/>
  <c r="I58" i="1"/>
  <c r="H58" i="1"/>
  <c r="G58" i="1"/>
  <c r="F58" i="1"/>
  <c r="E58" i="1"/>
  <c r="D58" i="1"/>
  <c r="C58" i="1"/>
  <c r="B58" i="1"/>
  <c r="A58" i="1"/>
  <c r="L57" i="1"/>
  <c r="K57" i="1"/>
  <c r="J57" i="1"/>
  <c r="I57" i="1"/>
  <c r="H57" i="1"/>
  <c r="G57" i="1"/>
  <c r="F57" i="1"/>
  <c r="E57" i="1"/>
  <c r="D57" i="1"/>
  <c r="C57" i="1"/>
  <c r="B57" i="1"/>
  <c r="A57" i="1"/>
  <c r="L56" i="1"/>
  <c r="K56" i="1"/>
  <c r="J56" i="1"/>
  <c r="I56" i="1"/>
  <c r="H56" i="1"/>
  <c r="G56" i="1"/>
  <c r="F56" i="1"/>
  <c r="E56" i="1"/>
  <c r="D56" i="1"/>
  <c r="C56" i="1"/>
  <c r="B56" i="1"/>
  <c r="A56" i="1"/>
  <c r="L55" i="1"/>
  <c r="K55" i="1"/>
  <c r="J55" i="1"/>
  <c r="I55" i="1"/>
  <c r="H55" i="1"/>
  <c r="G55" i="1"/>
  <c r="F55" i="1"/>
  <c r="E55" i="1"/>
  <c r="D55" i="1"/>
  <c r="C55" i="1"/>
  <c r="B55" i="1"/>
  <c r="A55" i="1"/>
  <c r="L54" i="1"/>
  <c r="K54" i="1"/>
  <c r="J54" i="1"/>
  <c r="I54" i="1"/>
  <c r="H54" i="1"/>
  <c r="G54" i="1"/>
  <c r="F54" i="1"/>
  <c r="E54" i="1"/>
  <c r="D54" i="1"/>
  <c r="C54" i="1"/>
  <c r="B54" i="1"/>
  <c r="A54" i="1"/>
  <c r="L53" i="1"/>
  <c r="K53" i="1"/>
  <c r="J53" i="1"/>
  <c r="I53" i="1"/>
  <c r="H53" i="1"/>
  <c r="G53" i="1"/>
  <c r="F53" i="1"/>
  <c r="E53" i="1"/>
  <c r="D53" i="1"/>
  <c r="C53" i="1"/>
  <c r="B53" i="1"/>
  <c r="A53" i="1"/>
  <c r="L52" i="1"/>
  <c r="K52" i="1"/>
  <c r="J52" i="1"/>
  <c r="I52" i="1"/>
  <c r="H52" i="1"/>
  <c r="G52" i="1"/>
  <c r="F52" i="1"/>
  <c r="E52" i="1"/>
  <c r="D52" i="1"/>
  <c r="C52" i="1"/>
  <c r="B52" i="1"/>
  <c r="A52" i="1"/>
  <c r="L51" i="1"/>
  <c r="K51" i="1"/>
  <c r="J51" i="1"/>
  <c r="I51" i="1"/>
  <c r="H51" i="1"/>
  <c r="G51" i="1"/>
  <c r="F51" i="1"/>
  <c r="E51" i="1"/>
  <c r="D51" i="1"/>
  <c r="C51" i="1"/>
  <c r="B51" i="1"/>
  <c r="A51" i="1"/>
  <c r="L50" i="1"/>
  <c r="K50" i="1"/>
  <c r="J50" i="1"/>
  <c r="I50" i="1"/>
  <c r="H50" i="1"/>
  <c r="G50" i="1"/>
  <c r="F50" i="1"/>
  <c r="E50" i="1"/>
  <c r="D50" i="1"/>
  <c r="C50" i="1"/>
  <c r="B50" i="1"/>
  <c r="A50" i="1"/>
  <c r="L49" i="1"/>
  <c r="K49" i="1"/>
  <c r="J49" i="1"/>
  <c r="I49" i="1"/>
  <c r="H49" i="1"/>
  <c r="G49" i="1"/>
  <c r="F49" i="1"/>
  <c r="E49" i="1"/>
  <c r="D49" i="1"/>
  <c r="C49" i="1"/>
  <c r="B49" i="1"/>
  <c r="A49" i="1"/>
  <c r="L48" i="1"/>
  <c r="K48" i="1"/>
  <c r="J48" i="1"/>
  <c r="I48" i="1"/>
  <c r="H48" i="1"/>
  <c r="G48" i="1"/>
  <c r="F48" i="1"/>
  <c r="E48" i="1"/>
  <c r="D48" i="1"/>
  <c r="C48" i="1"/>
  <c r="B48" i="1"/>
  <c r="A48" i="1"/>
  <c r="L47" i="1"/>
  <c r="K47" i="1"/>
  <c r="J47" i="1"/>
  <c r="I47" i="1"/>
  <c r="H47" i="1"/>
  <c r="G47" i="1"/>
  <c r="F47" i="1"/>
  <c r="E47" i="1"/>
  <c r="D47" i="1"/>
  <c r="C47" i="1"/>
  <c r="B47" i="1"/>
  <c r="A47" i="1"/>
  <c r="L46" i="1"/>
  <c r="K46" i="1"/>
  <c r="J46" i="1"/>
  <c r="I46" i="1"/>
  <c r="H46" i="1"/>
  <c r="G46" i="1"/>
  <c r="F46" i="1"/>
  <c r="E46" i="1"/>
  <c r="D46" i="1"/>
  <c r="C46" i="1"/>
  <c r="B46" i="1"/>
  <c r="A46" i="1"/>
  <c r="L45" i="1"/>
  <c r="K45" i="1"/>
  <c r="J45" i="1"/>
  <c r="I45" i="1"/>
  <c r="H45" i="1"/>
  <c r="G45" i="1"/>
  <c r="F45" i="1"/>
  <c r="E45" i="1"/>
  <c r="D45" i="1"/>
  <c r="C45" i="1"/>
  <c r="B45" i="1"/>
  <c r="A45" i="1"/>
  <c r="L44" i="1"/>
  <c r="K44" i="1"/>
  <c r="J44" i="1"/>
  <c r="I44" i="1"/>
  <c r="H44" i="1"/>
  <c r="G44" i="1"/>
  <c r="F44" i="1"/>
  <c r="E44" i="1"/>
  <c r="D44" i="1"/>
  <c r="C44" i="1"/>
  <c r="B44" i="1"/>
  <c r="A44" i="1"/>
  <c r="L43" i="1"/>
  <c r="K43" i="1"/>
  <c r="J43" i="1"/>
  <c r="I43" i="1"/>
  <c r="H43" i="1"/>
  <c r="G43" i="1"/>
  <c r="F43" i="1"/>
  <c r="E43" i="1"/>
  <c r="D43" i="1"/>
  <c r="C43" i="1"/>
  <c r="B43" i="1"/>
  <c r="A43" i="1"/>
  <c r="L42" i="1"/>
  <c r="K42" i="1"/>
  <c r="J42" i="1"/>
  <c r="I42" i="1"/>
  <c r="H42" i="1"/>
  <c r="G42" i="1"/>
  <c r="F42" i="1"/>
  <c r="E42" i="1"/>
  <c r="D42" i="1"/>
  <c r="C42" i="1"/>
  <c r="B42" i="1"/>
  <c r="A42" i="1"/>
  <c r="L41" i="1"/>
  <c r="K41" i="1"/>
  <c r="J41" i="1"/>
  <c r="I41" i="1"/>
  <c r="H41" i="1"/>
  <c r="G41" i="1"/>
  <c r="F41" i="1"/>
  <c r="E41" i="1"/>
  <c r="D41" i="1"/>
  <c r="C41" i="1"/>
  <c r="B41" i="1"/>
  <c r="A41" i="1"/>
  <c r="L40" i="1"/>
  <c r="K40" i="1"/>
  <c r="J40" i="1"/>
  <c r="I40" i="1"/>
  <c r="H40" i="1"/>
  <c r="G40" i="1"/>
  <c r="F40" i="1"/>
  <c r="E40" i="1"/>
  <c r="D40" i="1"/>
  <c r="C40" i="1"/>
  <c r="B40" i="1"/>
  <c r="A40" i="1"/>
  <c r="L39" i="1"/>
  <c r="K39" i="1"/>
  <c r="J39" i="1"/>
  <c r="I39" i="1"/>
  <c r="H39" i="1"/>
  <c r="G39" i="1"/>
  <c r="F39" i="1"/>
  <c r="E39" i="1"/>
  <c r="D39" i="1"/>
  <c r="C39" i="1"/>
  <c r="B39" i="1"/>
  <c r="A39" i="1"/>
  <c r="L38" i="1"/>
  <c r="K38" i="1"/>
  <c r="J38" i="1"/>
  <c r="I38" i="1"/>
  <c r="H38" i="1"/>
  <c r="G38" i="1"/>
  <c r="F38" i="1"/>
  <c r="E38" i="1"/>
  <c r="D38" i="1"/>
  <c r="C38" i="1"/>
  <c r="B38" i="1"/>
  <c r="A38" i="1"/>
  <c r="L37" i="1"/>
  <c r="K37" i="1"/>
  <c r="J37" i="1"/>
  <c r="I37" i="1"/>
  <c r="H37" i="1"/>
  <c r="G37" i="1"/>
  <c r="F37" i="1"/>
  <c r="E37" i="1"/>
  <c r="D37" i="1"/>
  <c r="C37" i="1"/>
  <c r="B37" i="1"/>
  <c r="A37" i="1"/>
  <c r="L36" i="1"/>
  <c r="K36" i="1"/>
  <c r="J36" i="1"/>
  <c r="I36" i="1"/>
  <c r="H36" i="1"/>
  <c r="G36" i="1"/>
  <c r="F36" i="1"/>
  <c r="E36" i="1"/>
  <c r="D36" i="1"/>
  <c r="C36" i="1"/>
  <c r="B36" i="1"/>
  <c r="A36" i="1"/>
  <c r="L35" i="1"/>
  <c r="K35" i="1"/>
  <c r="J35" i="1"/>
  <c r="I35" i="1"/>
  <c r="H35" i="1"/>
  <c r="G35" i="1"/>
  <c r="F35" i="1"/>
  <c r="E35" i="1"/>
  <c r="D35" i="1"/>
  <c r="C35" i="1"/>
  <c r="B35" i="1"/>
  <c r="A35" i="1"/>
  <c r="L34" i="1"/>
  <c r="K34" i="1"/>
  <c r="J34" i="1"/>
  <c r="I34" i="1"/>
  <c r="H34" i="1"/>
  <c r="G34" i="1"/>
  <c r="F34" i="1"/>
  <c r="E34" i="1"/>
  <c r="D34" i="1"/>
  <c r="C34" i="1"/>
  <c r="B34" i="1"/>
  <c r="A34" i="1"/>
  <c r="L33" i="1"/>
  <c r="K33" i="1"/>
  <c r="J33" i="1"/>
  <c r="I33" i="1"/>
  <c r="H33" i="1"/>
  <c r="G33" i="1"/>
  <c r="F33" i="1"/>
  <c r="E33" i="1"/>
  <c r="D33" i="1"/>
  <c r="C33" i="1"/>
  <c r="B33" i="1"/>
  <c r="A33" i="1"/>
  <c r="L32" i="1"/>
  <c r="K32" i="1"/>
  <c r="J32" i="1"/>
  <c r="I32" i="1"/>
  <c r="H32" i="1"/>
  <c r="G32" i="1"/>
  <c r="F32" i="1"/>
  <c r="E32" i="1"/>
  <c r="D32" i="1"/>
  <c r="C32" i="1"/>
  <c r="B32" i="1"/>
  <c r="A32" i="1"/>
  <c r="L31" i="1"/>
  <c r="K31" i="1"/>
  <c r="J31" i="1"/>
  <c r="I31" i="1"/>
  <c r="H31" i="1"/>
  <c r="G31" i="1"/>
  <c r="F31" i="1"/>
  <c r="E31" i="1"/>
  <c r="D31" i="1"/>
  <c r="C31" i="1"/>
  <c r="B31" i="1"/>
  <c r="A31" i="1"/>
  <c r="L30" i="1"/>
  <c r="K30" i="1"/>
  <c r="J30" i="1"/>
  <c r="I30" i="1"/>
  <c r="H30" i="1"/>
  <c r="G30" i="1"/>
  <c r="F30" i="1"/>
  <c r="E30" i="1"/>
  <c r="D30" i="1"/>
  <c r="C30" i="1"/>
  <c r="B30" i="1"/>
  <c r="A30" i="1"/>
  <c r="L29" i="1"/>
  <c r="K29" i="1"/>
  <c r="J29" i="1"/>
  <c r="I29" i="1"/>
  <c r="H29" i="1"/>
  <c r="G29" i="1"/>
  <c r="F29" i="1"/>
  <c r="E29" i="1"/>
  <c r="D29" i="1"/>
  <c r="C29" i="1"/>
  <c r="B29" i="1"/>
  <c r="A29" i="1"/>
  <c r="L28" i="1"/>
  <c r="K28" i="1"/>
  <c r="J28" i="1"/>
  <c r="I28" i="1"/>
  <c r="H28" i="1"/>
  <c r="G28" i="1"/>
  <c r="F28" i="1"/>
  <c r="E28" i="1"/>
  <c r="D28" i="1"/>
  <c r="C28" i="1"/>
  <c r="B28" i="1"/>
  <c r="A28" i="1"/>
  <c r="L27" i="1"/>
  <c r="K27" i="1"/>
  <c r="J27" i="1"/>
  <c r="I27" i="1"/>
  <c r="H27" i="1"/>
  <c r="G27" i="1"/>
  <c r="F27" i="1"/>
  <c r="E27" i="1"/>
  <c r="D27" i="1"/>
  <c r="C27" i="1"/>
  <c r="B27" i="1"/>
  <c r="A27" i="1"/>
  <c r="L26" i="1"/>
  <c r="K26" i="1"/>
  <c r="J26" i="1"/>
  <c r="I26" i="1"/>
  <c r="H26" i="1"/>
  <c r="G26" i="1"/>
  <c r="F26" i="1"/>
  <c r="E26" i="1"/>
  <c r="D26" i="1"/>
  <c r="C26" i="1"/>
  <c r="B26" i="1"/>
  <c r="A26" i="1"/>
  <c r="L25" i="1"/>
  <c r="K25" i="1"/>
  <c r="J25" i="1"/>
  <c r="I25" i="1"/>
  <c r="H25" i="1"/>
  <c r="G25" i="1"/>
  <c r="F25" i="1"/>
  <c r="E25" i="1"/>
  <c r="D25" i="1"/>
  <c r="C25" i="1"/>
  <c r="B25" i="1"/>
  <c r="A25" i="1"/>
  <c r="L24" i="1"/>
  <c r="K24" i="1"/>
  <c r="J24" i="1"/>
  <c r="I24" i="1"/>
  <c r="H24" i="1"/>
  <c r="G24" i="1"/>
  <c r="F24" i="1"/>
  <c r="E24" i="1"/>
  <c r="D24" i="1"/>
  <c r="C24" i="1"/>
  <c r="B24" i="1"/>
  <c r="A24" i="1"/>
  <c r="L23" i="1"/>
  <c r="K23" i="1"/>
  <c r="J23" i="1"/>
  <c r="I23" i="1"/>
  <c r="H23" i="1"/>
  <c r="G23" i="1"/>
  <c r="F23" i="1"/>
  <c r="E23" i="1"/>
  <c r="D23" i="1"/>
  <c r="C23" i="1"/>
  <c r="B23" i="1"/>
  <c r="A23" i="1"/>
  <c r="L22" i="1"/>
  <c r="K22" i="1"/>
  <c r="J22" i="1"/>
  <c r="I22" i="1"/>
  <c r="H22" i="1"/>
  <c r="G22" i="1"/>
  <c r="F22" i="1"/>
  <c r="E22" i="1"/>
  <c r="D22" i="1"/>
  <c r="C22" i="1"/>
  <c r="B22" i="1"/>
  <c r="A22" i="1"/>
  <c r="L21" i="1"/>
  <c r="K21" i="1"/>
  <c r="J21" i="1"/>
  <c r="I21" i="1"/>
  <c r="H21" i="1"/>
  <c r="G21" i="1"/>
  <c r="F21" i="1"/>
  <c r="E21" i="1"/>
  <c r="D21" i="1"/>
  <c r="C21" i="1"/>
  <c r="B21" i="1"/>
  <c r="A21" i="1"/>
  <c r="L20" i="1"/>
  <c r="K20" i="1"/>
  <c r="J20" i="1"/>
  <c r="I20" i="1"/>
  <c r="H20" i="1"/>
  <c r="G20" i="1"/>
  <c r="F20" i="1"/>
  <c r="E20" i="1"/>
  <c r="D20" i="1"/>
  <c r="C20" i="1"/>
  <c r="B20" i="1"/>
  <c r="A20" i="1"/>
  <c r="L19" i="1"/>
  <c r="K19" i="1"/>
  <c r="J19" i="1"/>
  <c r="I19" i="1"/>
  <c r="H19" i="1"/>
  <c r="G19" i="1"/>
  <c r="F19" i="1"/>
  <c r="E19" i="1"/>
  <c r="D19" i="1"/>
  <c r="C19" i="1"/>
  <c r="B19" i="1"/>
  <c r="A19" i="1"/>
  <c r="L18" i="1"/>
  <c r="K18" i="1"/>
  <c r="J18" i="1"/>
  <c r="I18" i="1"/>
  <c r="H18" i="1"/>
  <c r="G18" i="1"/>
  <c r="F18" i="1"/>
  <c r="E18" i="1"/>
  <c r="D18" i="1"/>
  <c r="C18" i="1"/>
  <c r="B18" i="1"/>
  <c r="A18" i="1"/>
  <c r="L17" i="1"/>
  <c r="K17" i="1"/>
  <c r="J17" i="1"/>
  <c r="I17" i="1"/>
  <c r="H17" i="1"/>
  <c r="G17" i="1"/>
  <c r="F17" i="1"/>
  <c r="E17" i="1"/>
  <c r="D17" i="1"/>
  <c r="C17" i="1"/>
  <c r="B17" i="1"/>
  <c r="A17" i="1"/>
  <c r="L16" i="1"/>
  <c r="K16" i="1"/>
  <c r="J16" i="1"/>
  <c r="I16" i="1"/>
  <c r="H16" i="1"/>
  <c r="G16" i="1"/>
  <c r="F16" i="1"/>
  <c r="E16" i="1"/>
  <c r="D16" i="1"/>
  <c r="C16" i="1"/>
  <c r="B16" i="1"/>
  <c r="A16" i="1"/>
  <c r="L15" i="1"/>
  <c r="K15" i="1"/>
  <c r="J15" i="1"/>
  <c r="I15" i="1"/>
  <c r="H15" i="1"/>
  <c r="G15" i="1"/>
  <c r="F15" i="1"/>
  <c r="E15" i="1"/>
  <c r="D15" i="1"/>
  <c r="C15" i="1"/>
  <c r="B15" i="1"/>
  <c r="A15" i="1"/>
  <c r="L14" i="1"/>
  <c r="K14" i="1"/>
  <c r="J14" i="1"/>
  <c r="I14" i="1"/>
  <c r="H14" i="1"/>
  <c r="G14" i="1"/>
  <c r="F14" i="1"/>
  <c r="E14" i="1"/>
  <c r="D14" i="1"/>
  <c r="C14" i="1"/>
  <c r="B14" i="1"/>
  <c r="A14" i="1"/>
  <c r="L13" i="1"/>
  <c r="K13" i="1"/>
  <c r="J13" i="1"/>
  <c r="I13" i="1"/>
  <c r="H13" i="1"/>
  <c r="G13" i="1"/>
  <c r="F13" i="1"/>
  <c r="E13" i="1"/>
  <c r="D13" i="1"/>
  <c r="C13" i="1"/>
  <c r="B13" i="1"/>
  <c r="A13" i="1"/>
  <c r="L12" i="1"/>
  <c r="K12" i="1"/>
  <c r="J12" i="1"/>
  <c r="I12" i="1"/>
  <c r="H12" i="1"/>
  <c r="G12" i="1"/>
  <c r="F12" i="1"/>
  <c r="E12" i="1"/>
  <c r="D12" i="1"/>
  <c r="C12" i="1"/>
  <c r="B12" i="1"/>
  <c r="A12" i="1"/>
  <c r="L11" i="1"/>
  <c r="K11" i="1"/>
  <c r="J11" i="1"/>
  <c r="I11" i="1"/>
  <c r="H11" i="1"/>
  <c r="G11" i="1"/>
  <c r="F11" i="1"/>
  <c r="E11" i="1"/>
  <c r="D11" i="1"/>
  <c r="C11" i="1"/>
  <c r="B11" i="1"/>
  <c r="A11" i="1"/>
  <c r="M10" i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  <c r="M40" i="1" s="1"/>
  <c r="M41" i="1" s="1"/>
  <c r="M42" i="1" s="1"/>
  <c r="M43" i="1" s="1"/>
  <c r="M44" i="1" s="1"/>
  <c r="M45" i="1" s="1"/>
  <c r="M46" i="1" s="1"/>
  <c r="M47" i="1" s="1"/>
  <c r="M48" i="1" s="1"/>
  <c r="M49" i="1" s="1"/>
  <c r="M50" i="1" s="1"/>
  <c r="M51" i="1" s="1"/>
  <c r="M52" i="1" s="1"/>
  <c r="M53" i="1" s="1"/>
  <c r="M54" i="1" s="1"/>
  <c r="M55" i="1" s="1"/>
  <c r="M56" i="1" s="1"/>
  <c r="M57" i="1" s="1"/>
  <c r="M58" i="1" s="1"/>
  <c r="M59" i="1" s="1"/>
  <c r="M60" i="1" s="1"/>
  <c r="M61" i="1" s="1"/>
  <c r="M62" i="1" s="1"/>
  <c r="M63" i="1" s="1"/>
  <c r="M64" i="1" s="1"/>
  <c r="M65" i="1" s="1"/>
  <c r="M66" i="1" s="1"/>
  <c r="L10" i="1"/>
  <c r="K10" i="1"/>
  <c r="J10" i="1"/>
  <c r="I10" i="1"/>
  <c r="H10" i="1"/>
  <c r="G10" i="1"/>
  <c r="F10" i="1"/>
  <c r="E10" i="1"/>
  <c r="D10" i="1"/>
  <c r="C10" i="1"/>
  <c r="B10" i="1"/>
  <c r="A10" i="1"/>
  <c r="L9" i="1"/>
  <c r="K9" i="1"/>
  <c r="J9" i="1"/>
  <c r="I9" i="1"/>
  <c r="H9" i="1"/>
  <c r="G9" i="1"/>
  <c r="F9" i="1"/>
  <c r="E9" i="1"/>
  <c r="D9" i="1"/>
  <c r="C9" i="1"/>
  <c r="B9" i="1"/>
  <c r="A9" i="1"/>
  <c r="I3" i="1"/>
  <c r="B3" i="1"/>
  <c r="B1" i="1"/>
</calcChain>
</file>

<file path=xl/sharedStrings.xml><?xml version="1.0" encoding="utf-8"?>
<sst xmlns="http://schemas.openxmlformats.org/spreadsheetml/2006/main" count="55" uniqueCount="19">
  <si>
    <t>Asmeniniai rezultatai</t>
  </si>
  <si>
    <t>Komanda</t>
  </si>
  <si>
    <t>Pavardė, vardas</t>
  </si>
  <si>
    <t>Gimimo data</t>
  </si>
  <si>
    <t>60 m bėgimas</t>
  </si>
  <si>
    <t>Šuolis į tolį</t>
  </si>
  <si>
    <t>Kamuoliuko m.</t>
  </si>
  <si>
    <t>800 m bėgimas</t>
  </si>
  <si>
    <t xml:space="preserve">Taškų </t>
  </si>
  <si>
    <t>Vieta</t>
  </si>
  <si>
    <t>Rezultatas</t>
  </si>
  <si>
    <t>Taškai</t>
  </si>
  <si>
    <t>suma</t>
  </si>
  <si>
    <t>Varžybų vyr. teisėjas</t>
  </si>
  <si>
    <t>Varžybų vyr sekretorius</t>
  </si>
  <si>
    <t>Komandiniai rezultatai</t>
  </si>
  <si>
    <t>Eil. Nr.</t>
  </si>
  <si>
    <t>500 m bėgimas</t>
  </si>
  <si>
    <t>Taškų 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</si>
</sst>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m:ss.0"/>
    <numFmt numFmtId="165" formatCode="yy/mm/dd"/>
    <numFmt numFmtId="166" formatCode="0.0"/>
    <numFmt numFmtId="167" formatCode="m:ss.00"/>
  </numFmts>
  <fonts count="11" x14ac:knownFonts="1">
    <font>
      <sz val="11"/>
      <color theme="1"/>
      <name val="Calibri"/>
      <family val="2"/>
      <scheme val="minor"/>
    </font>
    <font>
      <sz val="8"/>
      <name val="Arial"/>
      <family val="2"/>
      <charset val="186"/>
    </font>
    <font>
      <b/>
      <sz val="14"/>
      <name val="Arial"/>
      <family val="2"/>
      <charset val="186"/>
    </font>
    <font>
      <sz val="14"/>
      <name val="Arial"/>
      <family val="2"/>
      <charset val="186"/>
    </font>
    <font>
      <sz val="18"/>
      <name val="Arial"/>
      <family val="2"/>
      <charset val="186"/>
    </font>
    <font>
      <b/>
      <sz val="12"/>
      <name val="Arial"/>
      <family val="2"/>
      <charset val="186"/>
    </font>
    <font>
      <sz val="12"/>
      <name val="Arial"/>
      <family val="2"/>
      <charset val="186"/>
    </font>
    <font>
      <sz val="6"/>
      <name val="Arial"/>
      <family val="2"/>
      <charset val="186"/>
    </font>
    <font>
      <sz val="10"/>
      <name val="Arial"/>
      <family val="2"/>
      <charset val="186"/>
    </font>
    <font>
      <sz val="5"/>
      <name val="Arial"/>
      <family val="2"/>
      <charset val="186"/>
    </font>
    <font>
      <b/>
      <sz val="10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0" fillId="0" borderId="0" xfId="0" applyBorder="1"/>
    <xf numFmtId="0" fontId="1" fillId="0" borderId="0" xfId="0" applyFont="1" applyAlignment="1">
      <alignment horizontal="left" vertical="center" indent="15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64" fontId="7" fillId="0" borderId="15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 applyProtection="1">
      <alignment horizontal="center" vertical="center"/>
      <protection locked="0"/>
    </xf>
    <xf numFmtId="14" fontId="1" fillId="0" borderId="19" xfId="0" applyNumberFormat="1" applyFont="1" applyBorder="1" applyAlignment="1" applyProtection="1">
      <alignment horizontal="center" vertical="center"/>
      <protection locked="0"/>
    </xf>
    <xf numFmtId="47" fontId="1" fillId="0" borderId="19" xfId="0" applyNumberFormat="1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/>
    <xf numFmtId="0" fontId="3" fillId="0" borderId="0" xfId="0" applyFont="1" applyAlignment="1">
      <alignment horizontal="left" vertical="center" indent="15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22" xfId="0" applyFont="1" applyBorder="1" applyAlignment="1">
      <alignment horizontal="left" vertical="center" indent="1"/>
    </xf>
    <xf numFmtId="0" fontId="6" fillId="0" borderId="23" xfId="0" applyFont="1" applyBorder="1" applyAlignment="1">
      <alignment horizontal="left" vertical="center" indent="1"/>
    </xf>
    <xf numFmtId="0" fontId="6" fillId="0" borderId="20" xfId="0" applyFont="1" applyBorder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164" fontId="9" fillId="0" borderId="15" xfId="0" applyNumberFormat="1" applyFont="1" applyBorder="1" applyAlignment="1">
      <alignment horizontal="center" vertical="center" wrapText="1"/>
    </xf>
    <xf numFmtId="167" fontId="1" fillId="0" borderId="19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Border="1"/>
    <xf numFmtId="164" fontId="1" fillId="0" borderId="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 indent="1"/>
    </xf>
    <xf numFmtId="0" fontId="8" fillId="0" borderId="21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0" fillId="0" borderId="21" xfId="0" applyBorder="1" applyAlignment="1">
      <alignment horizontal="left" vertical="center" wrapText="1" indent="1"/>
    </xf>
    <xf numFmtId="0" fontId="2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14" fontId="5" fillId="0" borderId="21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2023-05-17%20keturkov&#279;s%20vaikinai%20zonin&#279;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2023-05-17%20keturkov&#279;s%20merginos%20zonin&#279;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Protokolas"/>
      <sheetName val="Asm "/>
      <sheetName val="Komandiniai"/>
      <sheetName val="Taškų "/>
      <sheetName val="60 m"/>
      <sheetName val="800 m"/>
      <sheetName val="tolis"/>
      <sheetName val="kamuoliukas"/>
    </sheetNames>
    <sheetDataSet>
      <sheetData sheetId="0" refreshError="1"/>
      <sheetData sheetId="1">
        <row r="1">
          <cell r="B1" t="str">
            <v>Lietuvos mokyklų žaidynių  keturkovės zoninės varžybos</v>
          </cell>
        </row>
        <row r="3">
          <cell r="B3" t="str">
            <v>Utena, 2023-05-17</v>
          </cell>
          <cell r="I3" t="str">
            <v>Vaikinai</v>
          </cell>
        </row>
        <row r="5">
          <cell r="B5" t="str">
            <v>Utenos Aukštakalnio progimnazija</v>
          </cell>
          <cell r="L5">
            <v>966</v>
          </cell>
        </row>
        <row r="9">
          <cell r="A9" t="str">
            <v>utena</v>
          </cell>
          <cell r="B9" t="str">
            <v>Ridas Bieliajevas</v>
          </cell>
          <cell r="C9">
            <v>39814</v>
          </cell>
          <cell r="D9">
            <v>8.14</v>
          </cell>
          <cell r="E9">
            <v>82</v>
          </cell>
          <cell r="F9">
            <v>445</v>
          </cell>
          <cell r="G9">
            <v>44</v>
          </cell>
          <cell r="H9">
            <v>38.700000000000003</v>
          </cell>
          <cell r="I9">
            <v>40</v>
          </cell>
          <cell r="J9">
            <v>1.8476851851851851E-3</v>
          </cell>
          <cell r="K9">
            <v>46</v>
          </cell>
          <cell r="L9">
            <v>212</v>
          </cell>
        </row>
        <row r="10">
          <cell r="A10" t="str">
            <v>utena</v>
          </cell>
          <cell r="B10" t="str">
            <v>Giedrius Virmauskas</v>
          </cell>
          <cell r="C10">
            <v>39814</v>
          </cell>
          <cell r="D10">
            <v>8.86</v>
          </cell>
          <cell r="E10">
            <v>58</v>
          </cell>
          <cell r="F10">
            <v>435</v>
          </cell>
          <cell r="G10">
            <v>40</v>
          </cell>
          <cell r="H10">
            <v>54.8</v>
          </cell>
          <cell r="I10">
            <v>63</v>
          </cell>
          <cell r="J10">
            <v>1.9751157407407408E-3</v>
          </cell>
          <cell r="K10">
            <v>30</v>
          </cell>
          <cell r="L10">
            <v>191</v>
          </cell>
        </row>
        <row r="11">
          <cell r="A11" t="str">
            <v>utena</v>
          </cell>
          <cell r="B11" t="str">
            <v>Domas Garunkštis</v>
          </cell>
          <cell r="C11">
            <v>39814</v>
          </cell>
          <cell r="D11">
            <v>8.7899999999999991</v>
          </cell>
          <cell r="E11">
            <v>61</v>
          </cell>
          <cell r="F11">
            <v>445</v>
          </cell>
          <cell r="G11">
            <v>44</v>
          </cell>
          <cell r="H11">
            <v>44.9</v>
          </cell>
          <cell r="I11">
            <v>49</v>
          </cell>
          <cell r="J11">
            <v>1.9125000000000001E-3</v>
          </cell>
          <cell r="K11">
            <v>38</v>
          </cell>
          <cell r="L11">
            <v>192</v>
          </cell>
        </row>
        <row r="12">
          <cell r="A12" t="str">
            <v>utena</v>
          </cell>
          <cell r="B12" t="str">
            <v>Augustinas Kliukas</v>
          </cell>
          <cell r="C12">
            <v>39814</v>
          </cell>
          <cell r="D12">
            <v>8.76</v>
          </cell>
          <cell r="E12">
            <v>61</v>
          </cell>
          <cell r="F12">
            <v>437</v>
          </cell>
          <cell r="G12">
            <v>41</v>
          </cell>
          <cell r="H12">
            <v>48.5</v>
          </cell>
          <cell r="I12">
            <v>54</v>
          </cell>
          <cell r="J12">
            <v>2.0125E-3</v>
          </cell>
          <cell r="K12">
            <v>27</v>
          </cell>
          <cell r="L12">
            <v>183</v>
          </cell>
        </row>
        <row r="13">
          <cell r="A13" t="str">
            <v>utena</v>
          </cell>
          <cell r="B13" t="str">
            <v>Tadas Bieliajevas</v>
          </cell>
          <cell r="C13">
            <v>40179</v>
          </cell>
          <cell r="D13">
            <v>8.5500000000000007</v>
          </cell>
          <cell r="E13">
            <v>68</v>
          </cell>
          <cell r="F13">
            <v>443</v>
          </cell>
          <cell r="G13">
            <v>43</v>
          </cell>
          <cell r="H13">
            <v>39.5</v>
          </cell>
          <cell r="I13">
            <v>41</v>
          </cell>
          <cell r="J13">
            <v>1.9245370370370369E-3</v>
          </cell>
          <cell r="K13">
            <v>36</v>
          </cell>
          <cell r="L13">
            <v>188</v>
          </cell>
        </row>
        <row r="14">
          <cell r="A14" t="str">
            <v>utena</v>
          </cell>
          <cell r="B14" t="str">
            <v>Titas Katinas</v>
          </cell>
          <cell r="C14">
            <v>39814</v>
          </cell>
          <cell r="D14">
            <v>12.01</v>
          </cell>
          <cell r="E14">
            <v>0</v>
          </cell>
          <cell r="F14">
            <v>315</v>
          </cell>
          <cell r="G14">
            <v>1</v>
          </cell>
          <cell r="H14">
            <v>41.55</v>
          </cell>
          <cell r="I14">
            <v>44</v>
          </cell>
          <cell r="J14">
            <v>2.0833333333333333E-3</v>
          </cell>
          <cell r="K14">
            <v>19</v>
          </cell>
          <cell r="L14">
            <v>64</v>
          </cell>
        </row>
        <row r="18">
          <cell r="B18" t="str">
            <v>Švenčionių Zigmo Žemaičio gimnazija</v>
          </cell>
          <cell r="L18">
            <v>768</v>
          </cell>
        </row>
        <row r="22">
          <cell r="A22" t="str">
            <v>švenčionys</v>
          </cell>
          <cell r="B22" t="str">
            <v>Adrijus Kirilovas</v>
          </cell>
          <cell r="C22">
            <v>39814</v>
          </cell>
          <cell r="D22">
            <v>8.42</v>
          </cell>
          <cell r="E22">
            <v>71</v>
          </cell>
          <cell r="F22">
            <v>475</v>
          </cell>
          <cell r="G22">
            <v>54</v>
          </cell>
          <cell r="H22">
            <v>33.6</v>
          </cell>
          <cell r="I22">
            <v>33</v>
          </cell>
          <cell r="J22">
            <v>1.7831018518518519E-3</v>
          </cell>
          <cell r="K22">
            <v>56</v>
          </cell>
          <cell r="L22">
            <v>214</v>
          </cell>
        </row>
        <row r="23">
          <cell r="A23" t="str">
            <v>švenčionys</v>
          </cell>
          <cell r="B23" t="str">
            <v>Laimis Žukauskas</v>
          </cell>
          <cell r="C23">
            <v>40179</v>
          </cell>
          <cell r="D23">
            <v>9.14</v>
          </cell>
          <cell r="E23">
            <v>49</v>
          </cell>
          <cell r="F23">
            <v>420</v>
          </cell>
          <cell r="G23">
            <v>35</v>
          </cell>
          <cell r="H23">
            <v>44.35</v>
          </cell>
          <cell r="I23">
            <v>49</v>
          </cell>
          <cell r="J23">
            <v>2.0575231481481482E-3</v>
          </cell>
          <cell r="K23">
            <v>21</v>
          </cell>
          <cell r="L23">
            <v>154</v>
          </cell>
        </row>
        <row r="24">
          <cell r="A24" t="str">
            <v>švenčionys</v>
          </cell>
          <cell r="B24" t="str">
            <v>Arminas Kerulis</v>
          </cell>
          <cell r="C24">
            <v>39814</v>
          </cell>
          <cell r="D24">
            <v>9.08</v>
          </cell>
          <cell r="E24">
            <v>52</v>
          </cell>
          <cell r="F24">
            <v>373</v>
          </cell>
          <cell r="G24">
            <v>20</v>
          </cell>
          <cell r="H24">
            <v>39.4</v>
          </cell>
          <cell r="I24">
            <v>41</v>
          </cell>
          <cell r="J24">
            <v>2.0969907407407408E-3</v>
          </cell>
          <cell r="K24">
            <v>18</v>
          </cell>
          <cell r="L24">
            <v>131</v>
          </cell>
        </row>
        <row r="25">
          <cell r="A25" t="str">
            <v>švenčionys</v>
          </cell>
          <cell r="B25" t="str">
            <v>Martynas Basys</v>
          </cell>
          <cell r="C25">
            <v>39814</v>
          </cell>
          <cell r="D25">
            <v>8.99</v>
          </cell>
          <cell r="E25">
            <v>55</v>
          </cell>
          <cell r="F25">
            <v>432</v>
          </cell>
          <cell r="G25">
            <v>39</v>
          </cell>
          <cell r="H25">
            <v>29.7</v>
          </cell>
          <cell r="I25">
            <v>27</v>
          </cell>
          <cell r="J25">
            <v>2.059837962962963E-3</v>
          </cell>
          <cell r="K25">
            <v>21</v>
          </cell>
          <cell r="L25">
            <v>142</v>
          </cell>
        </row>
        <row r="26">
          <cell r="A26" t="str">
            <v>švenčionys</v>
          </cell>
          <cell r="B26" t="str">
            <v>Ugnius Chromovas</v>
          </cell>
          <cell r="C26">
            <v>39814</v>
          </cell>
          <cell r="D26">
            <v>10.029999999999999</v>
          </cell>
          <cell r="E26">
            <v>27</v>
          </cell>
          <cell r="F26">
            <v>389</v>
          </cell>
          <cell r="G26">
            <v>25</v>
          </cell>
          <cell r="H26">
            <v>50.4</v>
          </cell>
          <cell r="I26">
            <v>57</v>
          </cell>
          <cell r="J26">
            <v>2.0937500000000001E-3</v>
          </cell>
          <cell r="K26">
            <v>18</v>
          </cell>
          <cell r="L26">
            <v>127</v>
          </cell>
        </row>
        <row r="27">
          <cell r="A27" t="str">
            <v>švenčionys</v>
          </cell>
          <cell r="B27" t="str">
            <v>Kelvinas Urbonas</v>
          </cell>
          <cell r="C27">
            <v>39814</v>
          </cell>
          <cell r="D27">
            <v>9.83</v>
          </cell>
          <cell r="E27">
            <v>31</v>
          </cell>
          <cell r="F27">
            <v>383</v>
          </cell>
          <cell r="G27">
            <v>23</v>
          </cell>
          <cell r="H27">
            <v>36</v>
          </cell>
          <cell r="I27">
            <v>37</v>
          </cell>
          <cell r="J27">
            <v>2.0980324074074074E-3</v>
          </cell>
          <cell r="K27">
            <v>18</v>
          </cell>
          <cell r="L27">
            <v>109</v>
          </cell>
        </row>
        <row r="32">
          <cell r="B32" t="str">
            <v>Širvintų "Atžalyno" progimnazija</v>
          </cell>
          <cell r="L32">
            <v>905</v>
          </cell>
        </row>
        <row r="36">
          <cell r="A36" t="str">
            <v>širvintų</v>
          </cell>
          <cell r="B36" t="str">
            <v>Nojus Čičiūnas</v>
          </cell>
          <cell r="C36">
            <v>39904</v>
          </cell>
          <cell r="D36">
            <v>8.5</v>
          </cell>
          <cell r="E36">
            <v>68</v>
          </cell>
          <cell r="F36">
            <v>460</v>
          </cell>
          <cell r="G36">
            <v>49</v>
          </cell>
          <cell r="H36">
            <v>47.4</v>
          </cell>
          <cell r="I36">
            <v>53</v>
          </cell>
          <cell r="J36">
            <v>1.6814814814814815E-3</v>
          </cell>
          <cell r="K36">
            <v>74</v>
          </cell>
          <cell r="L36">
            <v>244</v>
          </cell>
        </row>
        <row r="37">
          <cell r="A37" t="str">
            <v>širvintų</v>
          </cell>
          <cell r="B37" t="str">
            <v>Dainius Gudanas</v>
          </cell>
          <cell r="C37">
            <v>39974</v>
          </cell>
          <cell r="D37">
            <v>8.64</v>
          </cell>
          <cell r="E37">
            <v>65</v>
          </cell>
          <cell r="F37">
            <v>407</v>
          </cell>
          <cell r="G37">
            <v>31</v>
          </cell>
          <cell r="H37">
            <v>50.85</v>
          </cell>
          <cell r="I37">
            <v>57</v>
          </cell>
          <cell r="J37">
            <v>2.3439814814814812E-3</v>
          </cell>
          <cell r="K37">
            <v>3</v>
          </cell>
          <cell r="L37">
            <v>156</v>
          </cell>
        </row>
        <row r="38">
          <cell r="A38" t="str">
            <v>širvintų</v>
          </cell>
          <cell r="B38" t="str">
            <v>Domas Bildžiūkas</v>
          </cell>
          <cell r="C38">
            <v>39892</v>
          </cell>
          <cell r="D38">
            <v>9.08</v>
          </cell>
          <cell r="E38">
            <v>52</v>
          </cell>
          <cell r="F38">
            <v>391</v>
          </cell>
          <cell r="G38">
            <v>26</v>
          </cell>
          <cell r="H38">
            <v>41.9</v>
          </cell>
          <cell r="I38">
            <v>44</v>
          </cell>
          <cell r="J38">
            <v>1.9001157407407406E-3</v>
          </cell>
          <cell r="K38">
            <v>39</v>
          </cell>
          <cell r="L38">
            <v>161</v>
          </cell>
        </row>
        <row r="39">
          <cell r="A39" t="str">
            <v>širvintų</v>
          </cell>
          <cell r="B39" t="str">
            <v>Jaunius Stukas</v>
          </cell>
          <cell r="C39">
            <v>40149</v>
          </cell>
          <cell r="D39">
            <v>9.2899999999999991</v>
          </cell>
          <cell r="E39">
            <v>46</v>
          </cell>
          <cell r="F39">
            <v>413</v>
          </cell>
          <cell r="G39">
            <v>33</v>
          </cell>
          <cell r="H39">
            <v>37.799999999999997</v>
          </cell>
          <cell r="I39">
            <v>38</v>
          </cell>
          <cell r="J39">
            <v>2.0285879629629629E-3</v>
          </cell>
          <cell r="K39">
            <v>25</v>
          </cell>
          <cell r="L39">
            <v>142</v>
          </cell>
        </row>
        <row r="40">
          <cell r="A40" t="str">
            <v>širvintų</v>
          </cell>
          <cell r="B40" t="str">
            <v>Deividas Visockas</v>
          </cell>
          <cell r="C40">
            <v>39919</v>
          </cell>
          <cell r="D40">
            <v>8.7899999999999991</v>
          </cell>
          <cell r="E40">
            <v>61</v>
          </cell>
          <cell r="F40">
            <v>315</v>
          </cell>
          <cell r="G40">
            <v>1</v>
          </cell>
          <cell r="H40">
            <v>55.9</v>
          </cell>
          <cell r="I40">
            <v>65</v>
          </cell>
          <cell r="J40">
            <v>2.1707175925925926E-3</v>
          </cell>
          <cell r="K40">
            <v>12</v>
          </cell>
          <cell r="L40">
            <v>139</v>
          </cell>
        </row>
        <row r="41">
          <cell r="A41" t="str">
            <v>širvintų</v>
          </cell>
          <cell r="B41" t="str">
            <v>Domantas Mažulis</v>
          </cell>
          <cell r="C41">
            <v>40089</v>
          </cell>
          <cell r="D41">
            <v>8.73</v>
          </cell>
          <cell r="E41">
            <v>61</v>
          </cell>
          <cell r="F41">
            <v>453</v>
          </cell>
          <cell r="G41">
            <v>46</v>
          </cell>
          <cell r="H41">
            <v>45.74</v>
          </cell>
          <cell r="I41">
            <v>50</v>
          </cell>
          <cell r="J41">
            <v>1.8540509259259257E-3</v>
          </cell>
          <cell r="K41">
            <v>45</v>
          </cell>
          <cell r="L41">
            <v>202</v>
          </cell>
        </row>
        <row r="45">
          <cell r="B45" t="str">
            <v>Biržų "Aušros" pagrindinė mokykla</v>
          </cell>
          <cell r="L45">
            <v>756</v>
          </cell>
        </row>
        <row r="49">
          <cell r="A49" t="str">
            <v>biržai</v>
          </cell>
          <cell r="B49" t="str">
            <v>Deimantas Ričkus</v>
          </cell>
          <cell r="C49">
            <v>40179</v>
          </cell>
          <cell r="D49">
            <v>8.4</v>
          </cell>
          <cell r="E49">
            <v>71</v>
          </cell>
          <cell r="F49">
            <v>443</v>
          </cell>
          <cell r="G49">
            <v>43</v>
          </cell>
          <cell r="H49">
            <v>36.6</v>
          </cell>
          <cell r="I49">
            <v>37</v>
          </cell>
          <cell r="J49">
            <v>1.8047453703703704E-3</v>
          </cell>
          <cell r="K49">
            <v>53</v>
          </cell>
          <cell r="L49">
            <v>204</v>
          </cell>
        </row>
        <row r="50">
          <cell r="A50" t="str">
            <v>biržai</v>
          </cell>
          <cell r="B50" t="str">
            <v>Jokūbas Mulokas</v>
          </cell>
          <cell r="C50">
            <v>39814</v>
          </cell>
          <cell r="D50">
            <v>9.2200000000000006</v>
          </cell>
          <cell r="E50">
            <v>46</v>
          </cell>
          <cell r="F50">
            <v>449</v>
          </cell>
          <cell r="G50">
            <v>45</v>
          </cell>
          <cell r="H50">
            <v>36.65</v>
          </cell>
          <cell r="I50">
            <v>37</v>
          </cell>
          <cell r="J50">
            <v>2.058796296296296E-3</v>
          </cell>
          <cell r="K50">
            <v>21</v>
          </cell>
          <cell r="L50">
            <v>149</v>
          </cell>
        </row>
        <row r="51">
          <cell r="A51" t="str">
            <v>biržai</v>
          </cell>
          <cell r="B51" t="str">
            <v>Jokūbas Šešeika</v>
          </cell>
          <cell r="C51">
            <v>39814</v>
          </cell>
          <cell r="D51">
            <v>9.39</v>
          </cell>
          <cell r="E51">
            <v>44</v>
          </cell>
          <cell r="F51">
            <v>410</v>
          </cell>
          <cell r="G51">
            <v>32</v>
          </cell>
          <cell r="H51">
            <v>39.049999999999997</v>
          </cell>
          <cell r="I51">
            <v>41</v>
          </cell>
          <cell r="J51">
            <v>2.1754629629629628E-3</v>
          </cell>
          <cell r="K51">
            <v>12</v>
          </cell>
          <cell r="L51">
            <v>129</v>
          </cell>
        </row>
        <row r="52">
          <cell r="A52" t="str">
            <v>biržai</v>
          </cell>
          <cell r="B52" t="str">
            <v>Adas Bagdonas</v>
          </cell>
          <cell r="C52">
            <v>39814</v>
          </cell>
          <cell r="D52">
            <v>9.4</v>
          </cell>
          <cell r="E52">
            <v>41</v>
          </cell>
          <cell r="F52">
            <v>396</v>
          </cell>
          <cell r="G52">
            <v>27</v>
          </cell>
          <cell r="H52">
            <v>49.4</v>
          </cell>
          <cell r="I52">
            <v>56</v>
          </cell>
          <cell r="J52">
            <v>2.2493055555555556E-3</v>
          </cell>
          <cell r="K52">
            <v>7</v>
          </cell>
          <cell r="L52">
            <v>131</v>
          </cell>
        </row>
        <row r="53">
          <cell r="A53" t="str">
            <v>biržai</v>
          </cell>
          <cell r="B53" t="str">
            <v>Kajus Samukas</v>
          </cell>
          <cell r="C53">
            <v>39814</v>
          </cell>
          <cell r="D53">
            <v>9.4700000000000006</v>
          </cell>
          <cell r="E53">
            <v>41</v>
          </cell>
          <cell r="F53">
            <v>422</v>
          </cell>
          <cell r="G53">
            <v>36</v>
          </cell>
          <cell r="H53">
            <v>42.5</v>
          </cell>
          <cell r="I53">
            <v>46</v>
          </cell>
          <cell r="J53">
            <v>2.0670138888888891E-3</v>
          </cell>
          <cell r="K53">
            <v>20</v>
          </cell>
          <cell r="L53">
            <v>143</v>
          </cell>
        </row>
        <row r="54">
          <cell r="A54" t="str">
            <v>biržai</v>
          </cell>
          <cell r="B54" t="str">
            <v>Gustas Darčkus</v>
          </cell>
          <cell r="C54">
            <v>40179</v>
          </cell>
          <cell r="D54">
            <v>12.2</v>
          </cell>
          <cell r="E54">
            <v>0</v>
          </cell>
          <cell r="F54">
            <v>477</v>
          </cell>
          <cell r="G54">
            <v>54</v>
          </cell>
          <cell r="H54">
            <v>40.4</v>
          </cell>
          <cell r="I54">
            <v>43</v>
          </cell>
          <cell r="J54">
            <v>2.0591435185185187E-3</v>
          </cell>
          <cell r="K54">
            <v>21</v>
          </cell>
          <cell r="L54">
            <v>118</v>
          </cell>
        </row>
        <row r="58">
          <cell r="B58" t="str">
            <v>Ukmergės "Šilo" progimnazija</v>
          </cell>
          <cell r="L58">
            <v>672</v>
          </cell>
        </row>
        <row r="62">
          <cell r="A62" t="str">
            <v>ukmergė</v>
          </cell>
          <cell r="B62" t="str">
            <v>Benas Krikštaponis</v>
          </cell>
          <cell r="C62">
            <v>40066</v>
          </cell>
          <cell r="D62">
            <v>9.3000000000000007</v>
          </cell>
          <cell r="E62">
            <v>44</v>
          </cell>
          <cell r="F62">
            <v>410</v>
          </cell>
          <cell r="G62">
            <v>32</v>
          </cell>
          <cell r="H62">
            <v>34.85</v>
          </cell>
          <cell r="I62">
            <v>34</v>
          </cell>
          <cell r="J62">
            <v>2.1163194444444445E-3</v>
          </cell>
          <cell r="K62">
            <v>16</v>
          </cell>
          <cell r="L62">
            <v>126</v>
          </cell>
        </row>
        <row r="63">
          <cell r="A63" t="str">
            <v>ukmergė</v>
          </cell>
          <cell r="B63" t="str">
            <v>Aironas Melnik</v>
          </cell>
          <cell r="C63">
            <v>39881</v>
          </cell>
          <cell r="D63">
            <v>9.01</v>
          </cell>
          <cell r="E63">
            <v>52</v>
          </cell>
          <cell r="F63">
            <v>454</v>
          </cell>
          <cell r="G63">
            <v>47</v>
          </cell>
          <cell r="H63">
            <v>39.57</v>
          </cell>
          <cell r="I63">
            <v>41</v>
          </cell>
          <cell r="J63">
            <v>1.9988425925925924E-3</v>
          </cell>
          <cell r="K63">
            <v>28</v>
          </cell>
          <cell r="L63">
            <v>168</v>
          </cell>
        </row>
        <row r="64">
          <cell r="A64" t="str">
            <v>ukmergė</v>
          </cell>
          <cell r="B64" t="str">
            <v>Šarūnas Gibavičius</v>
          </cell>
          <cell r="C64">
            <v>39960</v>
          </cell>
          <cell r="D64">
            <v>8.64</v>
          </cell>
          <cell r="E64">
            <v>65</v>
          </cell>
          <cell r="F64">
            <v>475</v>
          </cell>
          <cell r="G64">
            <v>54</v>
          </cell>
          <cell r="H64">
            <v>60.97</v>
          </cell>
          <cell r="I64">
            <v>72</v>
          </cell>
          <cell r="J64">
            <v>1.9025462962962963E-3</v>
          </cell>
          <cell r="K64">
            <v>39</v>
          </cell>
          <cell r="L64">
            <v>230</v>
          </cell>
        </row>
        <row r="65">
          <cell r="A65" t="str">
            <v>ukmergė</v>
          </cell>
          <cell r="B65" t="str">
            <v>Matas Usevičius</v>
          </cell>
          <cell r="C65">
            <v>40309</v>
          </cell>
          <cell r="D65">
            <v>9.9600000000000009</v>
          </cell>
          <cell r="E65">
            <v>29</v>
          </cell>
          <cell r="F65">
            <v>334</v>
          </cell>
          <cell r="G65">
            <v>7</v>
          </cell>
          <cell r="H65">
            <v>29.77</v>
          </cell>
          <cell r="I65">
            <v>27</v>
          </cell>
          <cell r="J65">
            <v>2.2432870370370371E-3</v>
          </cell>
          <cell r="K65">
            <v>7</v>
          </cell>
          <cell r="L65">
            <v>70</v>
          </cell>
        </row>
        <row r="66">
          <cell r="A66" t="str">
            <v>ukmergė</v>
          </cell>
          <cell r="B66" t="str">
            <v>Vytautas Petronis</v>
          </cell>
          <cell r="C66">
            <v>40357</v>
          </cell>
          <cell r="D66">
            <v>10.56</v>
          </cell>
          <cell r="E66">
            <v>17</v>
          </cell>
          <cell r="F66">
            <v>354</v>
          </cell>
          <cell r="G66">
            <v>13</v>
          </cell>
          <cell r="H66">
            <v>33.33</v>
          </cell>
          <cell r="I66">
            <v>33</v>
          </cell>
          <cell r="J66">
            <v>2.1282407407407409E-3</v>
          </cell>
          <cell r="K66">
            <v>15</v>
          </cell>
          <cell r="L66">
            <v>78</v>
          </cell>
        </row>
        <row r="82">
          <cell r="B82" t="str">
            <v>Rokiškio Juozo Tūbelio progimnazija</v>
          </cell>
          <cell r="L82">
            <v>684</v>
          </cell>
        </row>
        <row r="86">
          <cell r="A86" t="str">
            <v>rokiškis</v>
          </cell>
          <cell r="B86" t="str">
            <v>Matas Adomavičius</v>
          </cell>
          <cell r="C86">
            <v>39814</v>
          </cell>
          <cell r="D86">
            <v>8.9499999999999993</v>
          </cell>
          <cell r="E86">
            <v>55</v>
          </cell>
          <cell r="F86">
            <v>393</v>
          </cell>
          <cell r="G86">
            <v>26</v>
          </cell>
          <cell r="H86">
            <v>28.45</v>
          </cell>
          <cell r="I86">
            <v>26</v>
          </cell>
          <cell r="J86">
            <v>2.0002314814814813E-3</v>
          </cell>
          <cell r="K86">
            <v>28</v>
          </cell>
          <cell r="L86">
            <v>135</v>
          </cell>
        </row>
        <row r="87">
          <cell r="A87" t="str">
            <v>rokiškis</v>
          </cell>
          <cell r="B87" t="str">
            <v>Matas Lekūnas</v>
          </cell>
          <cell r="C87">
            <v>39814</v>
          </cell>
          <cell r="D87">
            <v>9.6300000000000008</v>
          </cell>
          <cell r="E87">
            <v>36</v>
          </cell>
          <cell r="F87">
            <v>419</v>
          </cell>
          <cell r="G87">
            <v>35</v>
          </cell>
          <cell r="H87">
            <v>55.7</v>
          </cell>
          <cell r="I87">
            <v>65</v>
          </cell>
          <cell r="J87">
            <v>2.3804398148148148E-3</v>
          </cell>
          <cell r="K87">
            <v>2</v>
          </cell>
          <cell r="L87">
            <v>138</v>
          </cell>
        </row>
        <row r="88">
          <cell r="A88" t="str">
            <v>rokiškis</v>
          </cell>
          <cell r="B88" t="str">
            <v>Emilis Trumpa</v>
          </cell>
          <cell r="C88">
            <v>39814</v>
          </cell>
          <cell r="D88">
            <v>9.2799999999999994</v>
          </cell>
          <cell r="E88">
            <v>46</v>
          </cell>
          <cell r="F88">
            <v>390</v>
          </cell>
          <cell r="G88">
            <v>25</v>
          </cell>
          <cell r="H88">
            <v>31.85</v>
          </cell>
          <cell r="I88">
            <v>30</v>
          </cell>
          <cell r="J88">
            <v>2.0788194444444443E-3</v>
          </cell>
          <cell r="K88">
            <v>19</v>
          </cell>
          <cell r="L88">
            <v>120</v>
          </cell>
        </row>
        <row r="89">
          <cell r="A89" t="str">
            <v>rokiškis</v>
          </cell>
          <cell r="B89" t="str">
            <v>Domas Čiurlys</v>
          </cell>
          <cell r="C89">
            <v>39814</v>
          </cell>
          <cell r="D89">
            <v>9.2899999999999991</v>
          </cell>
          <cell r="E89">
            <v>46</v>
          </cell>
          <cell r="F89">
            <v>379</v>
          </cell>
          <cell r="G89">
            <v>22</v>
          </cell>
          <cell r="H89">
            <v>44.35</v>
          </cell>
          <cell r="I89">
            <v>49</v>
          </cell>
          <cell r="J89">
            <v>1.950810185185185E-3</v>
          </cell>
          <cell r="K89">
            <v>33</v>
          </cell>
          <cell r="L89">
            <v>150</v>
          </cell>
        </row>
        <row r="90">
          <cell r="A90" t="str">
            <v>rokiškis</v>
          </cell>
          <cell r="B90" t="str">
            <v>Gustas Bražulis</v>
          </cell>
          <cell r="C90">
            <v>39814</v>
          </cell>
          <cell r="D90">
            <v>9.11</v>
          </cell>
          <cell r="E90">
            <v>49</v>
          </cell>
          <cell r="F90">
            <v>390</v>
          </cell>
          <cell r="G90">
            <v>25</v>
          </cell>
          <cell r="H90">
            <v>36.4</v>
          </cell>
          <cell r="I90">
            <v>37</v>
          </cell>
          <cell r="J90">
            <v>2.3450231481481482E-3</v>
          </cell>
          <cell r="K90">
            <v>3</v>
          </cell>
          <cell r="L90">
            <v>114</v>
          </cell>
        </row>
        <row r="91">
          <cell r="A91" t="str">
            <v>rokiškis</v>
          </cell>
          <cell r="B91" t="str">
            <v>Lukas Kazlauskas</v>
          </cell>
          <cell r="C91">
            <v>39814</v>
          </cell>
          <cell r="D91">
            <v>9.11</v>
          </cell>
          <cell r="E91">
            <v>49</v>
          </cell>
          <cell r="F91">
            <v>395</v>
          </cell>
          <cell r="G91">
            <v>27</v>
          </cell>
          <cell r="H91">
            <v>42.7</v>
          </cell>
          <cell r="I91">
            <v>46</v>
          </cell>
          <cell r="J91">
            <v>2.087615740740741E-3</v>
          </cell>
          <cell r="K91">
            <v>19</v>
          </cell>
          <cell r="L91">
            <v>141</v>
          </cell>
        </row>
        <row r="95">
          <cell r="B95" t="str">
            <v>Molėtų r. Giedraičių Antano Jaroševičiaus gimnazija</v>
          </cell>
          <cell r="L95">
            <v>951</v>
          </cell>
        </row>
        <row r="99">
          <cell r="A99" t="str">
            <v>molėtai</v>
          </cell>
          <cell r="B99" t="str">
            <v>Rokas Čereška</v>
          </cell>
          <cell r="C99">
            <v>40316</v>
          </cell>
          <cell r="D99">
            <v>10.23</v>
          </cell>
          <cell r="E99">
            <v>23</v>
          </cell>
          <cell r="F99">
            <v>383</v>
          </cell>
          <cell r="G99">
            <v>23</v>
          </cell>
          <cell r="H99">
            <v>40.450000000000003</v>
          </cell>
          <cell r="I99">
            <v>43</v>
          </cell>
          <cell r="J99">
            <v>1.7969907407407407E-3</v>
          </cell>
          <cell r="K99">
            <v>54</v>
          </cell>
          <cell r="L99">
            <v>143</v>
          </cell>
        </row>
        <row r="100">
          <cell r="A100" t="str">
            <v>molėtai</v>
          </cell>
          <cell r="B100" t="str">
            <v>Titas Dragūnas</v>
          </cell>
          <cell r="C100">
            <v>39814</v>
          </cell>
          <cell r="D100">
            <v>8.6999999999999993</v>
          </cell>
          <cell r="E100">
            <v>61</v>
          </cell>
          <cell r="F100">
            <v>467</v>
          </cell>
          <cell r="G100">
            <v>51</v>
          </cell>
          <cell r="H100">
            <v>45.65</v>
          </cell>
          <cell r="I100">
            <v>50</v>
          </cell>
          <cell r="J100">
            <v>1.8246527777777777E-3</v>
          </cell>
          <cell r="K100">
            <v>50</v>
          </cell>
          <cell r="L100">
            <v>212</v>
          </cell>
        </row>
        <row r="101">
          <cell r="A101" t="str">
            <v>molėtai</v>
          </cell>
          <cell r="B101" t="str">
            <v>Roland Šileika</v>
          </cell>
          <cell r="C101">
            <v>39814</v>
          </cell>
          <cell r="D101">
            <v>8.2899999999999991</v>
          </cell>
          <cell r="E101">
            <v>78</v>
          </cell>
          <cell r="F101">
            <v>455</v>
          </cell>
          <cell r="G101">
            <v>47</v>
          </cell>
          <cell r="H101">
            <v>44.05</v>
          </cell>
          <cell r="I101">
            <v>49</v>
          </cell>
          <cell r="J101">
            <v>1.8866898148148148E-3</v>
          </cell>
          <cell r="K101">
            <v>41</v>
          </cell>
          <cell r="L101">
            <v>215</v>
          </cell>
        </row>
        <row r="102">
          <cell r="A102" t="str">
            <v>molėtai</v>
          </cell>
          <cell r="B102" t="str">
            <v>Nojus Jaremičius</v>
          </cell>
          <cell r="C102">
            <v>40179</v>
          </cell>
          <cell r="D102">
            <v>9.6</v>
          </cell>
          <cell r="E102">
            <v>36</v>
          </cell>
          <cell r="F102">
            <v>351</v>
          </cell>
          <cell r="G102">
            <v>12</v>
          </cell>
          <cell r="H102">
            <v>56</v>
          </cell>
          <cell r="I102">
            <v>66</v>
          </cell>
          <cell r="J102">
            <v>2.1600694444444445E-3</v>
          </cell>
          <cell r="K102">
            <v>12</v>
          </cell>
          <cell r="L102">
            <v>126</v>
          </cell>
        </row>
        <row r="103">
          <cell r="A103" t="str">
            <v>molėtai</v>
          </cell>
          <cell r="B103" t="str">
            <v>Leonardas Pukėnas</v>
          </cell>
          <cell r="C103">
            <v>40179</v>
          </cell>
          <cell r="D103">
            <v>9.23</v>
          </cell>
          <cell r="E103">
            <v>46</v>
          </cell>
          <cell r="F103">
            <v>388</v>
          </cell>
          <cell r="G103">
            <v>25</v>
          </cell>
          <cell r="H103">
            <v>40.9</v>
          </cell>
          <cell r="I103">
            <v>43</v>
          </cell>
          <cell r="J103">
            <v>2.1053240740740741E-3</v>
          </cell>
          <cell r="K103">
            <v>17</v>
          </cell>
          <cell r="L103">
            <v>131</v>
          </cell>
        </row>
        <row r="104">
          <cell r="A104" t="str">
            <v>molėtai</v>
          </cell>
          <cell r="B104" t="str">
            <v>Arianas Razgūnas</v>
          </cell>
          <cell r="C104">
            <v>40179</v>
          </cell>
          <cell r="D104">
            <v>8.74</v>
          </cell>
          <cell r="E104">
            <v>61</v>
          </cell>
          <cell r="F104">
            <v>489</v>
          </cell>
          <cell r="G104">
            <v>58</v>
          </cell>
          <cell r="H104">
            <v>61.45</v>
          </cell>
          <cell r="I104">
            <v>74</v>
          </cell>
          <cell r="J104">
            <v>1.7806712962962965E-3</v>
          </cell>
          <cell r="K104">
            <v>57</v>
          </cell>
          <cell r="L104">
            <v>250</v>
          </cell>
        </row>
        <row r="108">
          <cell r="B108" t="str">
            <v>Kupiškio Povilo Matulionio progimnazija</v>
          </cell>
          <cell r="L108">
            <v>684</v>
          </cell>
        </row>
        <row r="112">
          <cell r="A112" t="str">
            <v>kupiškis</v>
          </cell>
          <cell r="B112" t="str">
            <v>Dovydas Dešukas</v>
          </cell>
          <cell r="C112">
            <v>40179</v>
          </cell>
          <cell r="D112">
            <v>9.75</v>
          </cell>
          <cell r="E112">
            <v>34</v>
          </cell>
          <cell r="F112">
            <v>360</v>
          </cell>
          <cell r="G112">
            <v>15</v>
          </cell>
          <cell r="H112">
            <v>45.7</v>
          </cell>
          <cell r="I112">
            <v>50</v>
          </cell>
          <cell r="J112">
            <v>2.0778935185185184E-3</v>
          </cell>
          <cell r="K112">
            <v>19</v>
          </cell>
          <cell r="L112">
            <v>118</v>
          </cell>
        </row>
        <row r="113">
          <cell r="A113" t="str">
            <v>kupiškis</v>
          </cell>
          <cell r="B113" t="str">
            <v>Adomas Dičkus</v>
          </cell>
          <cell r="C113">
            <v>39814</v>
          </cell>
          <cell r="D113">
            <v>9.82</v>
          </cell>
          <cell r="E113">
            <v>31</v>
          </cell>
          <cell r="F113">
            <v>364</v>
          </cell>
          <cell r="G113">
            <v>17</v>
          </cell>
          <cell r="H113">
            <v>32.5</v>
          </cell>
          <cell r="I113">
            <v>31</v>
          </cell>
          <cell r="J113">
            <v>2.0182870370370372E-3</v>
          </cell>
          <cell r="K113">
            <v>26</v>
          </cell>
          <cell r="L113">
            <v>105</v>
          </cell>
        </row>
        <row r="114">
          <cell r="A114" t="str">
            <v>kupiškis</v>
          </cell>
          <cell r="B114" t="str">
            <v>Dominykas Žiogas</v>
          </cell>
          <cell r="C114">
            <v>40179</v>
          </cell>
          <cell r="D114">
            <v>8.8699999999999992</v>
          </cell>
          <cell r="E114">
            <v>58</v>
          </cell>
          <cell r="F114">
            <v>387</v>
          </cell>
          <cell r="G114">
            <v>24</v>
          </cell>
          <cell r="H114">
            <v>30.4</v>
          </cell>
          <cell r="I114">
            <v>28</v>
          </cell>
          <cell r="J114">
            <v>2.0151620370370371E-3</v>
          </cell>
          <cell r="K114">
            <v>26</v>
          </cell>
          <cell r="L114">
            <v>136</v>
          </cell>
        </row>
        <row r="115">
          <cell r="A115" t="str">
            <v>kupiškis</v>
          </cell>
          <cell r="B115" t="str">
            <v>Kasparas Didžiulis</v>
          </cell>
          <cell r="C115">
            <v>40179</v>
          </cell>
          <cell r="D115">
            <v>9.1199999999999992</v>
          </cell>
          <cell r="E115">
            <v>49</v>
          </cell>
          <cell r="F115">
            <v>394</v>
          </cell>
          <cell r="G115">
            <v>27</v>
          </cell>
          <cell r="H115">
            <v>45.45</v>
          </cell>
          <cell r="I115">
            <v>50</v>
          </cell>
          <cell r="J115">
            <v>2.062384259259259E-3</v>
          </cell>
          <cell r="K115">
            <v>21</v>
          </cell>
          <cell r="L115">
            <v>147</v>
          </cell>
        </row>
        <row r="116">
          <cell r="A116" t="str">
            <v>kupiškis</v>
          </cell>
          <cell r="B116" t="str">
            <v>Nojus Talaišis</v>
          </cell>
          <cell r="C116">
            <v>39814</v>
          </cell>
          <cell r="D116">
            <v>9.15</v>
          </cell>
          <cell r="E116">
            <v>49</v>
          </cell>
          <cell r="F116">
            <v>439</v>
          </cell>
          <cell r="G116">
            <v>42</v>
          </cell>
          <cell r="H116">
            <v>45.6</v>
          </cell>
          <cell r="I116">
            <v>50</v>
          </cell>
          <cell r="J116">
            <v>1.9156249999999998E-3</v>
          </cell>
          <cell r="K116">
            <v>37</v>
          </cell>
          <cell r="L116">
            <v>178</v>
          </cell>
        </row>
        <row r="117">
          <cell r="A117" t="str">
            <v>kupiškis</v>
          </cell>
          <cell r="B117" t="str">
            <v>Nedas Viederys</v>
          </cell>
          <cell r="C117">
            <v>40179</v>
          </cell>
          <cell r="D117">
            <v>9.8699999999999992</v>
          </cell>
          <cell r="E117">
            <v>31</v>
          </cell>
          <cell r="F117">
            <v>346</v>
          </cell>
          <cell r="G117">
            <v>11</v>
          </cell>
          <cell r="H117">
            <v>39.85</v>
          </cell>
          <cell r="I117">
            <v>41</v>
          </cell>
          <cell r="J117">
            <v>2.1547453703703702E-3</v>
          </cell>
          <cell r="K117">
            <v>13</v>
          </cell>
          <cell r="L117">
            <v>96</v>
          </cell>
        </row>
        <row r="121">
          <cell r="B121" t="str">
            <v>Ignalinos Česlovo Kudabos gimnazija</v>
          </cell>
          <cell r="L121">
            <v>734</v>
          </cell>
        </row>
        <row r="125">
          <cell r="A125" t="str">
            <v>ignalina</v>
          </cell>
          <cell r="B125" t="str">
            <v>Kajus Sabaliauskas</v>
          </cell>
          <cell r="C125">
            <v>39814</v>
          </cell>
          <cell r="D125">
            <v>9.75</v>
          </cell>
          <cell r="E125">
            <v>34</v>
          </cell>
          <cell r="F125">
            <v>386</v>
          </cell>
          <cell r="G125">
            <v>24</v>
          </cell>
          <cell r="H125">
            <v>42.75</v>
          </cell>
          <cell r="I125">
            <v>46</v>
          </cell>
          <cell r="J125">
            <v>1.9283564814814814E-3</v>
          </cell>
          <cell r="K125">
            <v>36</v>
          </cell>
          <cell r="L125">
            <v>140</v>
          </cell>
        </row>
        <row r="126">
          <cell r="A126" t="str">
            <v>ignalina</v>
          </cell>
          <cell r="B126" t="str">
            <v>Pijus Keturka</v>
          </cell>
          <cell r="C126">
            <v>39814</v>
          </cell>
          <cell r="D126">
            <v>9.2100000000000009</v>
          </cell>
          <cell r="E126">
            <v>46</v>
          </cell>
          <cell r="F126">
            <v>416</v>
          </cell>
          <cell r="G126">
            <v>34</v>
          </cell>
          <cell r="H126">
            <v>38.1</v>
          </cell>
          <cell r="I126">
            <v>40</v>
          </cell>
          <cell r="J126">
            <v>1.9434027777777776E-3</v>
          </cell>
          <cell r="K126">
            <v>34</v>
          </cell>
          <cell r="L126">
            <v>154</v>
          </cell>
        </row>
        <row r="127">
          <cell r="A127" t="str">
            <v>ignalina</v>
          </cell>
          <cell r="B127" t="str">
            <v>Haroldas Gaidelis</v>
          </cell>
          <cell r="C127">
            <v>39814</v>
          </cell>
          <cell r="D127">
            <v>9.4499999999999993</v>
          </cell>
          <cell r="E127">
            <v>41</v>
          </cell>
          <cell r="F127">
            <v>386</v>
          </cell>
          <cell r="G127">
            <v>24</v>
          </cell>
          <cell r="H127">
            <v>51.1</v>
          </cell>
          <cell r="I127">
            <v>59</v>
          </cell>
          <cell r="J127">
            <v>1.9484953703703704E-3</v>
          </cell>
          <cell r="K127">
            <v>33</v>
          </cell>
          <cell r="L127">
            <v>157</v>
          </cell>
        </row>
        <row r="128">
          <cell r="A128" t="str">
            <v>ignalina</v>
          </cell>
          <cell r="B128" t="str">
            <v>Airidas Bernatavičius</v>
          </cell>
          <cell r="C128">
            <v>39814</v>
          </cell>
          <cell r="D128">
            <v>9.2899999999999991</v>
          </cell>
          <cell r="E128">
            <v>46</v>
          </cell>
          <cell r="F128">
            <v>398</v>
          </cell>
          <cell r="G128">
            <v>28</v>
          </cell>
          <cell r="H128">
            <v>54.4</v>
          </cell>
          <cell r="I128">
            <v>63</v>
          </cell>
          <cell r="J128">
            <v>1.9472222222222224E-3</v>
          </cell>
          <cell r="K128">
            <v>33</v>
          </cell>
          <cell r="L128">
            <v>170</v>
          </cell>
        </row>
        <row r="129">
          <cell r="A129" t="str">
            <v>ignalina</v>
          </cell>
          <cell r="B129" t="str">
            <v>Rokas Girdziušas</v>
          </cell>
          <cell r="C129">
            <v>39814</v>
          </cell>
          <cell r="D129">
            <v>9.3699999999999992</v>
          </cell>
          <cell r="E129">
            <v>44</v>
          </cell>
          <cell r="F129">
            <v>315</v>
          </cell>
          <cell r="G129">
            <v>1</v>
          </cell>
          <cell r="H129">
            <v>38.9</v>
          </cell>
          <cell r="I129">
            <v>40</v>
          </cell>
          <cell r="J129">
            <v>2.0057870370370368E-3</v>
          </cell>
          <cell r="K129">
            <v>28</v>
          </cell>
          <cell r="L129">
            <v>113</v>
          </cell>
        </row>
        <row r="130">
          <cell r="A130" t="str">
            <v>ignalina</v>
          </cell>
          <cell r="B130" t="str">
            <v>Mindaugas Daubaras</v>
          </cell>
          <cell r="C130">
            <v>40179</v>
          </cell>
          <cell r="D130">
            <v>9.93</v>
          </cell>
          <cell r="E130">
            <v>29</v>
          </cell>
          <cell r="F130">
            <v>347</v>
          </cell>
          <cell r="G130">
            <v>11</v>
          </cell>
          <cell r="H130">
            <v>36.799999999999997</v>
          </cell>
          <cell r="I130">
            <v>37</v>
          </cell>
          <cell r="J130">
            <v>2.1758101851851856E-3</v>
          </cell>
          <cell r="K130">
            <v>12</v>
          </cell>
          <cell r="L130">
            <v>89</v>
          </cell>
        </row>
        <row r="134">
          <cell r="B134" t="str">
            <v>Visagino "Verdenės" gimnazija</v>
          </cell>
          <cell r="L134">
            <v>705</v>
          </cell>
        </row>
        <row r="138">
          <cell r="A138" t="str">
            <v>Visaginas</v>
          </cell>
          <cell r="B138" t="str">
            <v>Justinas Daukšas</v>
          </cell>
          <cell r="C138">
            <v>39814</v>
          </cell>
          <cell r="D138">
            <v>9.84</v>
          </cell>
          <cell r="E138">
            <v>31</v>
          </cell>
          <cell r="F138">
            <v>369</v>
          </cell>
          <cell r="G138">
            <v>18</v>
          </cell>
          <cell r="H138">
            <v>38.200000000000003</v>
          </cell>
          <cell r="I138">
            <v>40</v>
          </cell>
          <cell r="J138">
            <v>2.0812500000000002E-3</v>
          </cell>
          <cell r="K138">
            <v>19</v>
          </cell>
          <cell r="L138">
            <v>108</v>
          </cell>
        </row>
        <row r="139">
          <cell r="A139" t="str">
            <v>Visaginas</v>
          </cell>
          <cell r="B139" t="str">
            <v>Žilvinas Macijauskas</v>
          </cell>
          <cell r="C139">
            <v>39814</v>
          </cell>
          <cell r="D139">
            <v>8.9</v>
          </cell>
          <cell r="E139">
            <v>55</v>
          </cell>
          <cell r="F139">
            <v>421</v>
          </cell>
          <cell r="G139">
            <v>36</v>
          </cell>
          <cell r="H139">
            <v>49.85</v>
          </cell>
          <cell r="I139">
            <v>56</v>
          </cell>
          <cell r="J139">
            <v>1.9484953703703704E-3</v>
          </cell>
          <cell r="K139">
            <v>33</v>
          </cell>
          <cell r="L139">
            <v>180</v>
          </cell>
        </row>
        <row r="140">
          <cell r="A140" t="str">
            <v>Visaginas</v>
          </cell>
          <cell r="B140" t="str">
            <v>Jegor Provalskij</v>
          </cell>
          <cell r="C140">
            <v>39814</v>
          </cell>
          <cell r="D140">
            <v>9.83</v>
          </cell>
          <cell r="E140">
            <v>31</v>
          </cell>
          <cell r="F140">
            <v>353</v>
          </cell>
          <cell r="G140">
            <v>13</v>
          </cell>
          <cell r="H140">
            <v>43.55</v>
          </cell>
          <cell r="I140">
            <v>47</v>
          </cell>
          <cell r="J140">
            <v>1.9856481481481483E-3</v>
          </cell>
          <cell r="K140">
            <v>29</v>
          </cell>
          <cell r="L140">
            <v>120</v>
          </cell>
        </row>
        <row r="141">
          <cell r="A141" t="str">
            <v>Visaginas</v>
          </cell>
          <cell r="B141" t="str">
            <v>Nikita Kapitanov</v>
          </cell>
          <cell r="C141">
            <v>39814</v>
          </cell>
          <cell r="D141">
            <v>9.44</v>
          </cell>
          <cell r="E141">
            <v>41</v>
          </cell>
          <cell r="F141">
            <v>422</v>
          </cell>
          <cell r="G141">
            <v>36</v>
          </cell>
          <cell r="H141">
            <v>32.049999999999997</v>
          </cell>
          <cell r="I141">
            <v>31</v>
          </cell>
          <cell r="J141">
            <v>1.9925925925925927E-3</v>
          </cell>
          <cell r="K141">
            <v>28</v>
          </cell>
          <cell r="L141">
            <v>136</v>
          </cell>
        </row>
        <row r="142">
          <cell r="A142" t="str">
            <v>Visaginas</v>
          </cell>
          <cell r="B142" t="str">
            <v>Nikita Stacevič</v>
          </cell>
          <cell r="C142">
            <v>39814</v>
          </cell>
          <cell r="D142">
            <v>9.19</v>
          </cell>
          <cell r="E142">
            <v>49</v>
          </cell>
          <cell r="F142">
            <v>403</v>
          </cell>
          <cell r="G142">
            <v>30</v>
          </cell>
          <cell r="H142">
            <v>37.4</v>
          </cell>
          <cell r="I142">
            <v>38</v>
          </cell>
          <cell r="J142">
            <v>1.8638888888888889E-3</v>
          </cell>
          <cell r="K142">
            <v>44</v>
          </cell>
          <cell r="L142">
            <v>161</v>
          </cell>
        </row>
        <row r="174">
          <cell r="G174" t="str">
            <v>Jurgita Kirilovienė</v>
          </cell>
        </row>
        <row r="177">
          <cell r="G177" t="str">
            <v>Mantas Saliamonas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Protokolas"/>
      <sheetName val="Asm "/>
      <sheetName val="Komandiniai"/>
      <sheetName val="Taškų "/>
      <sheetName val="60 m"/>
      <sheetName val="tolis"/>
      <sheetName val="kamuoliukas"/>
      <sheetName val="500 m"/>
    </sheetNames>
    <sheetDataSet>
      <sheetData sheetId="0" refreshError="1"/>
      <sheetData sheetId="1">
        <row r="1">
          <cell r="B1" t="str">
            <v>Lietuvos mokyklų žaidynių  keturkovės zoninės varžybos</v>
          </cell>
        </row>
        <row r="3">
          <cell r="B3" t="str">
            <v>Utena, 2023-05-17</v>
          </cell>
          <cell r="I3" t="str">
            <v>Merginos</v>
          </cell>
        </row>
        <row r="5">
          <cell r="B5" t="str">
            <v>Utenos Krašuonos progimnazija</v>
          </cell>
          <cell r="L5">
            <v>961</v>
          </cell>
        </row>
        <row r="9">
          <cell r="A9" t="str">
            <v>utena</v>
          </cell>
          <cell r="B9" t="str">
            <v>Kristina Danilovaitė</v>
          </cell>
          <cell r="C9">
            <v>39814</v>
          </cell>
          <cell r="D9">
            <v>8.9</v>
          </cell>
          <cell r="E9">
            <v>78</v>
          </cell>
          <cell r="F9">
            <v>449</v>
          </cell>
          <cell r="G9">
            <v>73</v>
          </cell>
          <cell r="H9">
            <v>32.4</v>
          </cell>
          <cell r="I9">
            <v>48</v>
          </cell>
          <cell r="J9">
            <v>1.0530092592592592E-3</v>
          </cell>
          <cell r="K9">
            <v>77</v>
          </cell>
          <cell r="L9">
            <v>276</v>
          </cell>
        </row>
        <row r="10">
          <cell r="A10" t="str">
            <v>utena</v>
          </cell>
          <cell r="B10" t="str">
            <v>Urtė Darvidaitė</v>
          </cell>
          <cell r="C10">
            <v>39814</v>
          </cell>
          <cell r="D10">
            <v>8.48</v>
          </cell>
          <cell r="E10">
            <v>96</v>
          </cell>
          <cell r="F10">
            <v>407</v>
          </cell>
          <cell r="G10">
            <v>59</v>
          </cell>
          <cell r="H10">
            <v>20.350000000000001</v>
          </cell>
          <cell r="I10">
            <v>24</v>
          </cell>
          <cell r="J10">
            <v>1.0157407407407409E-3</v>
          </cell>
          <cell r="K10">
            <v>86</v>
          </cell>
          <cell r="L10">
            <v>265</v>
          </cell>
        </row>
        <row r="11">
          <cell r="A11" t="str">
            <v>utena</v>
          </cell>
          <cell r="B11" t="str">
            <v>Estela Raškevičiūtė</v>
          </cell>
          <cell r="C11">
            <v>40179</v>
          </cell>
          <cell r="D11">
            <v>9.89</v>
          </cell>
          <cell r="E11">
            <v>51</v>
          </cell>
          <cell r="F11">
            <v>325</v>
          </cell>
          <cell r="G11">
            <v>31</v>
          </cell>
          <cell r="H11">
            <v>33.46</v>
          </cell>
          <cell r="I11">
            <v>50</v>
          </cell>
          <cell r="J11">
            <v>1.3271990740740742E-3</v>
          </cell>
          <cell r="K11">
            <v>27</v>
          </cell>
          <cell r="L11">
            <v>159</v>
          </cell>
        </row>
        <row r="12">
          <cell r="A12" t="str">
            <v>utena</v>
          </cell>
          <cell r="B12" t="str">
            <v>Salomėja Laurinavičiūtė</v>
          </cell>
          <cell r="C12">
            <v>40544</v>
          </cell>
          <cell r="D12">
            <v>10.45</v>
          </cell>
          <cell r="E12">
            <v>36</v>
          </cell>
          <cell r="F12">
            <v>390</v>
          </cell>
          <cell r="G12">
            <v>53</v>
          </cell>
          <cell r="H12">
            <v>21.3</v>
          </cell>
          <cell r="I12">
            <v>26</v>
          </cell>
          <cell r="J12">
            <v>1.2775462962962962E-3</v>
          </cell>
          <cell r="K12">
            <v>34</v>
          </cell>
          <cell r="L12">
            <v>149</v>
          </cell>
        </row>
        <row r="13">
          <cell r="A13" t="str">
            <v>utena</v>
          </cell>
          <cell r="B13" t="str">
            <v>Evelina Černiauskaitė</v>
          </cell>
          <cell r="C13">
            <v>40544</v>
          </cell>
          <cell r="D13">
            <v>10.050000000000001</v>
          </cell>
          <cell r="E13">
            <v>46</v>
          </cell>
          <cell r="F13">
            <v>329</v>
          </cell>
          <cell r="G13">
            <v>33</v>
          </cell>
          <cell r="H13">
            <v>20.9</v>
          </cell>
          <cell r="I13">
            <v>25</v>
          </cell>
          <cell r="J13">
            <v>1.5188657407407408E-3</v>
          </cell>
          <cell r="K13">
            <v>8</v>
          </cell>
          <cell r="L13">
            <v>112</v>
          </cell>
        </row>
        <row r="14">
          <cell r="A14" t="str">
            <v>utena</v>
          </cell>
          <cell r="B14" t="str">
            <v>Gabija Repečkaitė</v>
          </cell>
          <cell r="C14">
            <v>40179</v>
          </cell>
          <cell r="D14">
            <v>10.56</v>
          </cell>
          <cell r="E14">
            <v>34</v>
          </cell>
          <cell r="F14">
            <v>247</v>
          </cell>
          <cell r="G14">
            <v>5</v>
          </cell>
          <cell r="H14">
            <v>32.35</v>
          </cell>
          <cell r="I14">
            <v>48</v>
          </cell>
          <cell r="J14">
            <v>1.5216435185185185E-3</v>
          </cell>
          <cell r="K14">
            <v>7</v>
          </cell>
          <cell r="L14">
            <v>94</v>
          </cell>
        </row>
        <row r="18">
          <cell r="B18" t="str">
            <v>Visagino Draugystės progimnazija</v>
          </cell>
          <cell r="L18">
            <v>731</v>
          </cell>
        </row>
        <row r="22">
          <cell r="A22" t="str">
            <v>visaginas</v>
          </cell>
          <cell r="B22" t="str">
            <v>Katrin Sekotichin</v>
          </cell>
          <cell r="C22">
            <v>39894</v>
          </cell>
          <cell r="D22">
            <v>9.92</v>
          </cell>
          <cell r="E22">
            <v>49</v>
          </cell>
          <cell r="F22">
            <v>316</v>
          </cell>
          <cell r="G22">
            <v>28</v>
          </cell>
          <cell r="H22">
            <v>29.8</v>
          </cell>
          <cell r="I22">
            <v>43</v>
          </cell>
          <cell r="J22">
            <v>1.3255787037037038E-3</v>
          </cell>
          <cell r="K22">
            <v>28</v>
          </cell>
          <cell r="L22">
            <v>148</v>
          </cell>
        </row>
        <row r="23">
          <cell r="A23" t="str">
            <v>visaginas</v>
          </cell>
          <cell r="B23" t="str">
            <v>Polina Prokopčik</v>
          </cell>
          <cell r="C23">
            <v>40079</v>
          </cell>
          <cell r="D23">
            <v>10.23</v>
          </cell>
          <cell r="E23">
            <v>41</v>
          </cell>
          <cell r="F23">
            <v>351</v>
          </cell>
          <cell r="G23">
            <v>40</v>
          </cell>
          <cell r="H23">
            <v>36.32</v>
          </cell>
          <cell r="I23">
            <v>55</v>
          </cell>
          <cell r="J23">
            <v>1.2986111111111113E-3</v>
          </cell>
          <cell r="K23">
            <v>31</v>
          </cell>
          <cell r="L23">
            <v>167</v>
          </cell>
        </row>
        <row r="24">
          <cell r="A24" t="str">
            <v>visaginas</v>
          </cell>
          <cell r="B24" t="str">
            <v>Melanija Rešetko</v>
          </cell>
          <cell r="C24">
            <v>39818</v>
          </cell>
          <cell r="D24">
            <v>10.37</v>
          </cell>
          <cell r="E24">
            <v>39</v>
          </cell>
          <cell r="F24">
            <v>337</v>
          </cell>
          <cell r="G24">
            <v>35</v>
          </cell>
          <cell r="H24">
            <v>30.1</v>
          </cell>
          <cell r="I24">
            <v>43</v>
          </cell>
          <cell r="J24">
            <v>1.2836805555555555E-3</v>
          </cell>
          <cell r="K24">
            <v>34</v>
          </cell>
          <cell r="L24">
            <v>151</v>
          </cell>
        </row>
        <row r="25">
          <cell r="A25" t="str">
            <v>visaginas</v>
          </cell>
          <cell r="B25" t="str">
            <v>Polina Tiurina</v>
          </cell>
          <cell r="C25">
            <v>40044</v>
          </cell>
          <cell r="D25">
            <v>10.199999999999999</v>
          </cell>
          <cell r="E25">
            <v>41</v>
          </cell>
          <cell r="F25">
            <v>353</v>
          </cell>
          <cell r="G25">
            <v>41</v>
          </cell>
          <cell r="H25">
            <v>21</v>
          </cell>
          <cell r="I25">
            <v>26</v>
          </cell>
          <cell r="J25">
            <v>1.3208333333333334E-3</v>
          </cell>
          <cell r="K25">
            <v>28</v>
          </cell>
          <cell r="L25">
            <v>136</v>
          </cell>
        </row>
        <row r="26">
          <cell r="A26" t="str">
            <v>visaginas</v>
          </cell>
          <cell r="B26" t="str">
            <v>Viktorija Zakharchuk</v>
          </cell>
          <cell r="C26">
            <v>40121</v>
          </cell>
          <cell r="D26">
            <v>10.210000000000001</v>
          </cell>
          <cell r="E26">
            <v>41</v>
          </cell>
          <cell r="F26">
            <v>340</v>
          </cell>
          <cell r="G26">
            <v>36</v>
          </cell>
          <cell r="H26">
            <v>23.44</v>
          </cell>
          <cell r="I26">
            <v>30</v>
          </cell>
          <cell r="J26">
            <v>1.3681712962962961E-3</v>
          </cell>
          <cell r="K26">
            <v>22</v>
          </cell>
          <cell r="L26">
            <v>129</v>
          </cell>
        </row>
        <row r="30">
          <cell r="B30" t="str">
            <v>Širvintų "Atžalyno" progimnazija</v>
          </cell>
          <cell r="L30">
            <v>1064</v>
          </cell>
        </row>
        <row r="34">
          <cell r="A34" t="str">
            <v>širvintų</v>
          </cell>
          <cell r="B34" t="str">
            <v>Urtė Kazakevičiūtė</v>
          </cell>
          <cell r="C34">
            <v>39994</v>
          </cell>
          <cell r="D34">
            <v>9.41</v>
          </cell>
          <cell r="E34">
            <v>63</v>
          </cell>
          <cell r="F34">
            <v>400</v>
          </cell>
          <cell r="G34">
            <v>56</v>
          </cell>
          <cell r="H34">
            <v>28.25</v>
          </cell>
          <cell r="I34">
            <v>40</v>
          </cell>
          <cell r="J34">
            <v>1.1707175925925926E-3</v>
          </cell>
          <cell r="K34">
            <v>53</v>
          </cell>
          <cell r="L34">
            <v>212</v>
          </cell>
        </row>
        <row r="35">
          <cell r="A35" t="str">
            <v>širvintų</v>
          </cell>
          <cell r="B35" t="str">
            <v>Karina Fedotova</v>
          </cell>
          <cell r="C35">
            <v>40241</v>
          </cell>
          <cell r="D35">
            <v>9.5500000000000007</v>
          </cell>
          <cell r="E35">
            <v>60</v>
          </cell>
          <cell r="F35">
            <v>368</v>
          </cell>
          <cell r="G35">
            <v>46</v>
          </cell>
          <cell r="H35">
            <v>30.4</v>
          </cell>
          <cell r="I35">
            <v>44</v>
          </cell>
          <cell r="J35">
            <v>1.2289351851851851E-3</v>
          </cell>
          <cell r="K35">
            <v>42</v>
          </cell>
          <cell r="L35">
            <v>192</v>
          </cell>
        </row>
        <row r="36">
          <cell r="A36" t="str">
            <v>širvintų</v>
          </cell>
          <cell r="B36" t="str">
            <v>Kotryna Zmitrevičiūtė</v>
          </cell>
          <cell r="C36">
            <v>39901</v>
          </cell>
          <cell r="D36">
            <v>9.58</v>
          </cell>
          <cell r="E36">
            <v>60</v>
          </cell>
          <cell r="F36">
            <v>399</v>
          </cell>
          <cell r="G36">
            <v>56</v>
          </cell>
          <cell r="H36">
            <v>39.4</v>
          </cell>
          <cell r="I36">
            <v>62</v>
          </cell>
          <cell r="J36">
            <v>1.1537037037037037E-3</v>
          </cell>
          <cell r="K36">
            <v>56</v>
          </cell>
          <cell r="L36">
            <v>234</v>
          </cell>
        </row>
        <row r="37">
          <cell r="A37" t="str">
            <v>širvintų</v>
          </cell>
          <cell r="B37" t="str">
            <v>Deimantė Drublionytė</v>
          </cell>
          <cell r="C37">
            <v>40328</v>
          </cell>
          <cell r="D37">
            <v>9.39</v>
          </cell>
          <cell r="E37">
            <v>66</v>
          </cell>
          <cell r="F37">
            <v>404</v>
          </cell>
          <cell r="G37">
            <v>58</v>
          </cell>
          <cell r="H37">
            <v>31.5</v>
          </cell>
          <cell r="I37">
            <v>46</v>
          </cell>
          <cell r="J37">
            <v>1.1787037037037037E-3</v>
          </cell>
          <cell r="K37">
            <v>51</v>
          </cell>
          <cell r="L37">
            <v>221</v>
          </cell>
        </row>
        <row r="38">
          <cell r="A38" t="str">
            <v>širvintų</v>
          </cell>
          <cell r="B38" t="str">
            <v>Liepa Tamoševičiūtė</v>
          </cell>
          <cell r="C38">
            <v>40102</v>
          </cell>
          <cell r="D38">
            <v>9.73</v>
          </cell>
          <cell r="E38">
            <v>54</v>
          </cell>
          <cell r="F38">
            <v>392</v>
          </cell>
          <cell r="G38">
            <v>54</v>
          </cell>
          <cell r="H38">
            <v>34.15</v>
          </cell>
          <cell r="I38">
            <v>51</v>
          </cell>
          <cell r="J38">
            <v>1.2467592592592593E-3</v>
          </cell>
          <cell r="K38">
            <v>39</v>
          </cell>
          <cell r="L38">
            <v>198</v>
          </cell>
        </row>
        <row r="39">
          <cell r="A39" t="str">
            <v>širvintų</v>
          </cell>
          <cell r="B39" t="str">
            <v>Salomėja Šniūrevičiūtė</v>
          </cell>
          <cell r="C39">
            <v>39986</v>
          </cell>
          <cell r="D39">
            <v>9.7899999999999991</v>
          </cell>
          <cell r="E39">
            <v>54</v>
          </cell>
          <cell r="F39">
            <v>365</v>
          </cell>
          <cell r="G39">
            <v>45</v>
          </cell>
          <cell r="H39">
            <v>34.25</v>
          </cell>
          <cell r="I39">
            <v>51</v>
          </cell>
          <cell r="J39">
            <v>1.1896990740740739E-3</v>
          </cell>
          <cell r="K39">
            <v>49</v>
          </cell>
          <cell r="L39">
            <v>199</v>
          </cell>
        </row>
        <row r="44">
          <cell r="B44" t="str">
            <v>Švenčionių r. Pabradės "Žeimenos" gimnazija</v>
          </cell>
          <cell r="L44">
            <v>835</v>
          </cell>
        </row>
        <row r="48">
          <cell r="A48" t="str">
            <v>švenčionių</v>
          </cell>
          <cell r="B48" t="str">
            <v>Adriana Lalaitė</v>
          </cell>
          <cell r="C48">
            <v>39814</v>
          </cell>
          <cell r="D48">
            <v>9.99</v>
          </cell>
          <cell r="E48">
            <v>49</v>
          </cell>
          <cell r="F48">
            <v>353</v>
          </cell>
          <cell r="G48">
            <v>41</v>
          </cell>
          <cell r="H48">
            <v>31.2</v>
          </cell>
          <cell r="I48">
            <v>45</v>
          </cell>
          <cell r="J48">
            <v>1.2318287037037037E-3</v>
          </cell>
          <cell r="K48">
            <v>42</v>
          </cell>
          <cell r="L48">
            <v>177</v>
          </cell>
        </row>
        <row r="49">
          <cell r="A49" t="str">
            <v>švenčionių</v>
          </cell>
          <cell r="B49" t="str">
            <v>Martyna Kuleš</v>
          </cell>
          <cell r="C49">
            <v>39814</v>
          </cell>
          <cell r="D49">
            <v>9.2899999999999991</v>
          </cell>
          <cell r="E49">
            <v>69</v>
          </cell>
          <cell r="F49">
            <v>411</v>
          </cell>
          <cell r="G49">
            <v>60</v>
          </cell>
          <cell r="H49">
            <v>24.5</v>
          </cell>
          <cell r="I49">
            <v>32</v>
          </cell>
          <cell r="J49">
            <v>1.1741898148148148E-3</v>
          </cell>
          <cell r="K49">
            <v>52</v>
          </cell>
          <cell r="L49">
            <v>213</v>
          </cell>
        </row>
        <row r="50">
          <cell r="A50" t="str">
            <v>švenčionių</v>
          </cell>
          <cell r="B50" t="str">
            <v>Paulina Pliavgo</v>
          </cell>
          <cell r="C50">
            <v>39814</v>
          </cell>
          <cell r="D50">
            <v>10.3</v>
          </cell>
          <cell r="E50">
            <v>39</v>
          </cell>
          <cell r="F50">
            <v>230</v>
          </cell>
          <cell r="G50">
            <v>1</v>
          </cell>
          <cell r="H50">
            <v>15.8</v>
          </cell>
          <cell r="I50">
            <v>16</v>
          </cell>
          <cell r="J50">
            <v>1.3496527777777777E-3</v>
          </cell>
          <cell r="K50">
            <v>25</v>
          </cell>
          <cell r="L50">
            <v>81</v>
          </cell>
        </row>
        <row r="51">
          <cell r="A51" t="str">
            <v>švenčionių</v>
          </cell>
          <cell r="B51" t="str">
            <v>Karina Kyryliuk</v>
          </cell>
          <cell r="C51">
            <v>39814</v>
          </cell>
          <cell r="D51">
            <v>10.38</v>
          </cell>
          <cell r="E51">
            <v>39</v>
          </cell>
          <cell r="F51">
            <v>290</v>
          </cell>
          <cell r="G51">
            <v>20</v>
          </cell>
          <cell r="H51">
            <v>25.71</v>
          </cell>
          <cell r="I51">
            <v>35</v>
          </cell>
          <cell r="J51">
            <v>1.3511574074074075E-3</v>
          </cell>
          <cell r="K51">
            <v>25</v>
          </cell>
          <cell r="L51">
            <v>119</v>
          </cell>
        </row>
        <row r="52">
          <cell r="A52" t="str">
            <v>švenčionių</v>
          </cell>
          <cell r="B52" t="str">
            <v>Živilė Lukjanova</v>
          </cell>
          <cell r="C52">
            <v>40179</v>
          </cell>
          <cell r="D52">
            <v>9.94</v>
          </cell>
          <cell r="E52">
            <v>49</v>
          </cell>
          <cell r="F52">
            <v>346</v>
          </cell>
          <cell r="G52">
            <v>38</v>
          </cell>
          <cell r="H52">
            <v>29.09</v>
          </cell>
          <cell r="I52">
            <v>41</v>
          </cell>
          <cell r="J52">
            <v>1.224537037037037E-3</v>
          </cell>
          <cell r="K52">
            <v>43</v>
          </cell>
          <cell r="L52">
            <v>171</v>
          </cell>
        </row>
        <row r="53">
          <cell r="A53" t="str">
            <v>švenčionių</v>
          </cell>
          <cell r="B53" t="str">
            <v>Aurelija Machlinec</v>
          </cell>
          <cell r="C53">
            <v>40179</v>
          </cell>
          <cell r="D53">
            <v>9.9600000000000009</v>
          </cell>
          <cell r="E53">
            <v>49</v>
          </cell>
          <cell r="F53">
            <v>361</v>
          </cell>
          <cell r="G53">
            <v>43</v>
          </cell>
          <cell r="H53">
            <v>21.7</v>
          </cell>
          <cell r="I53">
            <v>27</v>
          </cell>
          <cell r="J53">
            <v>1.2702546296296296E-3</v>
          </cell>
          <cell r="K53">
            <v>36</v>
          </cell>
          <cell r="L53">
            <v>155</v>
          </cell>
        </row>
        <row r="57">
          <cell r="B57" t="str">
            <v>Biržų "Aušros" pagrindinė mokykla</v>
          </cell>
          <cell r="L57">
            <v>982</v>
          </cell>
        </row>
        <row r="61">
          <cell r="A61" t="str">
            <v>biržai</v>
          </cell>
          <cell r="B61" t="str">
            <v>Alina Kėželytė</v>
          </cell>
          <cell r="C61">
            <v>39814</v>
          </cell>
          <cell r="D61">
            <v>9.1199999999999992</v>
          </cell>
          <cell r="E61">
            <v>72</v>
          </cell>
          <cell r="F61">
            <v>402</v>
          </cell>
          <cell r="G61">
            <v>57</v>
          </cell>
          <cell r="H61">
            <v>36.4</v>
          </cell>
          <cell r="I61">
            <v>56</v>
          </cell>
          <cell r="J61">
            <v>1.1173611111111111E-3</v>
          </cell>
          <cell r="K61">
            <v>63</v>
          </cell>
          <cell r="L61">
            <v>248</v>
          </cell>
        </row>
        <row r="62">
          <cell r="A62" t="str">
            <v>biržai</v>
          </cell>
          <cell r="B62" t="str">
            <v>Ornela Kažemėkaitė</v>
          </cell>
          <cell r="C62">
            <v>40179</v>
          </cell>
          <cell r="D62">
            <v>9.31</v>
          </cell>
          <cell r="E62">
            <v>66</v>
          </cell>
          <cell r="F62">
            <v>378</v>
          </cell>
          <cell r="G62">
            <v>49</v>
          </cell>
          <cell r="H62">
            <v>29</v>
          </cell>
          <cell r="I62">
            <v>41</v>
          </cell>
          <cell r="J62">
            <v>1.1387731481481481E-3</v>
          </cell>
          <cell r="K62">
            <v>59</v>
          </cell>
          <cell r="L62">
            <v>215</v>
          </cell>
        </row>
        <row r="63">
          <cell r="A63" t="str">
            <v>biržai</v>
          </cell>
          <cell r="B63" t="str">
            <v>Venanta Stankevičiūtė</v>
          </cell>
          <cell r="C63">
            <v>40179</v>
          </cell>
          <cell r="D63">
            <v>9.5500000000000007</v>
          </cell>
          <cell r="E63">
            <v>60</v>
          </cell>
          <cell r="F63">
            <v>380</v>
          </cell>
          <cell r="G63">
            <v>50</v>
          </cell>
          <cell r="H63">
            <v>26.3</v>
          </cell>
          <cell r="I63">
            <v>36</v>
          </cell>
          <cell r="J63">
            <v>1.1895833333333335E-3</v>
          </cell>
          <cell r="K63">
            <v>49</v>
          </cell>
          <cell r="L63">
            <v>195</v>
          </cell>
        </row>
        <row r="64">
          <cell r="A64" t="str">
            <v>biržai</v>
          </cell>
          <cell r="B64" t="str">
            <v>Augustė Švenčionytė</v>
          </cell>
          <cell r="C64">
            <v>39814</v>
          </cell>
          <cell r="D64">
            <v>9.8699999999999992</v>
          </cell>
          <cell r="E64">
            <v>51</v>
          </cell>
          <cell r="F64">
            <v>380</v>
          </cell>
          <cell r="G64">
            <v>50</v>
          </cell>
          <cell r="H64">
            <v>27.8</v>
          </cell>
          <cell r="I64">
            <v>39</v>
          </cell>
          <cell r="J64">
            <v>1.2675925925925927E-3</v>
          </cell>
          <cell r="K64">
            <v>36</v>
          </cell>
          <cell r="L64">
            <v>176</v>
          </cell>
        </row>
        <row r="65">
          <cell r="A65" t="str">
            <v>biržai</v>
          </cell>
          <cell r="B65" t="str">
            <v>Adrija Dia Jurgelytė</v>
          </cell>
          <cell r="C65">
            <v>40179</v>
          </cell>
          <cell r="D65">
            <v>9.82</v>
          </cell>
          <cell r="E65">
            <v>51</v>
          </cell>
          <cell r="F65">
            <v>365</v>
          </cell>
          <cell r="G65">
            <v>45</v>
          </cell>
          <cell r="H65">
            <v>30.05</v>
          </cell>
          <cell r="I65">
            <v>43</v>
          </cell>
          <cell r="J65">
            <v>1.5006944444444445E-3</v>
          </cell>
          <cell r="K65">
            <v>9</v>
          </cell>
          <cell r="L65">
            <v>148</v>
          </cell>
        </row>
        <row r="66">
          <cell r="A66" t="str">
            <v>biržai</v>
          </cell>
          <cell r="B66" t="str">
            <v>Smiltė Šinkūnaitė</v>
          </cell>
          <cell r="C66">
            <v>39814</v>
          </cell>
          <cell r="D66">
            <v>10.37</v>
          </cell>
          <cell r="E66">
            <v>39</v>
          </cell>
          <cell r="F66">
            <v>315</v>
          </cell>
          <cell r="G66">
            <v>28</v>
          </cell>
          <cell r="H66">
            <v>30.4</v>
          </cell>
          <cell r="I66">
            <v>44</v>
          </cell>
          <cell r="J66">
            <v>1.4515046296296296E-3</v>
          </cell>
          <cell r="K66">
            <v>13</v>
          </cell>
          <cell r="L66">
            <v>124</v>
          </cell>
        </row>
        <row r="70">
          <cell r="B70" t="str">
            <v>Kupiškio Povilo Matulionio progimnazija</v>
          </cell>
          <cell r="L70">
            <v>700</v>
          </cell>
        </row>
        <row r="74">
          <cell r="A74" t="str">
            <v>kupiškis</v>
          </cell>
          <cell r="B74" t="str">
            <v>Smiltė Paukštytė</v>
          </cell>
          <cell r="C74">
            <v>39814</v>
          </cell>
          <cell r="D74">
            <v>8.66</v>
          </cell>
          <cell r="E74">
            <v>88</v>
          </cell>
          <cell r="F74">
            <v>445</v>
          </cell>
          <cell r="G74">
            <v>71</v>
          </cell>
          <cell r="H74">
            <v>23.5</v>
          </cell>
          <cell r="I74">
            <v>30</v>
          </cell>
          <cell r="J74">
            <v>1.2168981481481482E-3</v>
          </cell>
          <cell r="K74">
            <v>44</v>
          </cell>
          <cell r="L74">
            <v>233</v>
          </cell>
        </row>
        <row r="75">
          <cell r="A75" t="str">
            <v>kupiškis</v>
          </cell>
          <cell r="B75" t="str">
            <v>Ieva Dzemionaitė</v>
          </cell>
          <cell r="C75">
            <v>39814</v>
          </cell>
          <cell r="D75">
            <v>9.9</v>
          </cell>
          <cell r="E75">
            <v>49</v>
          </cell>
          <cell r="F75">
            <v>383</v>
          </cell>
          <cell r="G75">
            <v>51</v>
          </cell>
          <cell r="H75">
            <v>23.2</v>
          </cell>
          <cell r="I75">
            <v>30</v>
          </cell>
          <cell r="J75">
            <v>1.2359953703703704E-3</v>
          </cell>
          <cell r="K75">
            <v>41</v>
          </cell>
          <cell r="L75">
            <v>171</v>
          </cell>
        </row>
        <row r="76">
          <cell r="A76" t="str">
            <v>kupiškis</v>
          </cell>
          <cell r="B76" t="str">
            <v>Emilė Griciūtė</v>
          </cell>
          <cell r="C76">
            <v>40179</v>
          </cell>
          <cell r="D76">
            <v>10.91</v>
          </cell>
          <cell r="E76">
            <v>26</v>
          </cell>
          <cell r="F76">
            <v>277</v>
          </cell>
          <cell r="G76">
            <v>15</v>
          </cell>
          <cell r="H76">
            <v>20.9</v>
          </cell>
          <cell r="I76">
            <v>25</v>
          </cell>
          <cell r="J76">
            <v>1.5300925925925924E-3</v>
          </cell>
          <cell r="K76">
            <v>7</v>
          </cell>
          <cell r="L76">
            <v>73</v>
          </cell>
        </row>
        <row r="77">
          <cell r="A77" t="str">
            <v>kupiškis</v>
          </cell>
          <cell r="B77" t="str">
            <v>Vestina Notkutė</v>
          </cell>
          <cell r="C77">
            <v>40179</v>
          </cell>
          <cell r="D77">
            <v>10.14</v>
          </cell>
          <cell r="E77">
            <v>43</v>
          </cell>
          <cell r="F77">
            <v>285</v>
          </cell>
          <cell r="G77">
            <v>18</v>
          </cell>
          <cell r="H77">
            <v>19.3</v>
          </cell>
          <cell r="I77">
            <v>23</v>
          </cell>
          <cell r="J77">
            <v>1.4491898148148148E-3</v>
          </cell>
          <cell r="K77">
            <v>13</v>
          </cell>
          <cell r="L77">
            <v>97</v>
          </cell>
        </row>
        <row r="78">
          <cell r="A78" t="str">
            <v>kupiškis</v>
          </cell>
          <cell r="B78" t="str">
            <v>Beata Balnevičiūtė</v>
          </cell>
          <cell r="C78">
            <v>40544</v>
          </cell>
          <cell r="D78">
            <v>10.1</v>
          </cell>
          <cell r="E78">
            <v>43</v>
          </cell>
          <cell r="F78">
            <v>335</v>
          </cell>
          <cell r="G78">
            <v>35</v>
          </cell>
          <cell r="H78">
            <v>20.399999999999999</v>
          </cell>
          <cell r="I78">
            <v>24</v>
          </cell>
          <cell r="J78">
            <v>1.3760416666666667E-3</v>
          </cell>
          <cell r="K78">
            <v>21</v>
          </cell>
          <cell r="L78">
            <v>123</v>
          </cell>
        </row>
        <row r="79">
          <cell r="A79" t="str">
            <v>kupiškis</v>
          </cell>
          <cell r="B79" t="str">
            <v>Luknė Trifeldaitė</v>
          </cell>
          <cell r="C79">
            <v>40544</v>
          </cell>
          <cell r="D79">
            <v>11.17</v>
          </cell>
          <cell r="E79">
            <v>22</v>
          </cell>
          <cell r="F79">
            <v>298</v>
          </cell>
          <cell r="G79">
            <v>22</v>
          </cell>
          <cell r="H79">
            <v>20.100000000000001</v>
          </cell>
          <cell r="I79">
            <v>24</v>
          </cell>
          <cell r="J79">
            <v>1.5089120370370369E-3</v>
          </cell>
          <cell r="K79">
            <v>8</v>
          </cell>
          <cell r="L79">
            <v>76</v>
          </cell>
        </row>
        <row r="83">
          <cell r="B83" t="str">
            <v>Rokiškio Juozo Tūbelio progimnazija</v>
          </cell>
          <cell r="L83">
            <v>660</v>
          </cell>
        </row>
        <row r="87">
          <cell r="A87" t="str">
            <v>rokiškis</v>
          </cell>
          <cell r="B87" t="str">
            <v>Gabrielė Bulaš</v>
          </cell>
          <cell r="C87">
            <v>39814</v>
          </cell>
          <cell r="D87">
            <v>10.29</v>
          </cell>
          <cell r="E87">
            <v>41</v>
          </cell>
          <cell r="F87">
            <v>352</v>
          </cell>
          <cell r="G87">
            <v>40</v>
          </cell>
          <cell r="H87">
            <v>20.18</v>
          </cell>
          <cell r="I87">
            <v>24</v>
          </cell>
          <cell r="J87">
            <v>1.5758101851851851E-3</v>
          </cell>
          <cell r="K87">
            <v>4</v>
          </cell>
          <cell r="L87">
            <v>109</v>
          </cell>
        </row>
        <row r="88">
          <cell r="A88" t="str">
            <v>rokiškis</v>
          </cell>
          <cell r="B88" t="str">
            <v>Miglė Ranceva</v>
          </cell>
          <cell r="C88">
            <v>39814</v>
          </cell>
          <cell r="D88">
            <v>9.8800000000000008</v>
          </cell>
          <cell r="E88">
            <v>51</v>
          </cell>
          <cell r="F88">
            <v>350</v>
          </cell>
          <cell r="G88">
            <v>40</v>
          </cell>
          <cell r="H88">
            <v>21.68</v>
          </cell>
          <cell r="I88">
            <v>27</v>
          </cell>
          <cell r="J88">
            <v>1.5782407407407409E-3</v>
          </cell>
          <cell r="K88">
            <v>4</v>
          </cell>
          <cell r="L88">
            <v>122</v>
          </cell>
        </row>
        <row r="89">
          <cell r="A89" t="str">
            <v>rokiškis</v>
          </cell>
          <cell r="B89" t="str">
            <v>Goda Milaknytė</v>
          </cell>
          <cell r="C89">
            <v>39814</v>
          </cell>
          <cell r="D89">
            <v>10.67</v>
          </cell>
          <cell r="E89">
            <v>32</v>
          </cell>
          <cell r="F89">
            <v>322</v>
          </cell>
          <cell r="G89">
            <v>30</v>
          </cell>
          <cell r="H89">
            <v>33.57</v>
          </cell>
          <cell r="I89">
            <v>50</v>
          </cell>
          <cell r="J89">
            <v>1.5347222222222223E-3</v>
          </cell>
          <cell r="K89">
            <v>7</v>
          </cell>
          <cell r="L89">
            <v>119</v>
          </cell>
        </row>
        <row r="90">
          <cell r="A90" t="str">
            <v>rokiškis</v>
          </cell>
          <cell r="B90" t="str">
            <v>Kamilė Bauraitė</v>
          </cell>
          <cell r="C90">
            <v>39814</v>
          </cell>
          <cell r="D90">
            <v>10.58</v>
          </cell>
          <cell r="E90">
            <v>34</v>
          </cell>
          <cell r="F90">
            <v>348</v>
          </cell>
          <cell r="G90">
            <v>39</v>
          </cell>
          <cell r="H90">
            <v>26.76</v>
          </cell>
          <cell r="I90">
            <v>37</v>
          </cell>
          <cell r="J90">
            <v>1.4042824074074073E-3</v>
          </cell>
          <cell r="K90">
            <v>18</v>
          </cell>
          <cell r="L90">
            <v>128</v>
          </cell>
        </row>
        <row r="91">
          <cell r="A91" t="str">
            <v>rokiškis</v>
          </cell>
          <cell r="B91" t="str">
            <v>Akvilė Šeškutė</v>
          </cell>
          <cell r="C91">
            <v>39814</v>
          </cell>
          <cell r="D91">
            <v>10.91</v>
          </cell>
          <cell r="E91">
            <v>26</v>
          </cell>
          <cell r="F91">
            <v>332</v>
          </cell>
          <cell r="G91">
            <v>34</v>
          </cell>
          <cell r="H91">
            <v>30.29</v>
          </cell>
          <cell r="I91">
            <v>44</v>
          </cell>
          <cell r="J91">
            <v>1.382638888888889E-3</v>
          </cell>
          <cell r="K91">
            <v>20</v>
          </cell>
          <cell r="L91">
            <v>124</v>
          </cell>
        </row>
        <row r="92">
          <cell r="A92" t="str">
            <v>rokiškis</v>
          </cell>
          <cell r="B92" t="str">
            <v>Irūna Zelenkaitė</v>
          </cell>
          <cell r="C92">
            <v>40179</v>
          </cell>
          <cell r="D92">
            <v>10.5</v>
          </cell>
          <cell r="E92">
            <v>34</v>
          </cell>
          <cell r="F92">
            <v>389</v>
          </cell>
          <cell r="G92">
            <v>53</v>
          </cell>
          <cell r="H92">
            <v>33</v>
          </cell>
          <cell r="I92">
            <v>49</v>
          </cell>
          <cell r="J92">
            <v>1.2999999999999999E-3</v>
          </cell>
          <cell r="K92">
            <v>31</v>
          </cell>
          <cell r="L92">
            <v>167</v>
          </cell>
        </row>
        <row r="96">
          <cell r="B96" t="str">
            <v>Ignalinos Česlovo Kudabos gimnazija</v>
          </cell>
          <cell r="L96">
            <v>786</v>
          </cell>
        </row>
        <row r="100">
          <cell r="A100" t="str">
            <v>ignalina</v>
          </cell>
          <cell r="B100" t="str">
            <v>Evelina Čeponytė</v>
          </cell>
          <cell r="C100">
            <v>39814</v>
          </cell>
          <cell r="D100">
            <v>10.4</v>
          </cell>
          <cell r="E100">
            <v>36</v>
          </cell>
          <cell r="F100">
            <v>362</v>
          </cell>
          <cell r="G100">
            <v>44</v>
          </cell>
          <cell r="H100">
            <v>34.35</v>
          </cell>
          <cell r="I100">
            <v>52</v>
          </cell>
          <cell r="J100">
            <v>1.263078703703704E-3</v>
          </cell>
          <cell r="K100">
            <v>37</v>
          </cell>
          <cell r="L100">
            <v>169</v>
          </cell>
        </row>
        <row r="101">
          <cell r="A101" t="str">
            <v>ignalina</v>
          </cell>
          <cell r="B101" t="str">
            <v>Greta Gabrielė Kilbauskaitė</v>
          </cell>
          <cell r="C101">
            <v>39814</v>
          </cell>
          <cell r="D101">
            <v>10.25</v>
          </cell>
          <cell r="E101">
            <v>41</v>
          </cell>
          <cell r="F101">
            <v>357</v>
          </cell>
          <cell r="G101">
            <v>42</v>
          </cell>
          <cell r="H101">
            <v>19.45</v>
          </cell>
          <cell r="I101">
            <v>24</v>
          </cell>
          <cell r="J101">
            <v>1.3401620370370371E-3</v>
          </cell>
          <cell r="K101">
            <v>26</v>
          </cell>
          <cell r="L101">
            <v>133</v>
          </cell>
        </row>
        <row r="102">
          <cell r="A102" t="str">
            <v>ignalina</v>
          </cell>
          <cell r="B102" t="str">
            <v>Rugilė Paukštytė</v>
          </cell>
          <cell r="C102">
            <v>39814</v>
          </cell>
          <cell r="D102">
            <v>10.56</v>
          </cell>
          <cell r="E102">
            <v>34</v>
          </cell>
          <cell r="F102">
            <v>305</v>
          </cell>
          <cell r="G102">
            <v>25</v>
          </cell>
          <cell r="H102">
            <v>17.260000000000002</v>
          </cell>
          <cell r="I102">
            <v>18</v>
          </cell>
          <cell r="J102">
            <v>1.2721064814814815E-3</v>
          </cell>
          <cell r="K102">
            <v>35</v>
          </cell>
          <cell r="L102">
            <v>112</v>
          </cell>
        </row>
        <row r="103">
          <cell r="A103" t="str">
            <v>ignalina</v>
          </cell>
          <cell r="B103" t="str">
            <v>Kornelija Jankovičiūtė</v>
          </cell>
          <cell r="C103">
            <v>40179</v>
          </cell>
          <cell r="D103">
            <v>9.6999999999999993</v>
          </cell>
          <cell r="E103">
            <v>54</v>
          </cell>
          <cell r="F103">
            <v>388</v>
          </cell>
          <cell r="G103">
            <v>52</v>
          </cell>
          <cell r="H103">
            <v>20.54</v>
          </cell>
          <cell r="I103">
            <v>25</v>
          </cell>
          <cell r="J103">
            <v>1.075462962962963E-3</v>
          </cell>
          <cell r="K103">
            <v>72</v>
          </cell>
          <cell r="L103">
            <v>203</v>
          </cell>
        </row>
        <row r="104">
          <cell r="A104" t="str">
            <v>ignalina</v>
          </cell>
          <cell r="B104" t="str">
            <v>Urtė Labuckaitė</v>
          </cell>
          <cell r="C104">
            <v>40179</v>
          </cell>
          <cell r="D104">
            <v>9.85</v>
          </cell>
          <cell r="E104">
            <v>51</v>
          </cell>
          <cell r="F104">
            <v>343</v>
          </cell>
          <cell r="G104">
            <v>37</v>
          </cell>
          <cell r="H104">
            <v>20.68</v>
          </cell>
          <cell r="I104">
            <v>25</v>
          </cell>
          <cell r="J104">
            <v>1.4028935185185184E-3</v>
          </cell>
          <cell r="K104">
            <v>18</v>
          </cell>
          <cell r="L104">
            <v>131</v>
          </cell>
        </row>
        <row r="105">
          <cell r="A105" t="str">
            <v>ignalina</v>
          </cell>
          <cell r="B105" t="str">
            <v>Rusnė Pranevičiūtė</v>
          </cell>
          <cell r="C105">
            <v>40544</v>
          </cell>
          <cell r="D105">
            <v>10.35</v>
          </cell>
          <cell r="E105">
            <v>39</v>
          </cell>
          <cell r="F105">
            <v>374</v>
          </cell>
          <cell r="G105">
            <v>48</v>
          </cell>
          <cell r="H105">
            <v>18.63</v>
          </cell>
          <cell r="I105">
            <v>21</v>
          </cell>
          <cell r="J105">
            <v>1.2288194444444445E-3</v>
          </cell>
          <cell r="K105">
            <v>42</v>
          </cell>
          <cell r="L105">
            <v>150</v>
          </cell>
        </row>
        <row r="109">
          <cell r="B109" t="str">
            <v>Molėtų progimnazija</v>
          </cell>
          <cell r="L109">
            <v>1002</v>
          </cell>
        </row>
        <row r="113">
          <cell r="A113" t="str">
            <v>molėtai</v>
          </cell>
          <cell r="B113" t="str">
            <v>Elija Osipavičiūtė</v>
          </cell>
          <cell r="C113">
            <v>40544</v>
          </cell>
          <cell r="D113">
            <v>8.8000000000000007</v>
          </cell>
          <cell r="E113">
            <v>82</v>
          </cell>
          <cell r="F113">
            <v>390</v>
          </cell>
          <cell r="G113">
            <v>53</v>
          </cell>
          <cell r="H113">
            <v>25.1</v>
          </cell>
          <cell r="I113">
            <v>33</v>
          </cell>
          <cell r="J113">
            <v>1.0280092592592591E-3</v>
          </cell>
          <cell r="K113">
            <v>83</v>
          </cell>
          <cell r="L113">
            <v>251</v>
          </cell>
        </row>
        <row r="114">
          <cell r="A114" t="str">
            <v>molėtai</v>
          </cell>
          <cell r="B114" t="str">
            <v>Ida Buchardt Jensen</v>
          </cell>
          <cell r="C114">
            <v>39814</v>
          </cell>
          <cell r="D114">
            <v>10.06</v>
          </cell>
          <cell r="E114">
            <v>46</v>
          </cell>
          <cell r="F114">
            <v>395</v>
          </cell>
          <cell r="G114">
            <v>55</v>
          </cell>
          <cell r="H114">
            <v>31.74</v>
          </cell>
          <cell r="I114">
            <v>46</v>
          </cell>
          <cell r="J114">
            <v>1.1398148148148149E-3</v>
          </cell>
          <cell r="K114">
            <v>59</v>
          </cell>
          <cell r="L114">
            <v>206</v>
          </cell>
        </row>
        <row r="115">
          <cell r="A115" t="str">
            <v>molėtai</v>
          </cell>
          <cell r="B115" t="str">
            <v>Ieva Petrauskaitė</v>
          </cell>
          <cell r="C115">
            <v>39814</v>
          </cell>
          <cell r="D115">
            <v>8.9</v>
          </cell>
          <cell r="E115">
            <v>78</v>
          </cell>
          <cell r="F115">
            <v>400</v>
          </cell>
          <cell r="G115">
            <v>56</v>
          </cell>
          <cell r="H115">
            <v>18.2</v>
          </cell>
          <cell r="I115">
            <v>20</v>
          </cell>
          <cell r="J115">
            <v>1.1184027777777778E-3</v>
          </cell>
          <cell r="K115">
            <v>63</v>
          </cell>
          <cell r="L115">
            <v>217</v>
          </cell>
        </row>
        <row r="116">
          <cell r="A116" t="str">
            <v>molėtai</v>
          </cell>
          <cell r="B116" t="str">
            <v>Augustė Kamarauskaitė</v>
          </cell>
          <cell r="C116">
            <v>39814</v>
          </cell>
          <cell r="D116">
            <v>9.69</v>
          </cell>
          <cell r="E116">
            <v>57</v>
          </cell>
          <cell r="F116">
            <v>368</v>
          </cell>
          <cell r="G116">
            <v>46</v>
          </cell>
          <cell r="H116">
            <v>14.32</v>
          </cell>
          <cell r="I116">
            <v>13</v>
          </cell>
          <cell r="J116">
            <v>1.1197916666666667E-3</v>
          </cell>
          <cell r="K116">
            <v>63</v>
          </cell>
          <cell r="L116">
            <v>179</v>
          </cell>
        </row>
        <row r="117">
          <cell r="A117" t="str">
            <v>molėtai</v>
          </cell>
          <cell r="B117" t="str">
            <v>Gustė Paketurytė</v>
          </cell>
          <cell r="C117">
            <v>39814</v>
          </cell>
          <cell r="D117">
            <v>9.9700000000000006</v>
          </cell>
          <cell r="E117">
            <v>49</v>
          </cell>
          <cell r="F117">
            <v>353</v>
          </cell>
          <cell r="G117">
            <v>41</v>
          </cell>
          <cell r="H117">
            <v>19.170000000000002</v>
          </cell>
          <cell r="I117">
            <v>23</v>
          </cell>
          <cell r="J117">
            <v>1.2675925925925927E-3</v>
          </cell>
          <cell r="K117">
            <v>36</v>
          </cell>
          <cell r="L117">
            <v>149</v>
          </cell>
        </row>
        <row r="118">
          <cell r="A118" t="str">
            <v>molėtai</v>
          </cell>
          <cell r="B118" t="str">
            <v>Kornelija Daleckaitė</v>
          </cell>
          <cell r="C118">
            <v>39814</v>
          </cell>
          <cell r="D118">
            <v>10.14</v>
          </cell>
          <cell r="E118">
            <v>43</v>
          </cell>
          <cell r="F118">
            <v>299</v>
          </cell>
          <cell r="G118">
            <v>23</v>
          </cell>
          <cell r="H118">
            <v>22.7</v>
          </cell>
          <cell r="I118">
            <v>29</v>
          </cell>
          <cell r="J118">
            <v>1.2400462962962964E-3</v>
          </cell>
          <cell r="K118">
            <v>40</v>
          </cell>
          <cell r="L118">
            <v>135</v>
          </cell>
        </row>
        <row r="160">
          <cell r="G160" t="str">
            <v>Jurgita Kirilovienė</v>
          </cell>
        </row>
        <row r="163">
          <cell r="G163" t="str">
            <v>Mantas Saliamonas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3"/>
  <sheetViews>
    <sheetView tabSelected="1" workbookViewId="0">
      <selection activeCell="B29" sqref="B29"/>
    </sheetView>
  </sheetViews>
  <sheetFormatPr defaultColWidth="0" defaultRowHeight="14.4" zeroHeight="1" x14ac:dyDescent="0.3"/>
  <cols>
    <col min="1" max="1" width="7.6640625" style="30" customWidth="1"/>
    <col min="2" max="2" width="19.44140625" style="4" customWidth="1"/>
    <col min="3" max="3" width="9" style="4" customWidth="1"/>
    <col min="4" max="4" width="6.109375" style="4" customWidth="1"/>
    <col min="5" max="5" width="6.33203125" style="4" customWidth="1"/>
    <col min="6" max="7" width="5.6640625" style="4" customWidth="1"/>
    <col min="8" max="8" width="5.88671875" style="4" customWidth="1"/>
    <col min="9" max="9" width="6.33203125" style="4" customWidth="1"/>
    <col min="10" max="10" width="7" style="4" customWidth="1"/>
    <col min="11" max="11" width="6.5546875" style="4" customWidth="1"/>
    <col min="12" max="12" width="7" style="4" customWidth="1"/>
    <col min="13" max="13" width="5.33203125" style="4" customWidth="1"/>
    <col min="14" max="14" width="0.88671875" style="4" customWidth="1"/>
    <col min="15" max="256" width="0" style="4" hidden="1"/>
    <col min="257" max="257" width="7.6640625" style="4" customWidth="1"/>
    <col min="258" max="258" width="19.44140625" style="4" customWidth="1"/>
    <col min="259" max="259" width="9" style="4" customWidth="1"/>
    <col min="260" max="260" width="6.109375" style="4" customWidth="1"/>
    <col min="261" max="261" width="6.33203125" style="4" customWidth="1"/>
    <col min="262" max="263" width="5.6640625" style="4" customWidth="1"/>
    <col min="264" max="264" width="5.88671875" style="4" customWidth="1"/>
    <col min="265" max="265" width="6.33203125" style="4" customWidth="1"/>
    <col min="266" max="266" width="7" style="4" customWidth="1"/>
    <col min="267" max="267" width="6.5546875" style="4" customWidth="1"/>
    <col min="268" max="268" width="7" style="4" customWidth="1"/>
    <col min="269" max="269" width="5.33203125" style="4" customWidth="1"/>
    <col min="270" max="270" width="0.88671875" style="4" customWidth="1"/>
    <col min="271" max="512" width="0" style="4" hidden="1"/>
    <col min="513" max="513" width="7.6640625" style="4" customWidth="1"/>
    <col min="514" max="514" width="19.44140625" style="4" customWidth="1"/>
    <col min="515" max="515" width="9" style="4" customWidth="1"/>
    <col min="516" max="516" width="6.109375" style="4" customWidth="1"/>
    <col min="517" max="517" width="6.33203125" style="4" customWidth="1"/>
    <col min="518" max="519" width="5.6640625" style="4" customWidth="1"/>
    <col min="520" max="520" width="5.88671875" style="4" customWidth="1"/>
    <col min="521" max="521" width="6.33203125" style="4" customWidth="1"/>
    <col min="522" max="522" width="7" style="4" customWidth="1"/>
    <col min="523" max="523" width="6.5546875" style="4" customWidth="1"/>
    <col min="524" max="524" width="7" style="4" customWidth="1"/>
    <col min="525" max="525" width="5.33203125" style="4" customWidth="1"/>
    <col min="526" max="526" width="0.88671875" style="4" customWidth="1"/>
    <col min="527" max="768" width="0" style="4" hidden="1"/>
    <col min="769" max="769" width="7.6640625" style="4" customWidth="1"/>
    <col min="770" max="770" width="19.44140625" style="4" customWidth="1"/>
    <col min="771" max="771" width="9" style="4" customWidth="1"/>
    <col min="772" max="772" width="6.109375" style="4" customWidth="1"/>
    <col min="773" max="773" width="6.33203125" style="4" customWidth="1"/>
    <col min="774" max="775" width="5.6640625" style="4" customWidth="1"/>
    <col min="776" max="776" width="5.88671875" style="4" customWidth="1"/>
    <col min="777" max="777" width="6.33203125" style="4" customWidth="1"/>
    <col min="778" max="778" width="7" style="4" customWidth="1"/>
    <col min="779" max="779" width="6.5546875" style="4" customWidth="1"/>
    <col min="780" max="780" width="7" style="4" customWidth="1"/>
    <col min="781" max="781" width="5.33203125" style="4" customWidth="1"/>
    <col min="782" max="782" width="0.88671875" style="4" customWidth="1"/>
    <col min="783" max="1024" width="0" style="4" hidden="1"/>
    <col min="1025" max="1025" width="7.6640625" style="4" customWidth="1"/>
    <col min="1026" max="1026" width="19.44140625" style="4" customWidth="1"/>
    <col min="1027" max="1027" width="9" style="4" customWidth="1"/>
    <col min="1028" max="1028" width="6.109375" style="4" customWidth="1"/>
    <col min="1029" max="1029" width="6.33203125" style="4" customWidth="1"/>
    <col min="1030" max="1031" width="5.6640625" style="4" customWidth="1"/>
    <col min="1032" max="1032" width="5.88671875" style="4" customWidth="1"/>
    <col min="1033" max="1033" width="6.33203125" style="4" customWidth="1"/>
    <col min="1034" max="1034" width="7" style="4" customWidth="1"/>
    <col min="1035" max="1035" width="6.5546875" style="4" customWidth="1"/>
    <col min="1036" max="1036" width="7" style="4" customWidth="1"/>
    <col min="1037" max="1037" width="5.33203125" style="4" customWidth="1"/>
    <col min="1038" max="1038" width="0.88671875" style="4" customWidth="1"/>
    <col min="1039" max="1280" width="0" style="4" hidden="1"/>
    <col min="1281" max="1281" width="7.6640625" style="4" customWidth="1"/>
    <col min="1282" max="1282" width="19.44140625" style="4" customWidth="1"/>
    <col min="1283" max="1283" width="9" style="4" customWidth="1"/>
    <col min="1284" max="1284" width="6.109375" style="4" customWidth="1"/>
    <col min="1285" max="1285" width="6.33203125" style="4" customWidth="1"/>
    <col min="1286" max="1287" width="5.6640625" style="4" customWidth="1"/>
    <col min="1288" max="1288" width="5.88671875" style="4" customWidth="1"/>
    <col min="1289" max="1289" width="6.33203125" style="4" customWidth="1"/>
    <col min="1290" max="1290" width="7" style="4" customWidth="1"/>
    <col min="1291" max="1291" width="6.5546875" style="4" customWidth="1"/>
    <col min="1292" max="1292" width="7" style="4" customWidth="1"/>
    <col min="1293" max="1293" width="5.33203125" style="4" customWidth="1"/>
    <col min="1294" max="1294" width="0.88671875" style="4" customWidth="1"/>
    <col min="1295" max="1536" width="0" style="4" hidden="1"/>
    <col min="1537" max="1537" width="7.6640625" style="4" customWidth="1"/>
    <col min="1538" max="1538" width="19.44140625" style="4" customWidth="1"/>
    <col min="1539" max="1539" width="9" style="4" customWidth="1"/>
    <col min="1540" max="1540" width="6.109375" style="4" customWidth="1"/>
    <col min="1541" max="1541" width="6.33203125" style="4" customWidth="1"/>
    <col min="1542" max="1543" width="5.6640625" style="4" customWidth="1"/>
    <col min="1544" max="1544" width="5.88671875" style="4" customWidth="1"/>
    <col min="1545" max="1545" width="6.33203125" style="4" customWidth="1"/>
    <col min="1546" max="1546" width="7" style="4" customWidth="1"/>
    <col min="1547" max="1547" width="6.5546875" style="4" customWidth="1"/>
    <col min="1548" max="1548" width="7" style="4" customWidth="1"/>
    <col min="1549" max="1549" width="5.33203125" style="4" customWidth="1"/>
    <col min="1550" max="1550" width="0.88671875" style="4" customWidth="1"/>
    <col min="1551" max="1792" width="0" style="4" hidden="1"/>
    <col min="1793" max="1793" width="7.6640625" style="4" customWidth="1"/>
    <col min="1794" max="1794" width="19.44140625" style="4" customWidth="1"/>
    <col min="1795" max="1795" width="9" style="4" customWidth="1"/>
    <col min="1796" max="1796" width="6.109375" style="4" customWidth="1"/>
    <col min="1797" max="1797" width="6.33203125" style="4" customWidth="1"/>
    <col min="1798" max="1799" width="5.6640625" style="4" customWidth="1"/>
    <col min="1800" max="1800" width="5.88671875" style="4" customWidth="1"/>
    <col min="1801" max="1801" width="6.33203125" style="4" customWidth="1"/>
    <col min="1802" max="1802" width="7" style="4" customWidth="1"/>
    <col min="1803" max="1803" width="6.5546875" style="4" customWidth="1"/>
    <col min="1804" max="1804" width="7" style="4" customWidth="1"/>
    <col min="1805" max="1805" width="5.33203125" style="4" customWidth="1"/>
    <col min="1806" max="1806" width="0.88671875" style="4" customWidth="1"/>
    <col min="1807" max="2048" width="0" style="4" hidden="1"/>
    <col min="2049" max="2049" width="7.6640625" style="4" customWidth="1"/>
    <col min="2050" max="2050" width="19.44140625" style="4" customWidth="1"/>
    <col min="2051" max="2051" width="9" style="4" customWidth="1"/>
    <col min="2052" max="2052" width="6.109375" style="4" customWidth="1"/>
    <col min="2053" max="2053" width="6.33203125" style="4" customWidth="1"/>
    <col min="2054" max="2055" width="5.6640625" style="4" customWidth="1"/>
    <col min="2056" max="2056" width="5.88671875" style="4" customWidth="1"/>
    <col min="2057" max="2057" width="6.33203125" style="4" customWidth="1"/>
    <col min="2058" max="2058" width="7" style="4" customWidth="1"/>
    <col min="2059" max="2059" width="6.5546875" style="4" customWidth="1"/>
    <col min="2060" max="2060" width="7" style="4" customWidth="1"/>
    <col min="2061" max="2061" width="5.33203125" style="4" customWidth="1"/>
    <col min="2062" max="2062" width="0.88671875" style="4" customWidth="1"/>
    <col min="2063" max="2304" width="0" style="4" hidden="1"/>
    <col min="2305" max="2305" width="7.6640625" style="4" customWidth="1"/>
    <col min="2306" max="2306" width="19.44140625" style="4" customWidth="1"/>
    <col min="2307" max="2307" width="9" style="4" customWidth="1"/>
    <col min="2308" max="2308" width="6.109375" style="4" customWidth="1"/>
    <col min="2309" max="2309" width="6.33203125" style="4" customWidth="1"/>
    <col min="2310" max="2311" width="5.6640625" style="4" customWidth="1"/>
    <col min="2312" max="2312" width="5.88671875" style="4" customWidth="1"/>
    <col min="2313" max="2313" width="6.33203125" style="4" customWidth="1"/>
    <col min="2314" max="2314" width="7" style="4" customWidth="1"/>
    <col min="2315" max="2315" width="6.5546875" style="4" customWidth="1"/>
    <col min="2316" max="2316" width="7" style="4" customWidth="1"/>
    <col min="2317" max="2317" width="5.33203125" style="4" customWidth="1"/>
    <col min="2318" max="2318" width="0.88671875" style="4" customWidth="1"/>
    <col min="2319" max="2560" width="0" style="4" hidden="1"/>
    <col min="2561" max="2561" width="7.6640625" style="4" customWidth="1"/>
    <col min="2562" max="2562" width="19.44140625" style="4" customWidth="1"/>
    <col min="2563" max="2563" width="9" style="4" customWidth="1"/>
    <col min="2564" max="2564" width="6.109375" style="4" customWidth="1"/>
    <col min="2565" max="2565" width="6.33203125" style="4" customWidth="1"/>
    <col min="2566" max="2567" width="5.6640625" style="4" customWidth="1"/>
    <col min="2568" max="2568" width="5.88671875" style="4" customWidth="1"/>
    <col min="2569" max="2569" width="6.33203125" style="4" customWidth="1"/>
    <col min="2570" max="2570" width="7" style="4" customWidth="1"/>
    <col min="2571" max="2571" width="6.5546875" style="4" customWidth="1"/>
    <col min="2572" max="2572" width="7" style="4" customWidth="1"/>
    <col min="2573" max="2573" width="5.33203125" style="4" customWidth="1"/>
    <col min="2574" max="2574" width="0.88671875" style="4" customWidth="1"/>
    <col min="2575" max="2816" width="0" style="4" hidden="1"/>
    <col min="2817" max="2817" width="7.6640625" style="4" customWidth="1"/>
    <col min="2818" max="2818" width="19.44140625" style="4" customWidth="1"/>
    <col min="2819" max="2819" width="9" style="4" customWidth="1"/>
    <col min="2820" max="2820" width="6.109375" style="4" customWidth="1"/>
    <col min="2821" max="2821" width="6.33203125" style="4" customWidth="1"/>
    <col min="2822" max="2823" width="5.6640625" style="4" customWidth="1"/>
    <col min="2824" max="2824" width="5.88671875" style="4" customWidth="1"/>
    <col min="2825" max="2825" width="6.33203125" style="4" customWidth="1"/>
    <col min="2826" max="2826" width="7" style="4" customWidth="1"/>
    <col min="2827" max="2827" width="6.5546875" style="4" customWidth="1"/>
    <col min="2828" max="2828" width="7" style="4" customWidth="1"/>
    <col min="2829" max="2829" width="5.33203125" style="4" customWidth="1"/>
    <col min="2830" max="2830" width="0.88671875" style="4" customWidth="1"/>
    <col min="2831" max="3072" width="0" style="4" hidden="1"/>
    <col min="3073" max="3073" width="7.6640625" style="4" customWidth="1"/>
    <col min="3074" max="3074" width="19.44140625" style="4" customWidth="1"/>
    <col min="3075" max="3075" width="9" style="4" customWidth="1"/>
    <col min="3076" max="3076" width="6.109375" style="4" customWidth="1"/>
    <col min="3077" max="3077" width="6.33203125" style="4" customWidth="1"/>
    <col min="3078" max="3079" width="5.6640625" style="4" customWidth="1"/>
    <col min="3080" max="3080" width="5.88671875" style="4" customWidth="1"/>
    <col min="3081" max="3081" width="6.33203125" style="4" customWidth="1"/>
    <col min="3082" max="3082" width="7" style="4" customWidth="1"/>
    <col min="3083" max="3083" width="6.5546875" style="4" customWidth="1"/>
    <col min="3084" max="3084" width="7" style="4" customWidth="1"/>
    <col min="3085" max="3085" width="5.33203125" style="4" customWidth="1"/>
    <col min="3086" max="3086" width="0.88671875" style="4" customWidth="1"/>
    <col min="3087" max="3328" width="0" style="4" hidden="1"/>
    <col min="3329" max="3329" width="7.6640625" style="4" customWidth="1"/>
    <col min="3330" max="3330" width="19.44140625" style="4" customWidth="1"/>
    <col min="3331" max="3331" width="9" style="4" customWidth="1"/>
    <col min="3332" max="3332" width="6.109375" style="4" customWidth="1"/>
    <col min="3333" max="3333" width="6.33203125" style="4" customWidth="1"/>
    <col min="3334" max="3335" width="5.6640625" style="4" customWidth="1"/>
    <col min="3336" max="3336" width="5.88671875" style="4" customWidth="1"/>
    <col min="3337" max="3337" width="6.33203125" style="4" customWidth="1"/>
    <col min="3338" max="3338" width="7" style="4" customWidth="1"/>
    <col min="3339" max="3339" width="6.5546875" style="4" customWidth="1"/>
    <col min="3340" max="3340" width="7" style="4" customWidth="1"/>
    <col min="3341" max="3341" width="5.33203125" style="4" customWidth="1"/>
    <col min="3342" max="3342" width="0.88671875" style="4" customWidth="1"/>
    <col min="3343" max="3584" width="0" style="4" hidden="1"/>
    <col min="3585" max="3585" width="7.6640625" style="4" customWidth="1"/>
    <col min="3586" max="3586" width="19.44140625" style="4" customWidth="1"/>
    <col min="3587" max="3587" width="9" style="4" customWidth="1"/>
    <col min="3588" max="3588" width="6.109375" style="4" customWidth="1"/>
    <col min="3589" max="3589" width="6.33203125" style="4" customWidth="1"/>
    <col min="3590" max="3591" width="5.6640625" style="4" customWidth="1"/>
    <col min="3592" max="3592" width="5.88671875" style="4" customWidth="1"/>
    <col min="3593" max="3593" width="6.33203125" style="4" customWidth="1"/>
    <col min="3594" max="3594" width="7" style="4" customWidth="1"/>
    <col min="3595" max="3595" width="6.5546875" style="4" customWidth="1"/>
    <col min="3596" max="3596" width="7" style="4" customWidth="1"/>
    <col min="3597" max="3597" width="5.33203125" style="4" customWidth="1"/>
    <col min="3598" max="3598" width="0.88671875" style="4" customWidth="1"/>
    <col min="3599" max="3840" width="0" style="4" hidden="1"/>
    <col min="3841" max="3841" width="7.6640625" style="4" customWidth="1"/>
    <col min="3842" max="3842" width="19.44140625" style="4" customWidth="1"/>
    <col min="3843" max="3843" width="9" style="4" customWidth="1"/>
    <col min="3844" max="3844" width="6.109375" style="4" customWidth="1"/>
    <col min="3845" max="3845" width="6.33203125" style="4" customWidth="1"/>
    <col min="3846" max="3847" width="5.6640625" style="4" customWidth="1"/>
    <col min="3848" max="3848" width="5.88671875" style="4" customWidth="1"/>
    <col min="3849" max="3849" width="6.33203125" style="4" customWidth="1"/>
    <col min="3850" max="3850" width="7" style="4" customWidth="1"/>
    <col min="3851" max="3851" width="6.5546875" style="4" customWidth="1"/>
    <col min="3852" max="3852" width="7" style="4" customWidth="1"/>
    <col min="3853" max="3853" width="5.33203125" style="4" customWidth="1"/>
    <col min="3854" max="3854" width="0.88671875" style="4" customWidth="1"/>
    <col min="3855" max="4096" width="0" style="4" hidden="1"/>
    <col min="4097" max="4097" width="7.6640625" style="4" customWidth="1"/>
    <col min="4098" max="4098" width="19.44140625" style="4" customWidth="1"/>
    <col min="4099" max="4099" width="9" style="4" customWidth="1"/>
    <col min="4100" max="4100" width="6.109375" style="4" customWidth="1"/>
    <col min="4101" max="4101" width="6.33203125" style="4" customWidth="1"/>
    <col min="4102" max="4103" width="5.6640625" style="4" customWidth="1"/>
    <col min="4104" max="4104" width="5.88671875" style="4" customWidth="1"/>
    <col min="4105" max="4105" width="6.33203125" style="4" customWidth="1"/>
    <col min="4106" max="4106" width="7" style="4" customWidth="1"/>
    <col min="4107" max="4107" width="6.5546875" style="4" customWidth="1"/>
    <col min="4108" max="4108" width="7" style="4" customWidth="1"/>
    <col min="4109" max="4109" width="5.33203125" style="4" customWidth="1"/>
    <col min="4110" max="4110" width="0.88671875" style="4" customWidth="1"/>
    <col min="4111" max="4352" width="0" style="4" hidden="1"/>
    <col min="4353" max="4353" width="7.6640625" style="4" customWidth="1"/>
    <col min="4354" max="4354" width="19.44140625" style="4" customWidth="1"/>
    <col min="4355" max="4355" width="9" style="4" customWidth="1"/>
    <col min="4356" max="4356" width="6.109375" style="4" customWidth="1"/>
    <col min="4357" max="4357" width="6.33203125" style="4" customWidth="1"/>
    <col min="4358" max="4359" width="5.6640625" style="4" customWidth="1"/>
    <col min="4360" max="4360" width="5.88671875" style="4" customWidth="1"/>
    <col min="4361" max="4361" width="6.33203125" style="4" customWidth="1"/>
    <col min="4362" max="4362" width="7" style="4" customWidth="1"/>
    <col min="4363" max="4363" width="6.5546875" style="4" customWidth="1"/>
    <col min="4364" max="4364" width="7" style="4" customWidth="1"/>
    <col min="4365" max="4365" width="5.33203125" style="4" customWidth="1"/>
    <col min="4366" max="4366" width="0.88671875" style="4" customWidth="1"/>
    <col min="4367" max="4608" width="0" style="4" hidden="1"/>
    <col min="4609" max="4609" width="7.6640625" style="4" customWidth="1"/>
    <col min="4610" max="4610" width="19.44140625" style="4" customWidth="1"/>
    <col min="4611" max="4611" width="9" style="4" customWidth="1"/>
    <col min="4612" max="4612" width="6.109375" style="4" customWidth="1"/>
    <col min="4613" max="4613" width="6.33203125" style="4" customWidth="1"/>
    <col min="4614" max="4615" width="5.6640625" style="4" customWidth="1"/>
    <col min="4616" max="4616" width="5.88671875" style="4" customWidth="1"/>
    <col min="4617" max="4617" width="6.33203125" style="4" customWidth="1"/>
    <col min="4618" max="4618" width="7" style="4" customWidth="1"/>
    <col min="4619" max="4619" width="6.5546875" style="4" customWidth="1"/>
    <col min="4620" max="4620" width="7" style="4" customWidth="1"/>
    <col min="4621" max="4621" width="5.33203125" style="4" customWidth="1"/>
    <col min="4622" max="4622" width="0.88671875" style="4" customWidth="1"/>
    <col min="4623" max="4864" width="0" style="4" hidden="1"/>
    <col min="4865" max="4865" width="7.6640625" style="4" customWidth="1"/>
    <col min="4866" max="4866" width="19.44140625" style="4" customWidth="1"/>
    <col min="4867" max="4867" width="9" style="4" customWidth="1"/>
    <col min="4868" max="4868" width="6.109375" style="4" customWidth="1"/>
    <col min="4869" max="4869" width="6.33203125" style="4" customWidth="1"/>
    <col min="4870" max="4871" width="5.6640625" style="4" customWidth="1"/>
    <col min="4872" max="4872" width="5.88671875" style="4" customWidth="1"/>
    <col min="4873" max="4873" width="6.33203125" style="4" customWidth="1"/>
    <col min="4874" max="4874" width="7" style="4" customWidth="1"/>
    <col min="4875" max="4875" width="6.5546875" style="4" customWidth="1"/>
    <col min="4876" max="4876" width="7" style="4" customWidth="1"/>
    <col min="4877" max="4877" width="5.33203125" style="4" customWidth="1"/>
    <col min="4878" max="4878" width="0.88671875" style="4" customWidth="1"/>
    <col min="4879" max="5120" width="0" style="4" hidden="1"/>
    <col min="5121" max="5121" width="7.6640625" style="4" customWidth="1"/>
    <col min="5122" max="5122" width="19.44140625" style="4" customWidth="1"/>
    <col min="5123" max="5123" width="9" style="4" customWidth="1"/>
    <col min="5124" max="5124" width="6.109375" style="4" customWidth="1"/>
    <col min="5125" max="5125" width="6.33203125" style="4" customWidth="1"/>
    <col min="5126" max="5127" width="5.6640625" style="4" customWidth="1"/>
    <col min="5128" max="5128" width="5.88671875" style="4" customWidth="1"/>
    <col min="5129" max="5129" width="6.33203125" style="4" customWidth="1"/>
    <col min="5130" max="5130" width="7" style="4" customWidth="1"/>
    <col min="5131" max="5131" width="6.5546875" style="4" customWidth="1"/>
    <col min="5132" max="5132" width="7" style="4" customWidth="1"/>
    <col min="5133" max="5133" width="5.33203125" style="4" customWidth="1"/>
    <col min="5134" max="5134" width="0.88671875" style="4" customWidth="1"/>
    <col min="5135" max="5376" width="0" style="4" hidden="1"/>
    <col min="5377" max="5377" width="7.6640625" style="4" customWidth="1"/>
    <col min="5378" max="5378" width="19.44140625" style="4" customWidth="1"/>
    <col min="5379" max="5379" width="9" style="4" customWidth="1"/>
    <col min="5380" max="5380" width="6.109375" style="4" customWidth="1"/>
    <col min="5381" max="5381" width="6.33203125" style="4" customWidth="1"/>
    <col min="5382" max="5383" width="5.6640625" style="4" customWidth="1"/>
    <col min="5384" max="5384" width="5.88671875" style="4" customWidth="1"/>
    <col min="5385" max="5385" width="6.33203125" style="4" customWidth="1"/>
    <col min="5386" max="5386" width="7" style="4" customWidth="1"/>
    <col min="5387" max="5387" width="6.5546875" style="4" customWidth="1"/>
    <col min="5388" max="5388" width="7" style="4" customWidth="1"/>
    <col min="5389" max="5389" width="5.33203125" style="4" customWidth="1"/>
    <col min="5390" max="5390" width="0.88671875" style="4" customWidth="1"/>
    <col min="5391" max="5632" width="0" style="4" hidden="1"/>
    <col min="5633" max="5633" width="7.6640625" style="4" customWidth="1"/>
    <col min="5634" max="5634" width="19.44140625" style="4" customWidth="1"/>
    <col min="5635" max="5635" width="9" style="4" customWidth="1"/>
    <col min="5636" max="5636" width="6.109375" style="4" customWidth="1"/>
    <col min="5637" max="5637" width="6.33203125" style="4" customWidth="1"/>
    <col min="5638" max="5639" width="5.6640625" style="4" customWidth="1"/>
    <col min="5640" max="5640" width="5.88671875" style="4" customWidth="1"/>
    <col min="5641" max="5641" width="6.33203125" style="4" customWidth="1"/>
    <col min="5642" max="5642" width="7" style="4" customWidth="1"/>
    <col min="5643" max="5643" width="6.5546875" style="4" customWidth="1"/>
    <col min="5644" max="5644" width="7" style="4" customWidth="1"/>
    <col min="5645" max="5645" width="5.33203125" style="4" customWidth="1"/>
    <col min="5646" max="5646" width="0.88671875" style="4" customWidth="1"/>
    <col min="5647" max="5888" width="0" style="4" hidden="1"/>
    <col min="5889" max="5889" width="7.6640625" style="4" customWidth="1"/>
    <col min="5890" max="5890" width="19.44140625" style="4" customWidth="1"/>
    <col min="5891" max="5891" width="9" style="4" customWidth="1"/>
    <col min="5892" max="5892" width="6.109375" style="4" customWidth="1"/>
    <col min="5893" max="5893" width="6.33203125" style="4" customWidth="1"/>
    <col min="5894" max="5895" width="5.6640625" style="4" customWidth="1"/>
    <col min="5896" max="5896" width="5.88671875" style="4" customWidth="1"/>
    <col min="5897" max="5897" width="6.33203125" style="4" customWidth="1"/>
    <col min="5898" max="5898" width="7" style="4" customWidth="1"/>
    <col min="5899" max="5899" width="6.5546875" style="4" customWidth="1"/>
    <col min="5900" max="5900" width="7" style="4" customWidth="1"/>
    <col min="5901" max="5901" width="5.33203125" style="4" customWidth="1"/>
    <col min="5902" max="5902" width="0.88671875" style="4" customWidth="1"/>
    <col min="5903" max="6144" width="0" style="4" hidden="1"/>
    <col min="6145" max="6145" width="7.6640625" style="4" customWidth="1"/>
    <col min="6146" max="6146" width="19.44140625" style="4" customWidth="1"/>
    <col min="6147" max="6147" width="9" style="4" customWidth="1"/>
    <col min="6148" max="6148" width="6.109375" style="4" customWidth="1"/>
    <col min="6149" max="6149" width="6.33203125" style="4" customWidth="1"/>
    <col min="6150" max="6151" width="5.6640625" style="4" customWidth="1"/>
    <col min="6152" max="6152" width="5.88671875" style="4" customWidth="1"/>
    <col min="6153" max="6153" width="6.33203125" style="4" customWidth="1"/>
    <col min="6154" max="6154" width="7" style="4" customWidth="1"/>
    <col min="6155" max="6155" width="6.5546875" style="4" customWidth="1"/>
    <col min="6156" max="6156" width="7" style="4" customWidth="1"/>
    <col min="6157" max="6157" width="5.33203125" style="4" customWidth="1"/>
    <col min="6158" max="6158" width="0.88671875" style="4" customWidth="1"/>
    <col min="6159" max="6400" width="0" style="4" hidden="1"/>
    <col min="6401" max="6401" width="7.6640625" style="4" customWidth="1"/>
    <col min="6402" max="6402" width="19.44140625" style="4" customWidth="1"/>
    <col min="6403" max="6403" width="9" style="4" customWidth="1"/>
    <col min="6404" max="6404" width="6.109375" style="4" customWidth="1"/>
    <col min="6405" max="6405" width="6.33203125" style="4" customWidth="1"/>
    <col min="6406" max="6407" width="5.6640625" style="4" customWidth="1"/>
    <col min="6408" max="6408" width="5.88671875" style="4" customWidth="1"/>
    <col min="6409" max="6409" width="6.33203125" style="4" customWidth="1"/>
    <col min="6410" max="6410" width="7" style="4" customWidth="1"/>
    <col min="6411" max="6411" width="6.5546875" style="4" customWidth="1"/>
    <col min="6412" max="6412" width="7" style="4" customWidth="1"/>
    <col min="6413" max="6413" width="5.33203125" style="4" customWidth="1"/>
    <col min="6414" max="6414" width="0.88671875" style="4" customWidth="1"/>
    <col min="6415" max="6656" width="0" style="4" hidden="1"/>
    <col min="6657" max="6657" width="7.6640625" style="4" customWidth="1"/>
    <col min="6658" max="6658" width="19.44140625" style="4" customWidth="1"/>
    <col min="6659" max="6659" width="9" style="4" customWidth="1"/>
    <col min="6660" max="6660" width="6.109375" style="4" customWidth="1"/>
    <col min="6661" max="6661" width="6.33203125" style="4" customWidth="1"/>
    <col min="6662" max="6663" width="5.6640625" style="4" customWidth="1"/>
    <col min="6664" max="6664" width="5.88671875" style="4" customWidth="1"/>
    <col min="6665" max="6665" width="6.33203125" style="4" customWidth="1"/>
    <col min="6666" max="6666" width="7" style="4" customWidth="1"/>
    <col min="6667" max="6667" width="6.5546875" style="4" customWidth="1"/>
    <col min="6668" max="6668" width="7" style="4" customWidth="1"/>
    <col min="6669" max="6669" width="5.33203125" style="4" customWidth="1"/>
    <col min="6670" max="6670" width="0.88671875" style="4" customWidth="1"/>
    <col min="6671" max="6912" width="0" style="4" hidden="1"/>
    <col min="6913" max="6913" width="7.6640625" style="4" customWidth="1"/>
    <col min="6914" max="6914" width="19.44140625" style="4" customWidth="1"/>
    <col min="6915" max="6915" width="9" style="4" customWidth="1"/>
    <col min="6916" max="6916" width="6.109375" style="4" customWidth="1"/>
    <col min="6917" max="6917" width="6.33203125" style="4" customWidth="1"/>
    <col min="6918" max="6919" width="5.6640625" style="4" customWidth="1"/>
    <col min="6920" max="6920" width="5.88671875" style="4" customWidth="1"/>
    <col min="6921" max="6921" width="6.33203125" style="4" customWidth="1"/>
    <col min="6922" max="6922" width="7" style="4" customWidth="1"/>
    <col min="6923" max="6923" width="6.5546875" style="4" customWidth="1"/>
    <col min="6924" max="6924" width="7" style="4" customWidth="1"/>
    <col min="6925" max="6925" width="5.33203125" style="4" customWidth="1"/>
    <col min="6926" max="6926" width="0.88671875" style="4" customWidth="1"/>
    <col min="6927" max="7168" width="0" style="4" hidden="1"/>
    <col min="7169" max="7169" width="7.6640625" style="4" customWidth="1"/>
    <col min="7170" max="7170" width="19.44140625" style="4" customWidth="1"/>
    <col min="7171" max="7171" width="9" style="4" customWidth="1"/>
    <col min="7172" max="7172" width="6.109375" style="4" customWidth="1"/>
    <col min="7173" max="7173" width="6.33203125" style="4" customWidth="1"/>
    <col min="7174" max="7175" width="5.6640625" style="4" customWidth="1"/>
    <col min="7176" max="7176" width="5.88671875" style="4" customWidth="1"/>
    <col min="7177" max="7177" width="6.33203125" style="4" customWidth="1"/>
    <col min="7178" max="7178" width="7" style="4" customWidth="1"/>
    <col min="7179" max="7179" width="6.5546875" style="4" customWidth="1"/>
    <col min="7180" max="7180" width="7" style="4" customWidth="1"/>
    <col min="7181" max="7181" width="5.33203125" style="4" customWidth="1"/>
    <col min="7182" max="7182" width="0.88671875" style="4" customWidth="1"/>
    <col min="7183" max="7424" width="0" style="4" hidden="1"/>
    <col min="7425" max="7425" width="7.6640625" style="4" customWidth="1"/>
    <col min="7426" max="7426" width="19.44140625" style="4" customWidth="1"/>
    <col min="7427" max="7427" width="9" style="4" customWidth="1"/>
    <col min="7428" max="7428" width="6.109375" style="4" customWidth="1"/>
    <col min="7429" max="7429" width="6.33203125" style="4" customWidth="1"/>
    <col min="7430" max="7431" width="5.6640625" style="4" customWidth="1"/>
    <col min="7432" max="7432" width="5.88671875" style="4" customWidth="1"/>
    <col min="7433" max="7433" width="6.33203125" style="4" customWidth="1"/>
    <col min="7434" max="7434" width="7" style="4" customWidth="1"/>
    <col min="7435" max="7435" width="6.5546875" style="4" customWidth="1"/>
    <col min="7436" max="7436" width="7" style="4" customWidth="1"/>
    <col min="7437" max="7437" width="5.33203125" style="4" customWidth="1"/>
    <col min="7438" max="7438" width="0.88671875" style="4" customWidth="1"/>
    <col min="7439" max="7680" width="0" style="4" hidden="1"/>
    <col min="7681" max="7681" width="7.6640625" style="4" customWidth="1"/>
    <col min="7682" max="7682" width="19.44140625" style="4" customWidth="1"/>
    <col min="7683" max="7683" width="9" style="4" customWidth="1"/>
    <col min="7684" max="7684" width="6.109375" style="4" customWidth="1"/>
    <col min="7685" max="7685" width="6.33203125" style="4" customWidth="1"/>
    <col min="7686" max="7687" width="5.6640625" style="4" customWidth="1"/>
    <col min="7688" max="7688" width="5.88671875" style="4" customWidth="1"/>
    <col min="7689" max="7689" width="6.33203125" style="4" customWidth="1"/>
    <col min="7690" max="7690" width="7" style="4" customWidth="1"/>
    <col min="7691" max="7691" width="6.5546875" style="4" customWidth="1"/>
    <col min="7692" max="7692" width="7" style="4" customWidth="1"/>
    <col min="7693" max="7693" width="5.33203125" style="4" customWidth="1"/>
    <col min="7694" max="7694" width="0.88671875" style="4" customWidth="1"/>
    <col min="7695" max="7936" width="0" style="4" hidden="1"/>
    <col min="7937" max="7937" width="7.6640625" style="4" customWidth="1"/>
    <col min="7938" max="7938" width="19.44140625" style="4" customWidth="1"/>
    <col min="7939" max="7939" width="9" style="4" customWidth="1"/>
    <col min="7940" max="7940" width="6.109375" style="4" customWidth="1"/>
    <col min="7941" max="7941" width="6.33203125" style="4" customWidth="1"/>
    <col min="7942" max="7943" width="5.6640625" style="4" customWidth="1"/>
    <col min="7944" max="7944" width="5.88671875" style="4" customWidth="1"/>
    <col min="7945" max="7945" width="6.33203125" style="4" customWidth="1"/>
    <col min="7946" max="7946" width="7" style="4" customWidth="1"/>
    <col min="7947" max="7947" width="6.5546875" style="4" customWidth="1"/>
    <col min="7948" max="7948" width="7" style="4" customWidth="1"/>
    <col min="7949" max="7949" width="5.33203125" style="4" customWidth="1"/>
    <col min="7950" max="7950" width="0.88671875" style="4" customWidth="1"/>
    <col min="7951" max="8192" width="0" style="4" hidden="1"/>
    <col min="8193" max="8193" width="7.6640625" style="4" customWidth="1"/>
    <col min="8194" max="8194" width="19.44140625" style="4" customWidth="1"/>
    <col min="8195" max="8195" width="9" style="4" customWidth="1"/>
    <col min="8196" max="8196" width="6.109375" style="4" customWidth="1"/>
    <col min="8197" max="8197" width="6.33203125" style="4" customWidth="1"/>
    <col min="8198" max="8199" width="5.6640625" style="4" customWidth="1"/>
    <col min="8200" max="8200" width="5.88671875" style="4" customWidth="1"/>
    <col min="8201" max="8201" width="6.33203125" style="4" customWidth="1"/>
    <col min="8202" max="8202" width="7" style="4" customWidth="1"/>
    <col min="8203" max="8203" width="6.5546875" style="4" customWidth="1"/>
    <col min="8204" max="8204" width="7" style="4" customWidth="1"/>
    <col min="8205" max="8205" width="5.33203125" style="4" customWidth="1"/>
    <col min="8206" max="8206" width="0.88671875" style="4" customWidth="1"/>
    <col min="8207" max="8448" width="0" style="4" hidden="1"/>
    <col min="8449" max="8449" width="7.6640625" style="4" customWidth="1"/>
    <col min="8450" max="8450" width="19.44140625" style="4" customWidth="1"/>
    <col min="8451" max="8451" width="9" style="4" customWidth="1"/>
    <col min="8452" max="8452" width="6.109375" style="4" customWidth="1"/>
    <col min="8453" max="8453" width="6.33203125" style="4" customWidth="1"/>
    <col min="8454" max="8455" width="5.6640625" style="4" customWidth="1"/>
    <col min="8456" max="8456" width="5.88671875" style="4" customWidth="1"/>
    <col min="8457" max="8457" width="6.33203125" style="4" customWidth="1"/>
    <col min="8458" max="8458" width="7" style="4" customWidth="1"/>
    <col min="8459" max="8459" width="6.5546875" style="4" customWidth="1"/>
    <col min="8460" max="8460" width="7" style="4" customWidth="1"/>
    <col min="8461" max="8461" width="5.33203125" style="4" customWidth="1"/>
    <col min="8462" max="8462" width="0.88671875" style="4" customWidth="1"/>
    <col min="8463" max="8704" width="0" style="4" hidden="1"/>
    <col min="8705" max="8705" width="7.6640625" style="4" customWidth="1"/>
    <col min="8706" max="8706" width="19.44140625" style="4" customWidth="1"/>
    <col min="8707" max="8707" width="9" style="4" customWidth="1"/>
    <col min="8708" max="8708" width="6.109375" style="4" customWidth="1"/>
    <col min="8709" max="8709" width="6.33203125" style="4" customWidth="1"/>
    <col min="8710" max="8711" width="5.6640625" style="4" customWidth="1"/>
    <col min="8712" max="8712" width="5.88671875" style="4" customWidth="1"/>
    <col min="8713" max="8713" width="6.33203125" style="4" customWidth="1"/>
    <col min="8714" max="8714" width="7" style="4" customWidth="1"/>
    <col min="8715" max="8715" width="6.5546875" style="4" customWidth="1"/>
    <col min="8716" max="8716" width="7" style="4" customWidth="1"/>
    <col min="8717" max="8717" width="5.33203125" style="4" customWidth="1"/>
    <col min="8718" max="8718" width="0.88671875" style="4" customWidth="1"/>
    <col min="8719" max="8960" width="0" style="4" hidden="1"/>
    <col min="8961" max="8961" width="7.6640625" style="4" customWidth="1"/>
    <col min="8962" max="8962" width="19.44140625" style="4" customWidth="1"/>
    <col min="8963" max="8963" width="9" style="4" customWidth="1"/>
    <col min="8964" max="8964" width="6.109375" style="4" customWidth="1"/>
    <col min="8965" max="8965" width="6.33203125" style="4" customWidth="1"/>
    <col min="8966" max="8967" width="5.6640625" style="4" customWidth="1"/>
    <col min="8968" max="8968" width="5.88671875" style="4" customWidth="1"/>
    <col min="8969" max="8969" width="6.33203125" style="4" customWidth="1"/>
    <col min="8970" max="8970" width="7" style="4" customWidth="1"/>
    <col min="8971" max="8971" width="6.5546875" style="4" customWidth="1"/>
    <col min="8972" max="8972" width="7" style="4" customWidth="1"/>
    <col min="8973" max="8973" width="5.33203125" style="4" customWidth="1"/>
    <col min="8974" max="8974" width="0.88671875" style="4" customWidth="1"/>
    <col min="8975" max="9216" width="0" style="4" hidden="1"/>
    <col min="9217" max="9217" width="7.6640625" style="4" customWidth="1"/>
    <col min="9218" max="9218" width="19.44140625" style="4" customWidth="1"/>
    <col min="9219" max="9219" width="9" style="4" customWidth="1"/>
    <col min="9220" max="9220" width="6.109375" style="4" customWidth="1"/>
    <col min="9221" max="9221" width="6.33203125" style="4" customWidth="1"/>
    <col min="9222" max="9223" width="5.6640625" style="4" customWidth="1"/>
    <col min="9224" max="9224" width="5.88671875" style="4" customWidth="1"/>
    <col min="9225" max="9225" width="6.33203125" style="4" customWidth="1"/>
    <col min="9226" max="9226" width="7" style="4" customWidth="1"/>
    <col min="9227" max="9227" width="6.5546875" style="4" customWidth="1"/>
    <col min="9228" max="9228" width="7" style="4" customWidth="1"/>
    <col min="9229" max="9229" width="5.33203125" style="4" customWidth="1"/>
    <col min="9230" max="9230" width="0.88671875" style="4" customWidth="1"/>
    <col min="9231" max="9472" width="0" style="4" hidden="1"/>
    <col min="9473" max="9473" width="7.6640625" style="4" customWidth="1"/>
    <col min="9474" max="9474" width="19.44140625" style="4" customWidth="1"/>
    <col min="9475" max="9475" width="9" style="4" customWidth="1"/>
    <col min="9476" max="9476" width="6.109375" style="4" customWidth="1"/>
    <col min="9477" max="9477" width="6.33203125" style="4" customWidth="1"/>
    <col min="9478" max="9479" width="5.6640625" style="4" customWidth="1"/>
    <col min="9480" max="9480" width="5.88671875" style="4" customWidth="1"/>
    <col min="9481" max="9481" width="6.33203125" style="4" customWidth="1"/>
    <col min="9482" max="9482" width="7" style="4" customWidth="1"/>
    <col min="9483" max="9483" width="6.5546875" style="4" customWidth="1"/>
    <col min="9484" max="9484" width="7" style="4" customWidth="1"/>
    <col min="9485" max="9485" width="5.33203125" style="4" customWidth="1"/>
    <col min="9486" max="9486" width="0.88671875" style="4" customWidth="1"/>
    <col min="9487" max="9728" width="0" style="4" hidden="1"/>
    <col min="9729" max="9729" width="7.6640625" style="4" customWidth="1"/>
    <col min="9730" max="9730" width="19.44140625" style="4" customWidth="1"/>
    <col min="9731" max="9731" width="9" style="4" customWidth="1"/>
    <col min="9732" max="9732" width="6.109375" style="4" customWidth="1"/>
    <col min="9733" max="9733" width="6.33203125" style="4" customWidth="1"/>
    <col min="9734" max="9735" width="5.6640625" style="4" customWidth="1"/>
    <col min="9736" max="9736" width="5.88671875" style="4" customWidth="1"/>
    <col min="9737" max="9737" width="6.33203125" style="4" customWidth="1"/>
    <col min="9738" max="9738" width="7" style="4" customWidth="1"/>
    <col min="9739" max="9739" width="6.5546875" style="4" customWidth="1"/>
    <col min="9740" max="9740" width="7" style="4" customWidth="1"/>
    <col min="9741" max="9741" width="5.33203125" style="4" customWidth="1"/>
    <col min="9742" max="9742" width="0.88671875" style="4" customWidth="1"/>
    <col min="9743" max="9984" width="0" style="4" hidden="1"/>
    <col min="9985" max="9985" width="7.6640625" style="4" customWidth="1"/>
    <col min="9986" max="9986" width="19.44140625" style="4" customWidth="1"/>
    <col min="9987" max="9987" width="9" style="4" customWidth="1"/>
    <col min="9988" max="9988" width="6.109375" style="4" customWidth="1"/>
    <col min="9989" max="9989" width="6.33203125" style="4" customWidth="1"/>
    <col min="9990" max="9991" width="5.6640625" style="4" customWidth="1"/>
    <col min="9992" max="9992" width="5.88671875" style="4" customWidth="1"/>
    <col min="9993" max="9993" width="6.33203125" style="4" customWidth="1"/>
    <col min="9994" max="9994" width="7" style="4" customWidth="1"/>
    <col min="9995" max="9995" width="6.5546875" style="4" customWidth="1"/>
    <col min="9996" max="9996" width="7" style="4" customWidth="1"/>
    <col min="9997" max="9997" width="5.33203125" style="4" customWidth="1"/>
    <col min="9998" max="9998" width="0.88671875" style="4" customWidth="1"/>
    <col min="9999" max="10240" width="0" style="4" hidden="1"/>
    <col min="10241" max="10241" width="7.6640625" style="4" customWidth="1"/>
    <col min="10242" max="10242" width="19.44140625" style="4" customWidth="1"/>
    <col min="10243" max="10243" width="9" style="4" customWidth="1"/>
    <col min="10244" max="10244" width="6.109375" style="4" customWidth="1"/>
    <col min="10245" max="10245" width="6.33203125" style="4" customWidth="1"/>
    <col min="10246" max="10247" width="5.6640625" style="4" customWidth="1"/>
    <col min="10248" max="10248" width="5.88671875" style="4" customWidth="1"/>
    <col min="10249" max="10249" width="6.33203125" style="4" customWidth="1"/>
    <col min="10250" max="10250" width="7" style="4" customWidth="1"/>
    <col min="10251" max="10251" width="6.5546875" style="4" customWidth="1"/>
    <col min="10252" max="10252" width="7" style="4" customWidth="1"/>
    <col min="10253" max="10253" width="5.33203125" style="4" customWidth="1"/>
    <col min="10254" max="10254" width="0.88671875" style="4" customWidth="1"/>
    <col min="10255" max="10496" width="0" style="4" hidden="1"/>
    <col min="10497" max="10497" width="7.6640625" style="4" customWidth="1"/>
    <col min="10498" max="10498" width="19.44140625" style="4" customWidth="1"/>
    <col min="10499" max="10499" width="9" style="4" customWidth="1"/>
    <col min="10500" max="10500" width="6.109375" style="4" customWidth="1"/>
    <col min="10501" max="10501" width="6.33203125" style="4" customWidth="1"/>
    <col min="10502" max="10503" width="5.6640625" style="4" customWidth="1"/>
    <col min="10504" max="10504" width="5.88671875" style="4" customWidth="1"/>
    <col min="10505" max="10505" width="6.33203125" style="4" customWidth="1"/>
    <col min="10506" max="10506" width="7" style="4" customWidth="1"/>
    <col min="10507" max="10507" width="6.5546875" style="4" customWidth="1"/>
    <col min="10508" max="10508" width="7" style="4" customWidth="1"/>
    <col min="10509" max="10509" width="5.33203125" style="4" customWidth="1"/>
    <col min="10510" max="10510" width="0.88671875" style="4" customWidth="1"/>
    <col min="10511" max="10752" width="0" style="4" hidden="1"/>
    <col min="10753" max="10753" width="7.6640625" style="4" customWidth="1"/>
    <col min="10754" max="10754" width="19.44140625" style="4" customWidth="1"/>
    <col min="10755" max="10755" width="9" style="4" customWidth="1"/>
    <col min="10756" max="10756" width="6.109375" style="4" customWidth="1"/>
    <col min="10757" max="10757" width="6.33203125" style="4" customWidth="1"/>
    <col min="10758" max="10759" width="5.6640625" style="4" customWidth="1"/>
    <col min="10760" max="10760" width="5.88671875" style="4" customWidth="1"/>
    <col min="10761" max="10761" width="6.33203125" style="4" customWidth="1"/>
    <col min="10762" max="10762" width="7" style="4" customWidth="1"/>
    <col min="10763" max="10763" width="6.5546875" style="4" customWidth="1"/>
    <col min="10764" max="10764" width="7" style="4" customWidth="1"/>
    <col min="10765" max="10765" width="5.33203125" style="4" customWidth="1"/>
    <col min="10766" max="10766" width="0.88671875" style="4" customWidth="1"/>
    <col min="10767" max="11008" width="0" style="4" hidden="1"/>
    <col min="11009" max="11009" width="7.6640625" style="4" customWidth="1"/>
    <col min="11010" max="11010" width="19.44140625" style="4" customWidth="1"/>
    <col min="11011" max="11011" width="9" style="4" customWidth="1"/>
    <col min="11012" max="11012" width="6.109375" style="4" customWidth="1"/>
    <col min="11013" max="11013" width="6.33203125" style="4" customWidth="1"/>
    <col min="11014" max="11015" width="5.6640625" style="4" customWidth="1"/>
    <col min="11016" max="11016" width="5.88671875" style="4" customWidth="1"/>
    <col min="11017" max="11017" width="6.33203125" style="4" customWidth="1"/>
    <col min="11018" max="11018" width="7" style="4" customWidth="1"/>
    <col min="11019" max="11019" width="6.5546875" style="4" customWidth="1"/>
    <col min="11020" max="11020" width="7" style="4" customWidth="1"/>
    <col min="11021" max="11021" width="5.33203125" style="4" customWidth="1"/>
    <col min="11022" max="11022" width="0.88671875" style="4" customWidth="1"/>
    <col min="11023" max="11264" width="0" style="4" hidden="1"/>
    <col min="11265" max="11265" width="7.6640625" style="4" customWidth="1"/>
    <col min="11266" max="11266" width="19.44140625" style="4" customWidth="1"/>
    <col min="11267" max="11267" width="9" style="4" customWidth="1"/>
    <col min="11268" max="11268" width="6.109375" style="4" customWidth="1"/>
    <col min="11269" max="11269" width="6.33203125" style="4" customWidth="1"/>
    <col min="11270" max="11271" width="5.6640625" style="4" customWidth="1"/>
    <col min="11272" max="11272" width="5.88671875" style="4" customWidth="1"/>
    <col min="11273" max="11273" width="6.33203125" style="4" customWidth="1"/>
    <col min="11274" max="11274" width="7" style="4" customWidth="1"/>
    <col min="11275" max="11275" width="6.5546875" style="4" customWidth="1"/>
    <col min="11276" max="11276" width="7" style="4" customWidth="1"/>
    <col min="11277" max="11277" width="5.33203125" style="4" customWidth="1"/>
    <col min="11278" max="11278" width="0.88671875" style="4" customWidth="1"/>
    <col min="11279" max="11520" width="0" style="4" hidden="1"/>
    <col min="11521" max="11521" width="7.6640625" style="4" customWidth="1"/>
    <col min="11522" max="11522" width="19.44140625" style="4" customWidth="1"/>
    <col min="11523" max="11523" width="9" style="4" customWidth="1"/>
    <col min="11524" max="11524" width="6.109375" style="4" customWidth="1"/>
    <col min="11525" max="11525" width="6.33203125" style="4" customWidth="1"/>
    <col min="11526" max="11527" width="5.6640625" style="4" customWidth="1"/>
    <col min="11528" max="11528" width="5.88671875" style="4" customWidth="1"/>
    <col min="11529" max="11529" width="6.33203125" style="4" customWidth="1"/>
    <col min="11530" max="11530" width="7" style="4" customWidth="1"/>
    <col min="11531" max="11531" width="6.5546875" style="4" customWidth="1"/>
    <col min="11532" max="11532" width="7" style="4" customWidth="1"/>
    <col min="11533" max="11533" width="5.33203125" style="4" customWidth="1"/>
    <col min="11534" max="11534" width="0.88671875" style="4" customWidth="1"/>
    <col min="11535" max="11776" width="0" style="4" hidden="1"/>
    <col min="11777" max="11777" width="7.6640625" style="4" customWidth="1"/>
    <col min="11778" max="11778" width="19.44140625" style="4" customWidth="1"/>
    <col min="11779" max="11779" width="9" style="4" customWidth="1"/>
    <col min="11780" max="11780" width="6.109375" style="4" customWidth="1"/>
    <col min="11781" max="11781" width="6.33203125" style="4" customWidth="1"/>
    <col min="11782" max="11783" width="5.6640625" style="4" customWidth="1"/>
    <col min="11784" max="11784" width="5.88671875" style="4" customWidth="1"/>
    <col min="11785" max="11785" width="6.33203125" style="4" customWidth="1"/>
    <col min="11786" max="11786" width="7" style="4" customWidth="1"/>
    <col min="11787" max="11787" width="6.5546875" style="4" customWidth="1"/>
    <col min="11788" max="11788" width="7" style="4" customWidth="1"/>
    <col min="11789" max="11789" width="5.33203125" style="4" customWidth="1"/>
    <col min="11790" max="11790" width="0.88671875" style="4" customWidth="1"/>
    <col min="11791" max="12032" width="0" style="4" hidden="1"/>
    <col min="12033" max="12033" width="7.6640625" style="4" customWidth="1"/>
    <col min="12034" max="12034" width="19.44140625" style="4" customWidth="1"/>
    <col min="12035" max="12035" width="9" style="4" customWidth="1"/>
    <col min="12036" max="12036" width="6.109375" style="4" customWidth="1"/>
    <col min="12037" max="12037" width="6.33203125" style="4" customWidth="1"/>
    <col min="12038" max="12039" width="5.6640625" style="4" customWidth="1"/>
    <col min="12040" max="12040" width="5.88671875" style="4" customWidth="1"/>
    <col min="12041" max="12041" width="6.33203125" style="4" customWidth="1"/>
    <col min="12042" max="12042" width="7" style="4" customWidth="1"/>
    <col min="12043" max="12043" width="6.5546875" style="4" customWidth="1"/>
    <col min="12044" max="12044" width="7" style="4" customWidth="1"/>
    <col min="12045" max="12045" width="5.33203125" style="4" customWidth="1"/>
    <col min="12046" max="12046" width="0.88671875" style="4" customWidth="1"/>
    <col min="12047" max="12288" width="0" style="4" hidden="1"/>
    <col min="12289" max="12289" width="7.6640625" style="4" customWidth="1"/>
    <col min="12290" max="12290" width="19.44140625" style="4" customWidth="1"/>
    <col min="12291" max="12291" width="9" style="4" customWidth="1"/>
    <col min="12292" max="12292" width="6.109375" style="4" customWidth="1"/>
    <col min="12293" max="12293" width="6.33203125" style="4" customWidth="1"/>
    <col min="12294" max="12295" width="5.6640625" style="4" customWidth="1"/>
    <col min="12296" max="12296" width="5.88671875" style="4" customWidth="1"/>
    <col min="12297" max="12297" width="6.33203125" style="4" customWidth="1"/>
    <col min="12298" max="12298" width="7" style="4" customWidth="1"/>
    <col min="12299" max="12299" width="6.5546875" style="4" customWidth="1"/>
    <col min="12300" max="12300" width="7" style="4" customWidth="1"/>
    <col min="12301" max="12301" width="5.33203125" style="4" customWidth="1"/>
    <col min="12302" max="12302" width="0.88671875" style="4" customWidth="1"/>
    <col min="12303" max="12544" width="0" style="4" hidden="1"/>
    <col min="12545" max="12545" width="7.6640625" style="4" customWidth="1"/>
    <col min="12546" max="12546" width="19.44140625" style="4" customWidth="1"/>
    <col min="12547" max="12547" width="9" style="4" customWidth="1"/>
    <col min="12548" max="12548" width="6.109375" style="4" customWidth="1"/>
    <col min="12549" max="12549" width="6.33203125" style="4" customWidth="1"/>
    <col min="12550" max="12551" width="5.6640625" style="4" customWidth="1"/>
    <col min="12552" max="12552" width="5.88671875" style="4" customWidth="1"/>
    <col min="12553" max="12553" width="6.33203125" style="4" customWidth="1"/>
    <col min="12554" max="12554" width="7" style="4" customWidth="1"/>
    <col min="12555" max="12555" width="6.5546875" style="4" customWidth="1"/>
    <col min="12556" max="12556" width="7" style="4" customWidth="1"/>
    <col min="12557" max="12557" width="5.33203125" style="4" customWidth="1"/>
    <col min="12558" max="12558" width="0.88671875" style="4" customWidth="1"/>
    <col min="12559" max="12800" width="0" style="4" hidden="1"/>
    <col min="12801" max="12801" width="7.6640625" style="4" customWidth="1"/>
    <col min="12802" max="12802" width="19.44140625" style="4" customWidth="1"/>
    <col min="12803" max="12803" width="9" style="4" customWidth="1"/>
    <col min="12804" max="12804" width="6.109375" style="4" customWidth="1"/>
    <col min="12805" max="12805" width="6.33203125" style="4" customWidth="1"/>
    <col min="12806" max="12807" width="5.6640625" style="4" customWidth="1"/>
    <col min="12808" max="12808" width="5.88671875" style="4" customWidth="1"/>
    <col min="12809" max="12809" width="6.33203125" style="4" customWidth="1"/>
    <col min="12810" max="12810" width="7" style="4" customWidth="1"/>
    <col min="12811" max="12811" width="6.5546875" style="4" customWidth="1"/>
    <col min="12812" max="12812" width="7" style="4" customWidth="1"/>
    <col min="12813" max="12813" width="5.33203125" style="4" customWidth="1"/>
    <col min="12814" max="12814" width="0.88671875" style="4" customWidth="1"/>
    <col min="12815" max="13056" width="0" style="4" hidden="1"/>
    <col min="13057" max="13057" width="7.6640625" style="4" customWidth="1"/>
    <col min="13058" max="13058" width="19.44140625" style="4" customWidth="1"/>
    <col min="13059" max="13059" width="9" style="4" customWidth="1"/>
    <col min="13060" max="13060" width="6.109375" style="4" customWidth="1"/>
    <col min="13061" max="13061" width="6.33203125" style="4" customWidth="1"/>
    <col min="13062" max="13063" width="5.6640625" style="4" customWidth="1"/>
    <col min="13064" max="13064" width="5.88671875" style="4" customWidth="1"/>
    <col min="13065" max="13065" width="6.33203125" style="4" customWidth="1"/>
    <col min="13066" max="13066" width="7" style="4" customWidth="1"/>
    <col min="13067" max="13067" width="6.5546875" style="4" customWidth="1"/>
    <col min="13068" max="13068" width="7" style="4" customWidth="1"/>
    <col min="13069" max="13069" width="5.33203125" style="4" customWidth="1"/>
    <col min="13070" max="13070" width="0.88671875" style="4" customWidth="1"/>
    <col min="13071" max="13312" width="0" style="4" hidden="1"/>
    <col min="13313" max="13313" width="7.6640625" style="4" customWidth="1"/>
    <col min="13314" max="13314" width="19.44140625" style="4" customWidth="1"/>
    <col min="13315" max="13315" width="9" style="4" customWidth="1"/>
    <col min="13316" max="13316" width="6.109375" style="4" customWidth="1"/>
    <col min="13317" max="13317" width="6.33203125" style="4" customWidth="1"/>
    <col min="13318" max="13319" width="5.6640625" style="4" customWidth="1"/>
    <col min="13320" max="13320" width="5.88671875" style="4" customWidth="1"/>
    <col min="13321" max="13321" width="6.33203125" style="4" customWidth="1"/>
    <col min="13322" max="13322" width="7" style="4" customWidth="1"/>
    <col min="13323" max="13323" width="6.5546875" style="4" customWidth="1"/>
    <col min="13324" max="13324" width="7" style="4" customWidth="1"/>
    <col min="13325" max="13325" width="5.33203125" style="4" customWidth="1"/>
    <col min="13326" max="13326" width="0.88671875" style="4" customWidth="1"/>
    <col min="13327" max="13568" width="0" style="4" hidden="1"/>
    <col min="13569" max="13569" width="7.6640625" style="4" customWidth="1"/>
    <col min="13570" max="13570" width="19.44140625" style="4" customWidth="1"/>
    <col min="13571" max="13571" width="9" style="4" customWidth="1"/>
    <col min="13572" max="13572" width="6.109375" style="4" customWidth="1"/>
    <col min="13573" max="13573" width="6.33203125" style="4" customWidth="1"/>
    <col min="13574" max="13575" width="5.6640625" style="4" customWidth="1"/>
    <col min="13576" max="13576" width="5.88671875" style="4" customWidth="1"/>
    <col min="13577" max="13577" width="6.33203125" style="4" customWidth="1"/>
    <col min="13578" max="13578" width="7" style="4" customWidth="1"/>
    <col min="13579" max="13579" width="6.5546875" style="4" customWidth="1"/>
    <col min="13580" max="13580" width="7" style="4" customWidth="1"/>
    <col min="13581" max="13581" width="5.33203125" style="4" customWidth="1"/>
    <col min="13582" max="13582" width="0.88671875" style="4" customWidth="1"/>
    <col min="13583" max="13824" width="0" style="4" hidden="1"/>
    <col min="13825" max="13825" width="7.6640625" style="4" customWidth="1"/>
    <col min="13826" max="13826" width="19.44140625" style="4" customWidth="1"/>
    <col min="13827" max="13827" width="9" style="4" customWidth="1"/>
    <col min="13828" max="13828" width="6.109375" style="4" customWidth="1"/>
    <col min="13829" max="13829" width="6.33203125" style="4" customWidth="1"/>
    <col min="13830" max="13831" width="5.6640625" style="4" customWidth="1"/>
    <col min="13832" max="13832" width="5.88671875" style="4" customWidth="1"/>
    <col min="13833" max="13833" width="6.33203125" style="4" customWidth="1"/>
    <col min="13834" max="13834" width="7" style="4" customWidth="1"/>
    <col min="13835" max="13835" width="6.5546875" style="4" customWidth="1"/>
    <col min="13836" max="13836" width="7" style="4" customWidth="1"/>
    <col min="13837" max="13837" width="5.33203125" style="4" customWidth="1"/>
    <col min="13838" max="13838" width="0.88671875" style="4" customWidth="1"/>
    <col min="13839" max="14080" width="0" style="4" hidden="1"/>
    <col min="14081" max="14081" width="7.6640625" style="4" customWidth="1"/>
    <col min="14082" max="14082" width="19.44140625" style="4" customWidth="1"/>
    <col min="14083" max="14083" width="9" style="4" customWidth="1"/>
    <col min="14084" max="14084" width="6.109375" style="4" customWidth="1"/>
    <col min="14085" max="14085" width="6.33203125" style="4" customWidth="1"/>
    <col min="14086" max="14087" width="5.6640625" style="4" customWidth="1"/>
    <col min="14088" max="14088" width="5.88671875" style="4" customWidth="1"/>
    <col min="14089" max="14089" width="6.33203125" style="4" customWidth="1"/>
    <col min="14090" max="14090" width="7" style="4" customWidth="1"/>
    <col min="14091" max="14091" width="6.5546875" style="4" customWidth="1"/>
    <col min="14092" max="14092" width="7" style="4" customWidth="1"/>
    <col min="14093" max="14093" width="5.33203125" style="4" customWidth="1"/>
    <col min="14094" max="14094" width="0.88671875" style="4" customWidth="1"/>
    <col min="14095" max="14336" width="0" style="4" hidden="1"/>
    <col min="14337" max="14337" width="7.6640625" style="4" customWidth="1"/>
    <col min="14338" max="14338" width="19.44140625" style="4" customWidth="1"/>
    <col min="14339" max="14339" width="9" style="4" customWidth="1"/>
    <col min="14340" max="14340" width="6.109375" style="4" customWidth="1"/>
    <col min="14341" max="14341" width="6.33203125" style="4" customWidth="1"/>
    <col min="14342" max="14343" width="5.6640625" style="4" customWidth="1"/>
    <col min="14344" max="14344" width="5.88671875" style="4" customWidth="1"/>
    <col min="14345" max="14345" width="6.33203125" style="4" customWidth="1"/>
    <col min="14346" max="14346" width="7" style="4" customWidth="1"/>
    <col min="14347" max="14347" width="6.5546875" style="4" customWidth="1"/>
    <col min="14348" max="14348" width="7" style="4" customWidth="1"/>
    <col min="14349" max="14349" width="5.33203125" style="4" customWidth="1"/>
    <col min="14350" max="14350" width="0.88671875" style="4" customWidth="1"/>
    <col min="14351" max="14592" width="0" style="4" hidden="1"/>
    <col min="14593" max="14593" width="7.6640625" style="4" customWidth="1"/>
    <col min="14594" max="14594" width="19.44140625" style="4" customWidth="1"/>
    <col min="14595" max="14595" width="9" style="4" customWidth="1"/>
    <col min="14596" max="14596" width="6.109375" style="4" customWidth="1"/>
    <col min="14597" max="14597" width="6.33203125" style="4" customWidth="1"/>
    <col min="14598" max="14599" width="5.6640625" style="4" customWidth="1"/>
    <col min="14600" max="14600" width="5.88671875" style="4" customWidth="1"/>
    <col min="14601" max="14601" width="6.33203125" style="4" customWidth="1"/>
    <col min="14602" max="14602" width="7" style="4" customWidth="1"/>
    <col min="14603" max="14603" width="6.5546875" style="4" customWidth="1"/>
    <col min="14604" max="14604" width="7" style="4" customWidth="1"/>
    <col min="14605" max="14605" width="5.33203125" style="4" customWidth="1"/>
    <col min="14606" max="14606" width="0.88671875" style="4" customWidth="1"/>
    <col min="14607" max="14848" width="0" style="4" hidden="1"/>
    <col min="14849" max="14849" width="7.6640625" style="4" customWidth="1"/>
    <col min="14850" max="14850" width="19.44140625" style="4" customWidth="1"/>
    <col min="14851" max="14851" width="9" style="4" customWidth="1"/>
    <col min="14852" max="14852" width="6.109375" style="4" customWidth="1"/>
    <col min="14853" max="14853" width="6.33203125" style="4" customWidth="1"/>
    <col min="14854" max="14855" width="5.6640625" style="4" customWidth="1"/>
    <col min="14856" max="14856" width="5.88671875" style="4" customWidth="1"/>
    <col min="14857" max="14857" width="6.33203125" style="4" customWidth="1"/>
    <col min="14858" max="14858" width="7" style="4" customWidth="1"/>
    <col min="14859" max="14859" width="6.5546875" style="4" customWidth="1"/>
    <col min="14860" max="14860" width="7" style="4" customWidth="1"/>
    <col min="14861" max="14861" width="5.33203125" style="4" customWidth="1"/>
    <col min="14862" max="14862" width="0.88671875" style="4" customWidth="1"/>
    <col min="14863" max="15104" width="0" style="4" hidden="1"/>
    <col min="15105" max="15105" width="7.6640625" style="4" customWidth="1"/>
    <col min="15106" max="15106" width="19.44140625" style="4" customWidth="1"/>
    <col min="15107" max="15107" width="9" style="4" customWidth="1"/>
    <col min="15108" max="15108" width="6.109375" style="4" customWidth="1"/>
    <col min="15109" max="15109" width="6.33203125" style="4" customWidth="1"/>
    <col min="15110" max="15111" width="5.6640625" style="4" customWidth="1"/>
    <col min="15112" max="15112" width="5.88671875" style="4" customWidth="1"/>
    <col min="15113" max="15113" width="6.33203125" style="4" customWidth="1"/>
    <col min="15114" max="15114" width="7" style="4" customWidth="1"/>
    <col min="15115" max="15115" width="6.5546875" style="4" customWidth="1"/>
    <col min="15116" max="15116" width="7" style="4" customWidth="1"/>
    <col min="15117" max="15117" width="5.33203125" style="4" customWidth="1"/>
    <col min="15118" max="15118" width="0.88671875" style="4" customWidth="1"/>
    <col min="15119" max="15360" width="0" style="4" hidden="1"/>
    <col min="15361" max="15361" width="7.6640625" style="4" customWidth="1"/>
    <col min="15362" max="15362" width="19.44140625" style="4" customWidth="1"/>
    <col min="15363" max="15363" width="9" style="4" customWidth="1"/>
    <col min="15364" max="15364" width="6.109375" style="4" customWidth="1"/>
    <col min="15365" max="15365" width="6.33203125" style="4" customWidth="1"/>
    <col min="15366" max="15367" width="5.6640625" style="4" customWidth="1"/>
    <col min="15368" max="15368" width="5.88671875" style="4" customWidth="1"/>
    <col min="15369" max="15369" width="6.33203125" style="4" customWidth="1"/>
    <col min="15370" max="15370" width="7" style="4" customWidth="1"/>
    <col min="15371" max="15371" width="6.5546875" style="4" customWidth="1"/>
    <col min="15372" max="15372" width="7" style="4" customWidth="1"/>
    <col min="15373" max="15373" width="5.33203125" style="4" customWidth="1"/>
    <col min="15374" max="15374" width="0.88671875" style="4" customWidth="1"/>
    <col min="15375" max="15616" width="0" style="4" hidden="1"/>
    <col min="15617" max="15617" width="7.6640625" style="4" customWidth="1"/>
    <col min="15618" max="15618" width="19.44140625" style="4" customWidth="1"/>
    <col min="15619" max="15619" width="9" style="4" customWidth="1"/>
    <col min="15620" max="15620" width="6.109375" style="4" customWidth="1"/>
    <col min="15621" max="15621" width="6.33203125" style="4" customWidth="1"/>
    <col min="15622" max="15623" width="5.6640625" style="4" customWidth="1"/>
    <col min="15624" max="15624" width="5.88671875" style="4" customWidth="1"/>
    <col min="15625" max="15625" width="6.33203125" style="4" customWidth="1"/>
    <col min="15626" max="15626" width="7" style="4" customWidth="1"/>
    <col min="15627" max="15627" width="6.5546875" style="4" customWidth="1"/>
    <col min="15628" max="15628" width="7" style="4" customWidth="1"/>
    <col min="15629" max="15629" width="5.33203125" style="4" customWidth="1"/>
    <col min="15630" max="15630" width="0.88671875" style="4" customWidth="1"/>
    <col min="15631" max="15872" width="0" style="4" hidden="1"/>
    <col min="15873" max="15873" width="7.6640625" style="4" customWidth="1"/>
    <col min="15874" max="15874" width="19.44140625" style="4" customWidth="1"/>
    <col min="15875" max="15875" width="9" style="4" customWidth="1"/>
    <col min="15876" max="15876" width="6.109375" style="4" customWidth="1"/>
    <col min="15877" max="15877" width="6.33203125" style="4" customWidth="1"/>
    <col min="15878" max="15879" width="5.6640625" style="4" customWidth="1"/>
    <col min="15880" max="15880" width="5.88671875" style="4" customWidth="1"/>
    <col min="15881" max="15881" width="6.33203125" style="4" customWidth="1"/>
    <col min="15882" max="15882" width="7" style="4" customWidth="1"/>
    <col min="15883" max="15883" width="6.5546875" style="4" customWidth="1"/>
    <col min="15884" max="15884" width="7" style="4" customWidth="1"/>
    <col min="15885" max="15885" width="5.33203125" style="4" customWidth="1"/>
    <col min="15886" max="15886" width="0.88671875" style="4" customWidth="1"/>
    <col min="15887" max="16128" width="0" style="4" hidden="1"/>
    <col min="16129" max="16129" width="7.6640625" style="4" customWidth="1"/>
    <col min="16130" max="16130" width="19.44140625" style="4" customWidth="1"/>
    <col min="16131" max="16131" width="9" style="4" customWidth="1"/>
    <col min="16132" max="16132" width="6.109375" style="4" customWidth="1"/>
    <col min="16133" max="16133" width="6.33203125" style="4" customWidth="1"/>
    <col min="16134" max="16135" width="5.6640625" style="4" customWidth="1"/>
    <col min="16136" max="16136" width="5.88671875" style="4" customWidth="1"/>
    <col min="16137" max="16137" width="6.33203125" style="4" customWidth="1"/>
    <col min="16138" max="16138" width="7" style="4" customWidth="1"/>
    <col min="16139" max="16139" width="6.5546875" style="4" customWidth="1"/>
    <col min="16140" max="16140" width="7" style="4" customWidth="1"/>
    <col min="16141" max="16141" width="5.33203125" style="4" customWidth="1"/>
    <col min="16142" max="16142" width="0.88671875" style="4" customWidth="1"/>
    <col min="16143" max="16384" width="0" style="4" hidden="1"/>
  </cols>
  <sheetData>
    <row r="1" spans="1:13" ht="36" customHeight="1" x14ac:dyDescent="0.3">
      <c r="A1" s="1"/>
      <c r="B1" s="53" t="str">
        <f>[1]Protokolas!B1</f>
        <v>Lietuvos mokyklų žaidynių  keturkovės zoninės varžybos</v>
      </c>
      <c r="C1" s="53"/>
      <c r="D1" s="53"/>
      <c r="E1" s="53"/>
      <c r="F1" s="53"/>
      <c r="G1" s="53"/>
      <c r="H1" s="53"/>
      <c r="I1" s="53"/>
      <c r="J1" s="53"/>
      <c r="K1" s="53"/>
      <c r="L1" s="2"/>
      <c r="M1" s="3"/>
    </row>
    <row r="2" spans="1:13" ht="11.25" customHeight="1" x14ac:dyDescent="0.4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1:13" ht="16.5" customHeight="1" x14ac:dyDescent="0.3">
      <c r="A3" s="8"/>
      <c r="B3" s="54" t="str">
        <f>[1]Protokolas!$B$3</f>
        <v>Utena, 2023-05-17</v>
      </c>
      <c r="C3" s="54"/>
      <c r="D3" s="54"/>
      <c r="E3" s="54"/>
      <c r="F3" s="54"/>
      <c r="G3" s="9"/>
      <c r="H3" s="9"/>
      <c r="I3" s="55" t="str">
        <f>[1]Protokolas!$I$3</f>
        <v>Vaikinai</v>
      </c>
      <c r="J3" s="55"/>
      <c r="K3" s="55"/>
      <c r="L3" s="55"/>
      <c r="M3" s="3"/>
    </row>
    <row r="4" spans="1:13" ht="8.25" customHeight="1" x14ac:dyDescent="0.3">
      <c r="A4" s="8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3"/>
    </row>
    <row r="5" spans="1:13" ht="22.5" customHeight="1" x14ac:dyDescent="0.3">
      <c r="A5" s="11"/>
      <c r="B5" s="56" t="s">
        <v>0</v>
      </c>
      <c r="C5" s="56"/>
      <c r="D5" s="56"/>
      <c r="E5" s="56"/>
      <c r="F5" s="56"/>
      <c r="G5" s="56"/>
      <c r="H5" s="56"/>
      <c r="I5" s="56"/>
      <c r="J5" s="56"/>
      <c r="K5" s="56"/>
      <c r="L5" s="11"/>
      <c r="M5" s="11"/>
    </row>
    <row r="6" spans="1:13" ht="9.75" customHeight="1" thickBot="1" x14ac:dyDescent="0.35">
      <c r="A6" s="11"/>
      <c r="B6" s="11"/>
      <c r="C6" s="11"/>
      <c r="D6" s="12"/>
      <c r="E6" s="12"/>
      <c r="F6" s="12"/>
      <c r="G6" s="12"/>
      <c r="H6" s="12"/>
      <c r="I6" s="12"/>
      <c r="J6" s="13"/>
      <c r="K6" s="12"/>
      <c r="L6" s="11"/>
      <c r="M6" s="11"/>
    </row>
    <row r="7" spans="1:13" ht="14.25" customHeight="1" x14ac:dyDescent="0.3">
      <c r="A7" s="57" t="s">
        <v>1</v>
      </c>
      <c r="B7" s="59" t="s">
        <v>2</v>
      </c>
      <c r="C7" s="61" t="s">
        <v>3</v>
      </c>
      <c r="D7" s="63" t="s">
        <v>4</v>
      </c>
      <c r="E7" s="64"/>
      <c r="F7" s="65" t="s">
        <v>5</v>
      </c>
      <c r="G7" s="66"/>
      <c r="H7" s="63" t="s">
        <v>6</v>
      </c>
      <c r="I7" s="64"/>
      <c r="J7" s="47" t="s">
        <v>7</v>
      </c>
      <c r="K7" s="48"/>
      <c r="L7" s="14" t="s">
        <v>8</v>
      </c>
      <c r="M7" s="49" t="s">
        <v>9</v>
      </c>
    </row>
    <row r="8" spans="1:13" ht="15" customHeight="1" thickBot="1" x14ac:dyDescent="0.35">
      <c r="A8" s="58"/>
      <c r="B8" s="60"/>
      <c r="C8" s="62"/>
      <c r="D8" s="15" t="s">
        <v>10</v>
      </c>
      <c r="E8" s="16" t="s">
        <v>11</v>
      </c>
      <c r="F8" s="17" t="s">
        <v>10</v>
      </c>
      <c r="G8" s="18" t="s">
        <v>11</v>
      </c>
      <c r="H8" s="15" t="s">
        <v>10</v>
      </c>
      <c r="I8" s="16" t="s">
        <v>11</v>
      </c>
      <c r="J8" s="19" t="s">
        <v>10</v>
      </c>
      <c r="K8" s="18" t="s">
        <v>11</v>
      </c>
      <c r="L8" s="20" t="s">
        <v>12</v>
      </c>
      <c r="M8" s="50"/>
    </row>
    <row r="9" spans="1:13" x14ac:dyDescent="0.3">
      <c r="A9" s="21" t="str">
        <f>[1]Protokolas!A104</f>
        <v>molėtai</v>
      </c>
      <c r="B9" s="21" t="str">
        <f>[1]Protokolas!B104</f>
        <v>Arianas Razgūnas</v>
      </c>
      <c r="C9" s="22">
        <f>[1]Protokolas!C104</f>
        <v>40179</v>
      </c>
      <c r="D9" s="21">
        <f>[1]Protokolas!D104</f>
        <v>8.74</v>
      </c>
      <c r="E9" s="21">
        <f>[1]Protokolas!E104</f>
        <v>61</v>
      </c>
      <c r="F9" s="21">
        <f>[1]Protokolas!F104</f>
        <v>489</v>
      </c>
      <c r="G9" s="21">
        <f>[1]Protokolas!G104</f>
        <v>58</v>
      </c>
      <c r="H9" s="21">
        <f>[1]Protokolas!H104</f>
        <v>61.45</v>
      </c>
      <c r="I9" s="21">
        <f>[1]Protokolas!I104</f>
        <v>74</v>
      </c>
      <c r="J9" s="23">
        <f>[1]Protokolas!J104</f>
        <v>1.7806712962962965E-3</v>
      </c>
      <c r="K9" s="21">
        <f>[1]Protokolas!K104</f>
        <v>57</v>
      </c>
      <c r="L9" s="21">
        <f>[1]Protokolas!L104</f>
        <v>250</v>
      </c>
      <c r="M9" s="24">
        <v>1</v>
      </c>
    </row>
    <row r="10" spans="1:13" x14ac:dyDescent="0.3">
      <c r="A10" s="21" t="str">
        <f>[1]Protokolas!A36</f>
        <v>širvintų</v>
      </c>
      <c r="B10" s="21" t="str">
        <f>[1]Protokolas!B36</f>
        <v>Nojus Čičiūnas</v>
      </c>
      <c r="C10" s="22">
        <f>[1]Protokolas!C36</f>
        <v>39904</v>
      </c>
      <c r="D10" s="21">
        <f>[1]Protokolas!D36</f>
        <v>8.5</v>
      </c>
      <c r="E10" s="21">
        <f>[1]Protokolas!E36</f>
        <v>68</v>
      </c>
      <c r="F10" s="21">
        <f>[1]Protokolas!F36</f>
        <v>460</v>
      </c>
      <c r="G10" s="21">
        <f>[1]Protokolas!G36</f>
        <v>49</v>
      </c>
      <c r="H10" s="21">
        <f>[1]Protokolas!H36</f>
        <v>47.4</v>
      </c>
      <c r="I10" s="21">
        <f>[1]Protokolas!I36</f>
        <v>53</v>
      </c>
      <c r="J10" s="23">
        <f>[1]Protokolas!J36</f>
        <v>1.6814814814814815E-3</v>
      </c>
      <c r="K10" s="21">
        <f>[1]Protokolas!K36</f>
        <v>74</v>
      </c>
      <c r="L10" s="21">
        <f>[1]Protokolas!L36</f>
        <v>244</v>
      </c>
      <c r="M10" s="24">
        <f>SUM(M9,1)</f>
        <v>2</v>
      </c>
    </row>
    <row r="11" spans="1:13" x14ac:dyDescent="0.3">
      <c r="A11" s="21" t="str">
        <f>[1]Protokolas!A64</f>
        <v>ukmergė</v>
      </c>
      <c r="B11" s="21" t="str">
        <f>[1]Protokolas!B64</f>
        <v>Šarūnas Gibavičius</v>
      </c>
      <c r="C11" s="22">
        <f>[1]Protokolas!C64</f>
        <v>39960</v>
      </c>
      <c r="D11" s="21">
        <f>[1]Protokolas!D64</f>
        <v>8.64</v>
      </c>
      <c r="E11" s="21">
        <f>[1]Protokolas!E64</f>
        <v>65</v>
      </c>
      <c r="F11" s="21">
        <f>[1]Protokolas!F64</f>
        <v>475</v>
      </c>
      <c r="G11" s="21">
        <f>[1]Protokolas!G64</f>
        <v>54</v>
      </c>
      <c r="H11" s="21">
        <f>[1]Protokolas!H64</f>
        <v>60.97</v>
      </c>
      <c r="I11" s="21">
        <f>[1]Protokolas!I64</f>
        <v>72</v>
      </c>
      <c r="J11" s="23">
        <f>[1]Protokolas!J64</f>
        <v>1.9025462962962963E-3</v>
      </c>
      <c r="K11" s="21">
        <f>[1]Protokolas!K64</f>
        <v>39</v>
      </c>
      <c r="L11" s="21">
        <f>[1]Protokolas!L64</f>
        <v>230</v>
      </c>
      <c r="M11" s="24">
        <f t="shared" ref="M11:M66" si="0">SUM(M10,1)</f>
        <v>3</v>
      </c>
    </row>
    <row r="12" spans="1:13" x14ac:dyDescent="0.3">
      <c r="A12" s="21" t="str">
        <f>[1]Protokolas!A101</f>
        <v>molėtai</v>
      </c>
      <c r="B12" s="21" t="str">
        <f>[1]Protokolas!B101</f>
        <v>Roland Šileika</v>
      </c>
      <c r="C12" s="22">
        <f>[1]Protokolas!C101</f>
        <v>39814</v>
      </c>
      <c r="D12" s="21">
        <f>[1]Protokolas!D101</f>
        <v>8.2899999999999991</v>
      </c>
      <c r="E12" s="21">
        <f>[1]Protokolas!E101</f>
        <v>78</v>
      </c>
      <c r="F12" s="21">
        <f>[1]Protokolas!F101</f>
        <v>455</v>
      </c>
      <c r="G12" s="21">
        <f>[1]Protokolas!G101</f>
        <v>47</v>
      </c>
      <c r="H12" s="21">
        <f>[1]Protokolas!H101</f>
        <v>44.05</v>
      </c>
      <c r="I12" s="21">
        <f>[1]Protokolas!I101</f>
        <v>49</v>
      </c>
      <c r="J12" s="23">
        <f>[1]Protokolas!J101</f>
        <v>1.8866898148148148E-3</v>
      </c>
      <c r="K12" s="21">
        <f>[1]Protokolas!K101</f>
        <v>41</v>
      </c>
      <c r="L12" s="21">
        <f>[1]Protokolas!L101</f>
        <v>215</v>
      </c>
      <c r="M12" s="24">
        <f t="shared" si="0"/>
        <v>4</v>
      </c>
    </row>
    <row r="13" spans="1:13" x14ac:dyDescent="0.3">
      <c r="A13" s="21" t="str">
        <f>[1]Protokolas!A22</f>
        <v>švenčionys</v>
      </c>
      <c r="B13" s="21" t="str">
        <f>[1]Protokolas!B22</f>
        <v>Adrijus Kirilovas</v>
      </c>
      <c r="C13" s="22">
        <f>[1]Protokolas!C22</f>
        <v>39814</v>
      </c>
      <c r="D13" s="21">
        <f>[1]Protokolas!D22</f>
        <v>8.42</v>
      </c>
      <c r="E13" s="21">
        <f>[1]Protokolas!E22</f>
        <v>71</v>
      </c>
      <c r="F13" s="21">
        <f>[1]Protokolas!F22</f>
        <v>475</v>
      </c>
      <c r="G13" s="21">
        <f>[1]Protokolas!G22</f>
        <v>54</v>
      </c>
      <c r="H13" s="21">
        <f>[1]Protokolas!H22</f>
        <v>33.6</v>
      </c>
      <c r="I13" s="21">
        <f>[1]Protokolas!I22</f>
        <v>33</v>
      </c>
      <c r="J13" s="23">
        <f>[1]Protokolas!J22</f>
        <v>1.7831018518518519E-3</v>
      </c>
      <c r="K13" s="21">
        <f>[1]Protokolas!K22</f>
        <v>56</v>
      </c>
      <c r="L13" s="21">
        <f>[1]Protokolas!L22</f>
        <v>214</v>
      </c>
      <c r="M13" s="24">
        <f t="shared" si="0"/>
        <v>5</v>
      </c>
    </row>
    <row r="14" spans="1:13" x14ac:dyDescent="0.3">
      <c r="A14" s="21" t="str">
        <f>[1]Protokolas!A9</f>
        <v>utena</v>
      </c>
      <c r="B14" s="21" t="str">
        <f>[1]Protokolas!B9</f>
        <v>Ridas Bieliajevas</v>
      </c>
      <c r="C14" s="22">
        <f>[1]Protokolas!C9</f>
        <v>39814</v>
      </c>
      <c r="D14" s="21">
        <f>[1]Protokolas!D9</f>
        <v>8.14</v>
      </c>
      <c r="E14" s="21">
        <f>[1]Protokolas!E9</f>
        <v>82</v>
      </c>
      <c r="F14" s="21">
        <f>[1]Protokolas!F9</f>
        <v>445</v>
      </c>
      <c r="G14" s="21">
        <f>[1]Protokolas!G9</f>
        <v>44</v>
      </c>
      <c r="H14" s="21">
        <f>[1]Protokolas!H9</f>
        <v>38.700000000000003</v>
      </c>
      <c r="I14" s="21">
        <f>[1]Protokolas!I9</f>
        <v>40</v>
      </c>
      <c r="J14" s="23">
        <f>[1]Protokolas!J9</f>
        <v>1.8476851851851851E-3</v>
      </c>
      <c r="K14" s="21">
        <f>[1]Protokolas!K9</f>
        <v>46</v>
      </c>
      <c r="L14" s="21">
        <f>[1]Protokolas!L9</f>
        <v>212</v>
      </c>
      <c r="M14" s="24">
        <f t="shared" si="0"/>
        <v>6</v>
      </c>
    </row>
    <row r="15" spans="1:13" x14ac:dyDescent="0.3">
      <c r="A15" s="21" t="str">
        <f>[1]Protokolas!A100</f>
        <v>molėtai</v>
      </c>
      <c r="B15" s="21" t="str">
        <f>[1]Protokolas!B100</f>
        <v>Titas Dragūnas</v>
      </c>
      <c r="C15" s="22">
        <f>[1]Protokolas!C100</f>
        <v>39814</v>
      </c>
      <c r="D15" s="21">
        <f>[1]Protokolas!D100</f>
        <v>8.6999999999999993</v>
      </c>
      <c r="E15" s="21">
        <f>[1]Protokolas!E100</f>
        <v>61</v>
      </c>
      <c r="F15" s="21">
        <f>[1]Protokolas!F100</f>
        <v>467</v>
      </c>
      <c r="G15" s="21">
        <f>[1]Protokolas!G100</f>
        <v>51</v>
      </c>
      <c r="H15" s="21">
        <f>[1]Protokolas!H100</f>
        <v>45.65</v>
      </c>
      <c r="I15" s="21">
        <f>[1]Protokolas!I100</f>
        <v>50</v>
      </c>
      <c r="J15" s="23">
        <f>[1]Protokolas!J100</f>
        <v>1.8246527777777777E-3</v>
      </c>
      <c r="K15" s="21">
        <f>[1]Protokolas!K100</f>
        <v>50</v>
      </c>
      <c r="L15" s="21">
        <f>[1]Protokolas!L100</f>
        <v>212</v>
      </c>
      <c r="M15" s="24">
        <f t="shared" si="0"/>
        <v>7</v>
      </c>
    </row>
    <row r="16" spans="1:13" x14ac:dyDescent="0.3">
      <c r="A16" s="21" t="str">
        <f>[1]Protokolas!A49</f>
        <v>biržai</v>
      </c>
      <c r="B16" s="21" t="str">
        <f>[1]Protokolas!B49</f>
        <v>Deimantas Ričkus</v>
      </c>
      <c r="C16" s="22">
        <f>[1]Protokolas!C49</f>
        <v>40179</v>
      </c>
      <c r="D16" s="21">
        <f>[1]Protokolas!D49</f>
        <v>8.4</v>
      </c>
      <c r="E16" s="21">
        <f>[1]Protokolas!E49</f>
        <v>71</v>
      </c>
      <c r="F16" s="21">
        <f>[1]Protokolas!F49</f>
        <v>443</v>
      </c>
      <c r="G16" s="21">
        <f>[1]Protokolas!G49</f>
        <v>43</v>
      </c>
      <c r="H16" s="21">
        <f>[1]Protokolas!H49</f>
        <v>36.6</v>
      </c>
      <c r="I16" s="21">
        <f>[1]Protokolas!I49</f>
        <v>37</v>
      </c>
      <c r="J16" s="23">
        <f>[1]Protokolas!J49</f>
        <v>1.8047453703703704E-3</v>
      </c>
      <c r="K16" s="21">
        <f>[1]Protokolas!K49</f>
        <v>53</v>
      </c>
      <c r="L16" s="21">
        <f>[1]Protokolas!L49</f>
        <v>204</v>
      </c>
      <c r="M16" s="24">
        <f t="shared" si="0"/>
        <v>8</v>
      </c>
    </row>
    <row r="17" spans="1:13" x14ac:dyDescent="0.3">
      <c r="A17" s="21" t="str">
        <f>[1]Protokolas!A41</f>
        <v>širvintų</v>
      </c>
      <c r="B17" s="21" t="str">
        <f>[1]Protokolas!B41</f>
        <v>Domantas Mažulis</v>
      </c>
      <c r="C17" s="22">
        <f>[1]Protokolas!C41</f>
        <v>40089</v>
      </c>
      <c r="D17" s="21">
        <f>[1]Protokolas!D41</f>
        <v>8.73</v>
      </c>
      <c r="E17" s="21">
        <f>[1]Protokolas!E41</f>
        <v>61</v>
      </c>
      <c r="F17" s="21">
        <f>[1]Protokolas!F41</f>
        <v>453</v>
      </c>
      <c r="G17" s="21">
        <f>[1]Protokolas!G41</f>
        <v>46</v>
      </c>
      <c r="H17" s="21">
        <f>[1]Protokolas!H41</f>
        <v>45.74</v>
      </c>
      <c r="I17" s="21">
        <f>[1]Protokolas!I41</f>
        <v>50</v>
      </c>
      <c r="J17" s="23">
        <f>[1]Protokolas!J41</f>
        <v>1.8540509259259257E-3</v>
      </c>
      <c r="K17" s="21">
        <f>[1]Protokolas!K41</f>
        <v>45</v>
      </c>
      <c r="L17" s="21">
        <f>[1]Protokolas!L41</f>
        <v>202</v>
      </c>
      <c r="M17" s="24">
        <f t="shared" si="0"/>
        <v>9</v>
      </c>
    </row>
    <row r="18" spans="1:13" x14ac:dyDescent="0.3">
      <c r="A18" s="21" t="str">
        <f>[1]Protokolas!A11</f>
        <v>utena</v>
      </c>
      <c r="B18" s="21" t="str">
        <f>[1]Protokolas!B11</f>
        <v>Domas Garunkštis</v>
      </c>
      <c r="C18" s="22">
        <f>[1]Protokolas!C11</f>
        <v>39814</v>
      </c>
      <c r="D18" s="21">
        <f>[1]Protokolas!D11</f>
        <v>8.7899999999999991</v>
      </c>
      <c r="E18" s="21">
        <f>[1]Protokolas!E11</f>
        <v>61</v>
      </c>
      <c r="F18" s="21">
        <f>[1]Protokolas!F11</f>
        <v>445</v>
      </c>
      <c r="G18" s="21">
        <f>[1]Protokolas!G11</f>
        <v>44</v>
      </c>
      <c r="H18" s="21">
        <f>[1]Protokolas!H11</f>
        <v>44.9</v>
      </c>
      <c r="I18" s="21">
        <f>[1]Protokolas!I11</f>
        <v>49</v>
      </c>
      <c r="J18" s="23">
        <f>[1]Protokolas!J11</f>
        <v>1.9125000000000001E-3</v>
      </c>
      <c r="K18" s="21">
        <f>[1]Protokolas!K11</f>
        <v>38</v>
      </c>
      <c r="L18" s="21">
        <f>[1]Protokolas!L11</f>
        <v>192</v>
      </c>
      <c r="M18" s="24">
        <f t="shared" si="0"/>
        <v>10</v>
      </c>
    </row>
    <row r="19" spans="1:13" x14ac:dyDescent="0.3">
      <c r="A19" s="21" t="str">
        <f>[1]Protokolas!A10</f>
        <v>utena</v>
      </c>
      <c r="B19" s="21" t="str">
        <f>[1]Protokolas!B10</f>
        <v>Giedrius Virmauskas</v>
      </c>
      <c r="C19" s="22">
        <f>[1]Protokolas!C10</f>
        <v>39814</v>
      </c>
      <c r="D19" s="21">
        <f>[1]Protokolas!D10</f>
        <v>8.86</v>
      </c>
      <c r="E19" s="21">
        <f>[1]Protokolas!E10</f>
        <v>58</v>
      </c>
      <c r="F19" s="21">
        <f>[1]Protokolas!F10</f>
        <v>435</v>
      </c>
      <c r="G19" s="21">
        <f>[1]Protokolas!G10</f>
        <v>40</v>
      </c>
      <c r="H19" s="21">
        <f>[1]Protokolas!H10</f>
        <v>54.8</v>
      </c>
      <c r="I19" s="21">
        <f>[1]Protokolas!I10</f>
        <v>63</v>
      </c>
      <c r="J19" s="23">
        <f>[1]Protokolas!J10</f>
        <v>1.9751157407407408E-3</v>
      </c>
      <c r="K19" s="21">
        <f>[1]Protokolas!K10</f>
        <v>30</v>
      </c>
      <c r="L19" s="21">
        <f>[1]Protokolas!L10</f>
        <v>191</v>
      </c>
      <c r="M19" s="24">
        <f t="shared" si="0"/>
        <v>11</v>
      </c>
    </row>
    <row r="20" spans="1:13" x14ac:dyDescent="0.3">
      <c r="A20" s="21" t="str">
        <f>[1]Protokolas!A13</f>
        <v>utena</v>
      </c>
      <c r="B20" s="21" t="str">
        <f>[1]Protokolas!B13</f>
        <v>Tadas Bieliajevas</v>
      </c>
      <c r="C20" s="22">
        <f>[1]Protokolas!C13</f>
        <v>40179</v>
      </c>
      <c r="D20" s="21">
        <f>[1]Protokolas!D13</f>
        <v>8.5500000000000007</v>
      </c>
      <c r="E20" s="21">
        <f>[1]Protokolas!E13</f>
        <v>68</v>
      </c>
      <c r="F20" s="21">
        <f>[1]Protokolas!F13</f>
        <v>443</v>
      </c>
      <c r="G20" s="21">
        <f>[1]Protokolas!G13</f>
        <v>43</v>
      </c>
      <c r="H20" s="21">
        <f>[1]Protokolas!H13</f>
        <v>39.5</v>
      </c>
      <c r="I20" s="21">
        <f>[1]Protokolas!I13</f>
        <v>41</v>
      </c>
      <c r="J20" s="23">
        <f>[1]Protokolas!J13</f>
        <v>1.9245370370370369E-3</v>
      </c>
      <c r="K20" s="21">
        <f>[1]Protokolas!K13</f>
        <v>36</v>
      </c>
      <c r="L20" s="21">
        <f>[1]Protokolas!L13</f>
        <v>188</v>
      </c>
      <c r="M20" s="24">
        <f t="shared" si="0"/>
        <v>12</v>
      </c>
    </row>
    <row r="21" spans="1:13" x14ac:dyDescent="0.3">
      <c r="A21" s="21" t="str">
        <f>[1]Protokolas!A12</f>
        <v>utena</v>
      </c>
      <c r="B21" s="21" t="str">
        <f>[1]Protokolas!B12</f>
        <v>Augustinas Kliukas</v>
      </c>
      <c r="C21" s="22">
        <f>[1]Protokolas!C12</f>
        <v>39814</v>
      </c>
      <c r="D21" s="21">
        <f>[1]Protokolas!D12</f>
        <v>8.76</v>
      </c>
      <c r="E21" s="21">
        <f>[1]Protokolas!E12</f>
        <v>61</v>
      </c>
      <c r="F21" s="21">
        <f>[1]Protokolas!F12</f>
        <v>437</v>
      </c>
      <c r="G21" s="21">
        <f>[1]Protokolas!G12</f>
        <v>41</v>
      </c>
      <c r="H21" s="21">
        <f>[1]Protokolas!H12</f>
        <v>48.5</v>
      </c>
      <c r="I21" s="21">
        <f>[1]Protokolas!I12</f>
        <v>54</v>
      </c>
      <c r="J21" s="23">
        <f>[1]Protokolas!J12</f>
        <v>2.0125E-3</v>
      </c>
      <c r="K21" s="21">
        <f>[1]Protokolas!K12</f>
        <v>27</v>
      </c>
      <c r="L21" s="21">
        <f>[1]Protokolas!L12</f>
        <v>183</v>
      </c>
      <c r="M21" s="24">
        <f t="shared" si="0"/>
        <v>13</v>
      </c>
    </row>
    <row r="22" spans="1:13" x14ac:dyDescent="0.3">
      <c r="A22" s="21" t="str">
        <f>[1]Protokolas!A139</f>
        <v>Visaginas</v>
      </c>
      <c r="B22" s="21" t="str">
        <f>[1]Protokolas!B139</f>
        <v>Žilvinas Macijauskas</v>
      </c>
      <c r="C22" s="22">
        <f>[1]Protokolas!C139</f>
        <v>39814</v>
      </c>
      <c r="D22" s="21">
        <f>[1]Protokolas!D139</f>
        <v>8.9</v>
      </c>
      <c r="E22" s="21">
        <f>[1]Protokolas!E139</f>
        <v>55</v>
      </c>
      <c r="F22" s="21">
        <f>[1]Protokolas!F139</f>
        <v>421</v>
      </c>
      <c r="G22" s="21">
        <f>[1]Protokolas!G139</f>
        <v>36</v>
      </c>
      <c r="H22" s="21">
        <f>[1]Protokolas!H139</f>
        <v>49.85</v>
      </c>
      <c r="I22" s="21">
        <f>[1]Protokolas!I139</f>
        <v>56</v>
      </c>
      <c r="J22" s="23">
        <f>[1]Protokolas!J139</f>
        <v>1.9484953703703704E-3</v>
      </c>
      <c r="K22" s="21">
        <f>[1]Protokolas!K139</f>
        <v>33</v>
      </c>
      <c r="L22" s="21">
        <f>[1]Protokolas!L139</f>
        <v>180</v>
      </c>
      <c r="M22" s="24">
        <f t="shared" si="0"/>
        <v>14</v>
      </c>
    </row>
    <row r="23" spans="1:13" x14ac:dyDescent="0.3">
      <c r="A23" s="21" t="str">
        <f>[1]Protokolas!A116</f>
        <v>kupiškis</v>
      </c>
      <c r="B23" s="21" t="str">
        <f>[1]Protokolas!B116</f>
        <v>Nojus Talaišis</v>
      </c>
      <c r="C23" s="22">
        <f>[1]Protokolas!C116</f>
        <v>39814</v>
      </c>
      <c r="D23" s="21">
        <f>[1]Protokolas!D116</f>
        <v>9.15</v>
      </c>
      <c r="E23" s="21">
        <f>[1]Protokolas!E116</f>
        <v>49</v>
      </c>
      <c r="F23" s="21">
        <f>[1]Protokolas!F116</f>
        <v>439</v>
      </c>
      <c r="G23" s="21">
        <f>[1]Protokolas!G116</f>
        <v>42</v>
      </c>
      <c r="H23" s="21">
        <f>[1]Protokolas!H116</f>
        <v>45.6</v>
      </c>
      <c r="I23" s="21">
        <f>[1]Protokolas!I116</f>
        <v>50</v>
      </c>
      <c r="J23" s="23">
        <f>[1]Protokolas!J116</f>
        <v>1.9156249999999998E-3</v>
      </c>
      <c r="K23" s="21">
        <f>[1]Protokolas!K116</f>
        <v>37</v>
      </c>
      <c r="L23" s="21">
        <f>[1]Protokolas!L116</f>
        <v>178</v>
      </c>
      <c r="M23" s="24">
        <f t="shared" si="0"/>
        <v>15</v>
      </c>
    </row>
    <row r="24" spans="1:13" x14ac:dyDescent="0.3">
      <c r="A24" s="21" t="str">
        <f>[1]Protokolas!A128</f>
        <v>ignalina</v>
      </c>
      <c r="B24" s="21" t="str">
        <f>[1]Protokolas!B128</f>
        <v>Airidas Bernatavičius</v>
      </c>
      <c r="C24" s="22">
        <f>[1]Protokolas!C128</f>
        <v>39814</v>
      </c>
      <c r="D24" s="21">
        <f>[1]Protokolas!D128</f>
        <v>9.2899999999999991</v>
      </c>
      <c r="E24" s="21">
        <f>[1]Protokolas!E128</f>
        <v>46</v>
      </c>
      <c r="F24" s="21">
        <f>[1]Protokolas!F128</f>
        <v>398</v>
      </c>
      <c r="G24" s="21">
        <f>[1]Protokolas!G128</f>
        <v>28</v>
      </c>
      <c r="H24" s="21">
        <f>[1]Protokolas!H128</f>
        <v>54.4</v>
      </c>
      <c r="I24" s="21">
        <f>[1]Protokolas!I128</f>
        <v>63</v>
      </c>
      <c r="J24" s="23">
        <f>[1]Protokolas!J128</f>
        <v>1.9472222222222224E-3</v>
      </c>
      <c r="K24" s="21">
        <f>[1]Protokolas!K128</f>
        <v>33</v>
      </c>
      <c r="L24" s="21">
        <f>[1]Protokolas!L128</f>
        <v>170</v>
      </c>
      <c r="M24" s="24">
        <f t="shared" si="0"/>
        <v>16</v>
      </c>
    </row>
    <row r="25" spans="1:13" x14ac:dyDescent="0.3">
      <c r="A25" s="21" t="str">
        <f>[1]Protokolas!A63</f>
        <v>ukmergė</v>
      </c>
      <c r="B25" s="21" t="str">
        <f>[1]Protokolas!B63</f>
        <v>Aironas Melnik</v>
      </c>
      <c r="C25" s="22">
        <f>[1]Protokolas!C63</f>
        <v>39881</v>
      </c>
      <c r="D25" s="21">
        <f>[1]Protokolas!D63</f>
        <v>9.01</v>
      </c>
      <c r="E25" s="21">
        <f>[1]Protokolas!E63</f>
        <v>52</v>
      </c>
      <c r="F25" s="21">
        <f>[1]Protokolas!F63</f>
        <v>454</v>
      </c>
      <c r="G25" s="21">
        <f>[1]Protokolas!G63</f>
        <v>47</v>
      </c>
      <c r="H25" s="21">
        <f>[1]Protokolas!H63</f>
        <v>39.57</v>
      </c>
      <c r="I25" s="21">
        <f>[1]Protokolas!I63</f>
        <v>41</v>
      </c>
      <c r="J25" s="23">
        <f>[1]Protokolas!J63</f>
        <v>1.9988425925925924E-3</v>
      </c>
      <c r="K25" s="21">
        <f>[1]Protokolas!K63</f>
        <v>28</v>
      </c>
      <c r="L25" s="21">
        <f>[1]Protokolas!L63</f>
        <v>168</v>
      </c>
      <c r="M25" s="24">
        <f t="shared" si="0"/>
        <v>17</v>
      </c>
    </row>
    <row r="26" spans="1:13" x14ac:dyDescent="0.3">
      <c r="A26" s="21" t="str">
        <f>[1]Protokolas!A38</f>
        <v>širvintų</v>
      </c>
      <c r="B26" s="21" t="str">
        <f>[1]Protokolas!B38</f>
        <v>Domas Bildžiūkas</v>
      </c>
      <c r="C26" s="22">
        <f>[1]Protokolas!C38</f>
        <v>39892</v>
      </c>
      <c r="D26" s="21">
        <f>[1]Protokolas!D38</f>
        <v>9.08</v>
      </c>
      <c r="E26" s="21">
        <f>[1]Protokolas!E38</f>
        <v>52</v>
      </c>
      <c r="F26" s="21">
        <f>[1]Protokolas!F38</f>
        <v>391</v>
      </c>
      <c r="G26" s="21">
        <f>[1]Protokolas!G38</f>
        <v>26</v>
      </c>
      <c r="H26" s="21">
        <f>[1]Protokolas!H38</f>
        <v>41.9</v>
      </c>
      <c r="I26" s="21">
        <f>[1]Protokolas!I38</f>
        <v>44</v>
      </c>
      <c r="J26" s="23">
        <f>[1]Protokolas!J38</f>
        <v>1.9001157407407406E-3</v>
      </c>
      <c r="K26" s="21">
        <f>[1]Protokolas!K38</f>
        <v>39</v>
      </c>
      <c r="L26" s="21">
        <f>[1]Protokolas!L38</f>
        <v>161</v>
      </c>
      <c r="M26" s="24">
        <f t="shared" si="0"/>
        <v>18</v>
      </c>
    </row>
    <row r="27" spans="1:13" x14ac:dyDescent="0.3">
      <c r="A27" s="21" t="str">
        <f>[1]Protokolas!A142</f>
        <v>Visaginas</v>
      </c>
      <c r="B27" s="21" t="str">
        <f>[1]Protokolas!B142</f>
        <v>Nikita Stacevič</v>
      </c>
      <c r="C27" s="22">
        <f>[1]Protokolas!C142</f>
        <v>39814</v>
      </c>
      <c r="D27" s="21">
        <f>[1]Protokolas!D142</f>
        <v>9.19</v>
      </c>
      <c r="E27" s="21">
        <f>[1]Protokolas!E142</f>
        <v>49</v>
      </c>
      <c r="F27" s="21">
        <f>[1]Protokolas!F142</f>
        <v>403</v>
      </c>
      <c r="G27" s="21">
        <f>[1]Protokolas!G142</f>
        <v>30</v>
      </c>
      <c r="H27" s="21">
        <f>[1]Protokolas!H142</f>
        <v>37.4</v>
      </c>
      <c r="I27" s="21">
        <f>[1]Protokolas!I142</f>
        <v>38</v>
      </c>
      <c r="J27" s="23">
        <f>[1]Protokolas!J142</f>
        <v>1.8638888888888889E-3</v>
      </c>
      <c r="K27" s="21">
        <f>[1]Protokolas!K142</f>
        <v>44</v>
      </c>
      <c r="L27" s="21">
        <f>[1]Protokolas!L142</f>
        <v>161</v>
      </c>
      <c r="M27" s="24">
        <f t="shared" si="0"/>
        <v>19</v>
      </c>
    </row>
    <row r="28" spans="1:13" x14ac:dyDescent="0.3">
      <c r="A28" s="21" t="str">
        <f>[1]Protokolas!A127</f>
        <v>ignalina</v>
      </c>
      <c r="B28" s="21" t="str">
        <f>[1]Protokolas!B127</f>
        <v>Haroldas Gaidelis</v>
      </c>
      <c r="C28" s="22">
        <f>[1]Protokolas!C127</f>
        <v>39814</v>
      </c>
      <c r="D28" s="21">
        <f>[1]Protokolas!D127</f>
        <v>9.4499999999999993</v>
      </c>
      <c r="E28" s="21">
        <f>[1]Protokolas!E127</f>
        <v>41</v>
      </c>
      <c r="F28" s="21">
        <f>[1]Protokolas!F127</f>
        <v>386</v>
      </c>
      <c r="G28" s="21">
        <f>[1]Protokolas!G127</f>
        <v>24</v>
      </c>
      <c r="H28" s="21">
        <f>[1]Protokolas!H127</f>
        <v>51.1</v>
      </c>
      <c r="I28" s="21">
        <f>[1]Protokolas!I127</f>
        <v>59</v>
      </c>
      <c r="J28" s="23">
        <f>[1]Protokolas!J127</f>
        <v>1.9484953703703704E-3</v>
      </c>
      <c r="K28" s="21">
        <f>[1]Protokolas!K127</f>
        <v>33</v>
      </c>
      <c r="L28" s="21">
        <f>[1]Protokolas!L127</f>
        <v>157</v>
      </c>
      <c r="M28" s="24">
        <f t="shared" si="0"/>
        <v>20</v>
      </c>
    </row>
    <row r="29" spans="1:13" x14ac:dyDescent="0.3">
      <c r="A29" s="21" t="str">
        <f>[1]Protokolas!A37</f>
        <v>širvintų</v>
      </c>
      <c r="B29" s="21" t="str">
        <f>[1]Protokolas!B37</f>
        <v>Dainius Gudanas</v>
      </c>
      <c r="C29" s="22">
        <f>[1]Protokolas!C37</f>
        <v>39974</v>
      </c>
      <c r="D29" s="21">
        <f>[1]Protokolas!D37</f>
        <v>8.64</v>
      </c>
      <c r="E29" s="21">
        <f>[1]Protokolas!E37</f>
        <v>65</v>
      </c>
      <c r="F29" s="21">
        <f>[1]Protokolas!F37</f>
        <v>407</v>
      </c>
      <c r="G29" s="21">
        <f>[1]Protokolas!G37</f>
        <v>31</v>
      </c>
      <c r="H29" s="21">
        <f>[1]Protokolas!H37</f>
        <v>50.85</v>
      </c>
      <c r="I29" s="21">
        <f>[1]Protokolas!I37</f>
        <v>57</v>
      </c>
      <c r="J29" s="23">
        <f>[1]Protokolas!J37</f>
        <v>2.3439814814814812E-3</v>
      </c>
      <c r="K29" s="21">
        <f>[1]Protokolas!K37</f>
        <v>3</v>
      </c>
      <c r="L29" s="21">
        <f>[1]Protokolas!L37</f>
        <v>156</v>
      </c>
      <c r="M29" s="24">
        <f t="shared" si="0"/>
        <v>21</v>
      </c>
    </row>
    <row r="30" spans="1:13" x14ac:dyDescent="0.3">
      <c r="A30" s="21" t="str">
        <f>[1]Protokolas!A23</f>
        <v>švenčionys</v>
      </c>
      <c r="B30" s="21" t="str">
        <f>[1]Protokolas!B23</f>
        <v>Laimis Žukauskas</v>
      </c>
      <c r="C30" s="22">
        <f>[1]Protokolas!C23</f>
        <v>40179</v>
      </c>
      <c r="D30" s="21">
        <f>[1]Protokolas!D23</f>
        <v>9.14</v>
      </c>
      <c r="E30" s="21">
        <f>[1]Protokolas!E23</f>
        <v>49</v>
      </c>
      <c r="F30" s="21">
        <f>[1]Protokolas!F23</f>
        <v>420</v>
      </c>
      <c r="G30" s="21">
        <f>[1]Protokolas!G23</f>
        <v>35</v>
      </c>
      <c r="H30" s="21">
        <f>[1]Protokolas!H23</f>
        <v>44.35</v>
      </c>
      <c r="I30" s="21">
        <f>[1]Protokolas!I23</f>
        <v>49</v>
      </c>
      <c r="J30" s="23">
        <f>[1]Protokolas!J23</f>
        <v>2.0575231481481482E-3</v>
      </c>
      <c r="K30" s="21">
        <f>[1]Protokolas!K23</f>
        <v>21</v>
      </c>
      <c r="L30" s="21">
        <f>[1]Protokolas!L23</f>
        <v>154</v>
      </c>
      <c r="M30" s="24">
        <f t="shared" si="0"/>
        <v>22</v>
      </c>
    </row>
    <row r="31" spans="1:13" x14ac:dyDescent="0.3">
      <c r="A31" s="21" t="str">
        <f>[1]Protokolas!A126</f>
        <v>ignalina</v>
      </c>
      <c r="B31" s="21" t="str">
        <f>[1]Protokolas!B126</f>
        <v>Pijus Keturka</v>
      </c>
      <c r="C31" s="22">
        <f>[1]Protokolas!C126</f>
        <v>39814</v>
      </c>
      <c r="D31" s="21">
        <f>[1]Protokolas!D126</f>
        <v>9.2100000000000009</v>
      </c>
      <c r="E31" s="21">
        <f>[1]Protokolas!E126</f>
        <v>46</v>
      </c>
      <c r="F31" s="21">
        <f>[1]Protokolas!F126</f>
        <v>416</v>
      </c>
      <c r="G31" s="21">
        <f>[1]Protokolas!G126</f>
        <v>34</v>
      </c>
      <c r="H31" s="21">
        <f>[1]Protokolas!H126</f>
        <v>38.1</v>
      </c>
      <c r="I31" s="21">
        <f>[1]Protokolas!I126</f>
        <v>40</v>
      </c>
      <c r="J31" s="23">
        <f>[1]Protokolas!J126</f>
        <v>1.9434027777777776E-3</v>
      </c>
      <c r="K31" s="21">
        <f>[1]Protokolas!K126</f>
        <v>34</v>
      </c>
      <c r="L31" s="21">
        <f>[1]Protokolas!L126</f>
        <v>154</v>
      </c>
      <c r="M31" s="24">
        <f t="shared" si="0"/>
        <v>23</v>
      </c>
    </row>
    <row r="32" spans="1:13" x14ac:dyDescent="0.3">
      <c r="A32" s="21" t="str">
        <f>[1]Protokolas!A89</f>
        <v>rokiškis</v>
      </c>
      <c r="B32" s="21" t="str">
        <f>[1]Protokolas!B89</f>
        <v>Domas Čiurlys</v>
      </c>
      <c r="C32" s="22">
        <f>[1]Protokolas!C89</f>
        <v>39814</v>
      </c>
      <c r="D32" s="21">
        <f>[1]Protokolas!D89</f>
        <v>9.2899999999999991</v>
      </c>
      <c r="E32" s="21">
        <f>[1]Protokolas!E89</f>
        <v>46</v>
      </c>
      <c r="F32" s="21">
        <f>[1]Protokolas!F89</f>
        <v>379</v>
      </c>
      <c r="G32" s="21">
        <f>[1]Protokolas!G89</f>
        <v>22</v>
      </c>
      <c r="H32" s="21">
        <f>[1]Protokolas!H89</f>
        <v>44.35</v>
      </c>
      <c r="I32" s="21">
        <f>[1]Protokolas!I89</f>
        <v>49</v>
      </c>
      <c r="J32" s="23">
        <f>[1]Protokolas!J89</f>
        <v>1.950810185185185E-3</v>
      </c>
      <c r="K32" s="21">
        <f>[1]Protokolas!K89</f>
        <v>33</v>
      </c>
      <c r="L32" s="21">
        <f>[1]Protokolas!L89</f>
        <v>150</v>
      </c>
      <c r="M32" s="24">
        <f t="shared" si="0"/>
        <v>24</v>
      </c>
    </row>
    <row r="33" spans="1:13" x14ac:dyDescent="0.3">
      <c r="A33" s="21" t="str">
        <f>[1]Protokolas!A50</f>
        <v>biržai</v>
      </c>
      <c r="B33" s="21" t="str">
        <f>[1]Protokolas!B50</f>
        <v>Jokūbas Mulokas</v>
      </c>
      <c r="C33" s="22">
        <f>[1]Protokolas!C50</f>
        <v>39814</v>
      </c>
      <c r="D33" s="21">
        <f>[1]Protokolas!D50</f>
        <v>9.2200000000000006</v>
      </c>
      <c r="E33" s="21">
        <f>[1]Protokolas!E50</f>
        <v>46</v>
      </c>
      <c r="F33" s="21">
        <f>[1]Protokolas!F50</f>
        <v>449</v>
      </c>
      <c r="G33" s="21">
        <f>[1]Protokolas!G50</f>
        <v>45</v>
      </c>
      <c r="H33" s="21">
        <f>[1]Protokolas!H50</f>
        <v>36.65</v>
      </c>
      <c r="I33" s="21">
        <f>[1]Protokolas!I50</f>
        <v>37</v>
      </c>
      <c r="J33" s="23">
        <f>[1]Protokolas!J50</f>
        <v>2.058796296296296E-3</v>
      </c>
      <c r="K33" s="21">
        <f>[1]Protokolas!K50</f>
        <v>21</v>
      </c>
      <c r="L33" s="21">
        <f>[1]Protokolas!L50</f>
        <v>149</v>
      </c>
      <c r="M33" s="24">
        <f t="shared" si="0"/>
        <v>25</v>
      </c>
    </row>
    <row r="34" spans="1:13" x14ac:dyDescent="0.3">
      <c r="A34" s="21" t="str">
        <f>[1]Protokolas!A115</f>
        <v>kupiškis</v>
      </c>
      <c r="B34" s="21" t="str">
        <f>[1]Protokolas!B115</f>
        <v>Kasparas Didžiulis</v>
      </c>
      <c r="C34" s="22">
        <f>[1]Protokolas!C115</f>
        <v>40179</v>
      </c>
      <c r="D34" s="21">
        <f>[1]Protokolas!D115</f>
        <v>9.1199999999999992</v>
      </c>
      <c r="E34" s="21">
        <f>[1]Protokolas!E115</f>
        <v>49</v>
      </c>
      <c r="F34" s="21">
        <f>[1]Protokolas!F115</f>
        <v>394</v>
      </c>
      <c r="G34" s="21">
        <f>[1]Protokolas!G115</f>
        <v>27</v>
      </c>
      <c r="H34" s="21">
        <f>[1]Protokolas!H115</f>
        <v>45.45</v>
      </c>
      <c r="I34" s="21">
        <f>[1]Protokolas!I115</f>
        <v>50</v>
      </c>
      <c r="J34" s="23">
        <f>[1]Protokolas!J115</f>
        <v>2.062384259259259E-3</v>
      </c>
      <c r="K34" s="21">
        <f>[1]Protokolas!K115</f>
        <v>21</v>
      </c>
      <c r="L34" s="21">
        <f>[1]Protokolas!L115</f>
        <v>147</v>
      </c>
      <c r="M34" s="24">
        <f t="shared" si="0"/>
        <v>26</v>
      </c>
    </row>
    <row r="35" spans="1:13" x14ac:dyDescent="0.3">
      <c r="A35" s="21" t="str">
        <f>[1]Protokolas!A53</f>
        <v>biržai</v>
      </c>
      <c r="B35" s="21" t="str">
        <f>[1]Protokolas!B53</f>
        <v>Kajus Samukas</v>
      </c>
      <c r="C35" s="22">
        <f>[1]Protokolas!C53</f>
        <v>39814</v>
      </c>
      <c r="D35" s="21">
        <f>[1]Protokolas!D53</f>
        <v>9.4700000000000006</v>
      </c>
      <c r="E35" s="21">
        <f>[1]Protokolas!E53</f>
        <v>41</v>
      </c>
      <c r="F35" s="21">
        <f>[1]Protokolas!F53</f>
        <v>422</v>
      </c>
      <c r="G35" s="21">
        <f>[1]Protokolas!G53</f>
        <v>36</v>
      </c>
      <c r="H35" s="21">
        <f>[1]Protokolas!H53</f>
        <v>42.5</v>
      </c>
      <c r="I35" s="21">
        <f>[1]Protokolas!I53</f>
        <v>46</v>
      </c>
      <c r="J35" s="23">
        <f>[1]Protokolas!J53</f>
        <v>2.0670138888888891E-3</v>
      </c>
      <c r="K35" s="21">
        <f>[1]Protokolas!K53</f>
        <v>20</v>
      </c>
      <c r="L35" s="21">
        <f>[1]Protokolas!L53</f>
        <v>143</v>
      </c>
      <c r="M35" s="24">
        <f t="shared" si="0"/>
        <v>27</v>
      </c>
    </row>
    <row r="36" spans="1:13" x14ac:dyDescent="0.3">
      <c r="A36" s="21" t="str">
        <f>[1]Protokolas!A99</f>
        <v>molėtai</v>
      </c>
      <c r="B36" s="21" t="str">
        <f>[1]Protokolas!B99</f>
        <v>Rokas Čereška</v>
      </c>
      <c r="C36" s="22">
        <f>[1]Protokolas!C99</f>
        <v>40316</v>
      </c>
      <c r="D36" s="21">
        <f>[1]Protokolas!D99</f>
        <v>10.23</v>
      </c>
      <c r="E36" s="21">
        <f>[1]Protokolas!E99</f>
        <v>23</v>
      </c>
      <c r="F36" s="21">
        <f>[1]Protokolas!F99</f>
        <v>383</v>
      </c>
      <c r="G36" s="21">
        <f>[1]Protokolas!G99</f>
        <v>23</v>
      </c>
      <c r="H36" s="21">
        <f>[1]Protokolas!H99</f>
        <v>40.450000000000003</v>
      </c>
      <c r="I36" s="21">
        <f>[1]Protokolas!I99</f>
        <v>43</v>
      </c>
      <c r="J36" s="23">
        <f>[1]Protokolas!J99</f>
        <v>1.7969907407407407E-3</v>
      </c>
      <c r="K36" s="21">
        <f>[1]Protokolas!K99</f>
        <v>54</v>
      </c>
      <c r="L36" s="21">
        <f>[1]Protokolas!L99</f>
        <v>143</v>
      </c>
      <c r="M36" s="24">
        <f t="shared" si="0"/>
        <v>28</v>
      </c>
    </row>
    <row r="37" spans="1:13" x14ac:dyDescent="0.3">
      <c r="A37" s="21" t="str">
        <f>[1]Protokolas!A25</f>
        <v>švenčionys</v>
      </c>
      <c r="B37" s="21" t="str">
        <f>[1]Protokolas!B25</f>
        <v>Martynas Basys</v>
      </c>
      <c r="C37" s="22">
        <f>[1]Protokolas!C25</f>
        <v>39814</v>
      </c>
      <c r="D37" s="21">
        <f>[1]Protokolas!D25</f>
        <v>8.99</v>
      </c>
      <c r="E37" s="21">
        <f>[1]Protokolas!E25</f>
        <v>55</v>
      </c>
      <c r="F37" s="21">
        <f>[1]Protokolas!F25</f>
        <v>432</v>
      </c>
      <c r="G37" s="21">
        <f>[1]Protokolas!G25</f>
        <v>39</v>
      </c>
      <c r="H37" s="21">
        <f>[1]Protokolas!H25</f>
        <v>29.7</v>
      </c>
      <c r="I37" s="21">
        <f>[1]Protokolas!I25</f>
        <v>27</v>
      </c>
      <c r="J37" s="23">
        <f>[1]Protokolas!J25</f>
        <v>2.059837962962963E-3</v>
      </c>
      <c r="K37" s="21">
        <f>[1]Protokolas!K25</f>
        <v>21</v>
      </c>
      <c r="L37" s="21">
        <f>[1]Protokolas!L25</f>
        <v>142</v>
      </c>
      <c r="M37" s="24">
        <f t="shared" si="0"/>
        <v>29</v>
      </c>
    </row>
    <row r="38" spans="1:13" x14ac:dyDescent="0.3">
      <c r="A38" s="21" t="str">
        <f>[1]Protokolas!A39</f>
        <v>širvintų</v>
      </c>
      <c r="B38" s="21" t="str">
        <f>[1]Protokolas!B39</f>
        <v>Jaunius Stukas</v>
      </c>
      <c r="C38" s="22">
        <f>[1]Protokolas!C39</f>
        <v>40149</v>
      </c>
      <c r="D38" s="21">
        <f>[1]Protokolas!D39</f>
        <v>9.2899999999999991</v>
      </c>
      <c r="E38" s="21">
        <f>[1]Protokolas!E39</f>
        <v>46</v>
      </c>
      <c r="F38" s="21">
        <f>[1]Protokolas!F39</f>
        <v>413</v>
      </c>
      <c r="G38" s="21">
        <f>[1]Protokolas!G39</f>
        <v>33</v>
      </c>
      <c r="H38" s="21">
        <f>[1]Protokolas!H39</f>
        <v>37.799999999999997</v>
      </c>
      <c r="I38" s="21">
        <f>[1]Protokolas!I39</f>
        <v>38</v>
      </c>
      <c r="J38" s="23">
        <f>[1]Protokolas!J39</f>
        <v>2.0285879629629629E-3</v>
      </c>
      <c r="K38" s="21">
        <f>[1]Protokolas!K39</f>
        <v>25</v>
      </c>
      <c r="L38" s="21">
        <f>[1]Protokolas!L39</f>
        <v>142</v>
      </c>
      <c r="M38" s="24">
        <f t="shared" si="0"/>
        <v>30</v>
      </c>
    </row>
    <row r="39" spans="1:13" x14ac:dyDescent="0.3">
      <c r="A39" s="21" t="str">
        <f>[1]Protokolas!A91</f>
        <v>rokiškis</v>
      </c>
      <c r="B39" s="21" t="str">
        <f>[1]Protokolas!B91</f>
        <v>Lukas Kazlauskas</v>
      </c>
      <c r="C39" s="22">
        <f>[1]Protokolas!C91</f>
        <v>39814</v>
      </c>
      <c r="D39" s="21">
        <f>[1]Protokolas!D91</f>
        <v>9.11</v>
      </c>
      <c r="E39" s="21">
        <f>[1]Protokolas!E91</f>
        <v>49</v>
      </c>
      <c r="F39" s="21">
        <f>[1]Protokolas!F91</f>
        <v>395</v>
      </c>
      <c r="G39" s="21">
        <f>[1]Protokolas!G91</f>
        <v>27</v>
      </c>
      <c r="H39" s="21">
        <f>[1]Protokolas!H91</f>
        <v>42.7</v>
      </c>
      <c r="I39" s="21">
        <f>[1]Protokolas!I91</f>
        <v>46</v>
      </c>
      <c r="J39" s="23">
        <f>[1]Protokolas!J91</f>
        <v>2.087615740740741E-3</v>
      </c>
      <c r="K39" s="21">
        <f>[1]Protokolas!K91</f>
        <v>19</v>
      </c>
      <c r="L39" s="21">
        <f>[1]Protokolas!L91</f>
        <v>141</v>
      </c>
      <c r="M39" s="24">
        <f t="shared" si="0"/>
        <v>31</v>
      </c>
    </row>
    <row r="40" spans="1:13" x14ac:dyDescent="0.3">
      <c r="A40" s="21" t="str">
        <f>[1]Protokolas!A125</f>
        <v>ignalina</v>
      </c>
      <c r="B40" s="21" t="str">
        <f>[1]Protokolas!B125</f>
        <v>Kajus Sabaliauskas</v>
      </c>
      <c r="C40" s="22">
        <f>[1]Protokolas!C125</f>
        <v>39814</v>
      </c>
      <c r="D40" s="21">
        <f>[1]Protokolas!D125</f>
        <v>9.75</v>
      </c>
      <c r="E40" s="21">
        <f>[1]Protokolas!E125</f>
        <v>34</v>
      </c>
      <c r="F40" s="21">
        <f>[1]Protokolas!F125</f>
        <v>386</v>
      </c>
      <c r="G40" s="21">
        <f>[1]Protokolas!G125</f>
        <v>24</v>
      </c>
      <c r="H40" s="21">
        <f>[1]Protokolas!H125</f>
        <v>42.75</v>
      </c>
      <c r="I40" s="21">
        <f>[1]Protokolas!I125</f>
        <v>46</v>
      </c>
      <c r="J40" s="23">
        <f>[1]Protokolas!J125</f>
        <v>1.9283564814814814E-3</v>
      </c>
      <c r="K40" s="21">
        <f>[1]Protokolas!K125</f>
        <v>36</v>
      </c>
      <c r="L40" s="21">
        <f>[1]Protokolas!L125</f>
        <v>140</v>
      </c>
      <c r="M40" s="24">
        <f t="shared" si="0"/>
        <v>32</v>
      </c>
    </row>
    <row r="41" spans="1:13" x14ac:dyDescent="0.3">
      <c r="A41" s="21" t="str">
        <f>[1]Protokolas!A40</f>
        <v>širvintų</v>
      </c>
      <c r="B41" s="21" t="str">
        <f>[1]Protokolas!B40</f>
        <v>Deividas Visockas</v>
      </c>
      <c r="C41" s="22">
        <f>[1]Protokolas!C40</f>
        <v>39919</v>
      </c>
      <c r="D41" s="21">
        <f>[1]Protokolas!D40</f>
        <v>8.7899999999999991</v>
      </c>
      <c r="E41" s="21">
        <f>[1]Protokolas!E40</f>
        <v>61</v>
      </c>
      <c r="F41" s="21">
        <f>[1]Protokolas!F40</f>
        <v>315</v>
      </c>
      <c r="G41" s="21">
        <f>[1]Protokolas!G40</f>
        <v>1</v>
      </c>
      <c r="H41" s="21">
        <f>[1]Protokolas!H40</f>
        <v>55.9</v>
      </c>
      <c r="I41" s="21">
        <f>[1]Protokolas!I40</f>
        <v>65</v>
      </c>
      <c r="J41" s="23">
        <f>[1]Protokolas!J40</f>
        <v>2.1707175925925926E-3</v>
      </c>
      <c r="K41" s="21">
        <f>[1]Protokolas!K40</f>
        <v>12</v>
      </c>
      <c r="L41" s="21">
        <f>[1]Protokolas!L40</f>
        <v>139</v>
      </c>
      <c r="M41" s="24">
        <f t="shared" si="0"/>
        <v>33</v>
      </c>
    </row>
    <row r="42" spans="1:13" x14ac:dyDescent="0.3">
      <c r="A42" s="21" t="str">
        <f>[1]Protokolas!A87</f>
        <v>rokiškis</v>
      </c>
      <c r="B42" s="21" t="str">
        <f>[1]Protokolas!B87</f>
        <v>Matas Lekūnas</v>
      </c>
      <c r="C42" s="22">
        <f>[1]Protokolas!C87</f>
        <v>39814</v>
      </c>
      <c r="D42" s="21">
        <f>[1]Protokolas!D87</f>
        <v>9.6300000000000008</v>
      </c>
      <c r="E42" s="21">
        <f>[1]Protokolas!E87</f>
        <v>36</v>
      </c>
      <c r="F42" s="21">
        <f>[1]Protokolas!F87</f>
        <v>419</v>
      </c>
      <c r="G42" s="21">
        <f>[1]Protokolas!G87</f>
        <v>35</v>
      </c>
      <c r="H42" s="21">
        <f>[1]Protokolas!H87</f>
        <v>55.7</v>
      </c>
      <c r="I42" s="21">
        <f>[1]Protokolas!I87</f>
        <v>65</v>
      </c>
      <c r="J42" s="23">
        <f>[1]Protokolas!J87</f>
        <v>2.3804398148148148E-3</v>
      </c>
      <c r="K42" s="21">
        <f>[1]Protokolas!K87</f>
        <v>2</v>
      </c>
      <c r="L42" s="21">
        <f>[1]Protokolas!L87</f>
        <v>138</v>
      </c>
      <c r="M42" s="24">
        <f t="shared" si="0"/>
        <v>34</v>
      </c>
    </row>
    <row r="43" spans="1:13" x14ac:dyDescent="0.3">
      <c r="A43" s="21" t="str">
        <f>[1]Protokolas!A114</f>
        <v>kupiškis</v>
      </c>
      <c r="B43" s="21" t="str">
        <f>[1]Protokolas!B114</f>
        <v>Dominykas Žiogas</v>
      </c>
      <c r="C43" s="22">
        <f>[1]Protokolas!C114</f>
        <v>40179</v>
      </c>
      <c r="D43" s="21">
        <f>[1]Protokolas!D114</f>
        <v>8.8699999999999992</v>
      </c>
      <c r="E43" s="21">
        <f>[1]Protokolas!E114</f>
        <v>58</v>
      </c>
      <c r="F43" s="21">
        <f>[1]Protokolas!F114</f>
        <v>387</v>
      </c>
      <c r="G43" s="21">
        <f>[1]Protokolas!G114</f>
        <v>24</v>
      </c>
      <c r="H43" s="21">
        <f>[1]Protokolas!H114</f>
        <v>30.4</v>
      </c>
      <c r="I43" s="21">
        <f>[1]Protokolas!I114</f>
        <v>28</v>
      </c>
      <c r="J43" s="23">
        <f>[1]Protokolas!J114</f>
        <v>2.0151620370370371E-3</v>
      </c>
      <c r="K43" s="21">
        <f>[1]Protokolas!K114</f>
        <v>26</v>
      </c>
      <c r="L43" s="21">
        <f>[1]Protokolas!L114</f>
        <v>136</v>
      </c>
      <c r="M43" s="24">
        <f t="shared" si="0"/>
        <v>35</v>
      </c>
    </row>
    <row r="44" spans="1:13" x14ac:dyDescent="0.3">
      <c r="A44" s="21" t="str">
        <f>[1]Protokolas!A141</f>
        <v>Visaginas</v>
      </c>
      <c r="B44" s="21" t="str">
        <f>[1]Protokolas!B141</f>
        <v>Nikita Kapitanov</v>
      </c>
      <c r="C44" s="22">
        <f>[1]Protokolas!C141</f>
        <v>39814</v>
      </c>
      <c r="D44" s="21">
        <f>[1]Protokolas!D141</f>
        <v>9.44</v>
      </c>
      <c r="E44" s="21">
        <f>[1]Protokolas!E141</f>
        <v>41</v>
      </c>
      <c r="F44" s="21">
        <f>[1]Protokolas!F141</f>
        <v>422</v>
      </c>
      <c r="G44" s="21">
        <f>[1]Protokolas!G141</f>
        <v>36</v>
      </c>
      <c r="H44" s="21">
        <f>[1]Protokolas!H141</f>
        <v>32.049999999999997</v>
      </c>
      <c r="I44" s="21">
        <f>[1]Protokolas!I141</f>
        <v>31</v>
      </c>
      <c r="J44" s="23">
        <f>[1]Protokolas!J141</f>
        <v>1.9925925925925927E-3</v>
      </c>
      <c r="K44" s="21">
        <f>[1]Protokolas!K141</f>
        <v>28</v>
      </c>
      <c r="L44" s="21">
        <f>[1]Protokolas!L141</f>
        <v>136</v>
      </c>
      <c r="M44" s="24">
        <f t="shared" si="0"/>
        <v>36</v>
      </c>
    </row>
    <row r="45" spans="1:13" x14ac:dyDescent="0.3">
      <c r="A45" s="21" t="str">
        <f>[1]Protokolas!A86</f>
        <v>rokiškis</v>
      </c>
      <c r="B45" s="21" t="str">
        <f>[1]Protokolas!B86</f>
        <v>Matas Adomavičius</v>
      </c>
      <c r="C45" s="22">
        <f>[1]Protokolas!C86</f>
        <v>39814</v>
      </c>
      <c r="D45" s="21">
        <f>[1]Protokolas!D86</f>
        <v>8.9499999999999993</v>
      </c>
      <c r="E45" s="21">
        <f>[1]Protokolas!E86</f>
        <v>55</v>
      </c>
      <c r="F45" s="21">
        <f>[1]Protokolas!F86</f>
        <v>393</v>
      </c>
      <c r="G45" s="21">
        <f>[1]Protokolas!G86</f>
        <v>26</v>
      </c>
      <c r="H45" s="21">
        <f>[1]Protokolas!H86</f>
        <v>28.45</v>
      </c>
      <c r="I45" s="21">
        <f>[1]Protokolas!I86</f>
        <v>26</v>
      </c>
      <c r="J45" s="23">
        <f>[1]Protokolas!J86</f>
        <v>2.0002314814814813E-3</v>
      </c>
      <c r="K45" s="21">
        <f>[1]Protokolas!K86</f>
        <v>28</v>
      </c>
      <c r="L45" s="21">
        <f>[1]Protokolas!L86</f>
        <v>135</v>
      </c>
      <c r="M45" s="24">
        <f t="shared" si="0"/>
        <v>37</v>
      </c>
    </row>
    <row r="46" spans="1:13" x14ac:dyDescent="0.3">
      <c r="A46" s="21" t="str">
        <f>[1]Protokolas!A24</f>
        <v>švenčionys</v>
      </c>
      <c r="B46" s="21" t="str">
        <f>[1]Protokolas!B24</f>
        <v>Arminas Kerulis</v>
      </c>
      <c r="C46" s="22">
        <f>[1]Protokolas!C24</f>
        <v>39814</v>
      </c>
      <c r="D46" s="21">
        <f>[1]Protokolas!D24</f>
        <v>9.08</v>
      </c>
      <c r="E46" s="21">
        <f>[1]Protokolas!E24</f>
        <v>52</v>
      </c>
      <c r="F46" s="21">
        <f>[1]Protokolas!F24</f>
        <v>373</v>
      </c>
      <c r="G46" s="21">
        <f>[1]Protokolas!G24</f>
        <v>20</v>
      </c>
      <c r="H46" s="21">
        <f>[1]Protokolas!H24</f>
        <v>39.4</v>
      </c>
      <c r="I46" s="21">
        <f>[1]Protokolas!I24</f>
        <v>41</v>
      </c>
      <c r="J46" s="23">
        <f>[1]Protokolas!J24</f>
        <v>2.0969907407407408E-3</v>
      </c>
      <c r="K46" s="21">
        <f>[1]Protokolas!K24</f>
        <v>18</v>
      </c>
      <c r="L46" s="21">
        <f>[1]Protokolas!L24</f>
        <v>131</v>
      </c>
      <c r="M46" s="24">
        <f t="shared" si="0"/>
        <v>38</v>
      </c>
    </row>
    <row r="47" spans="1:13" x14ac:dyDescent="0.3">
      <c r="A47" s="21" t="str">
        <f>[1]Protokolas!A52</f>
        <v>biržai</v>
      </c>
      <c r="B47" s="21" t="str">
        <f>[1]Protokolas!B52</f>
        <v>Adas Bagdonas</v>
      </c>
      <c r="C47" s="22">
        <f>[1]Protokolas!C52</f>
        <v>39814</v>
      </c>
      <c r="D47" s="21">
        <f>[1]Protokolas!D52</f>
        <v>9.4</v>
      </c>
      <c r="E47" s="21">
        <f>[1]Protokolas!E52</f>
        <v>41</v>
      </c>
      <c r="F47" s="21">
        <f>[1]Protokolas!F52</f>
        <v>396</v>
      </c>
      <c r="G47" s="21">
        <f>[1]Protokolas!G52</f>
        <v>27</v>
      </c>
      <c r="H47" s="21">
        <f>[1]Protokolas!H52</f>
        <v>49.4</v>
      </c>
      <c r="I47" s="21">
        <f>[1]Protokolas!I52</f>
        <v>56</v>
      </c>
      <c r="J47" s="23">
        <f>[1]Protokolas!J52</f>
        <v>2.2493055555555556E-3</v>
      </c>
      <c r="K47" s="21">
        <f>[1]Protokolas!K52</f>
        <v>7</v>
      </c>
      <c r="L47" s="21">
        <f>[1]Protokolas!L52</f>
        <v>131</v>
      </c>
      <c r="M47" s="24">
        <f t="shared" si="0"/>
        <v>39</v>
      </c>
    </row>
    <row r="48" spans="1:13" x14ac:dyDescent="0.3">
      <c r="A48" s="21" t="str">
        <f>[1]Protokolas!A103</f>
        <v>molėtai</v>
      </c>
      <c r="B48" s="21" t="str">
        <f>[1]Protokolas!B103</f>
        <v>Leonardas Pukėnas</v>
      </c>
      <c r="C48" s="22">
        <f>[1]Protokolas!C103</f>
        <v>40179</v>
      </c>
      <c r="D48" s="21">
        <f>[1]Protokolas!D103</f>
        <v>9.23</v>
      </c>
      <c r="E48" s="21">
        <f>[1]Protokolas!E103</f>
        <v>46</v>
      </c>
      <c r="F48" s="21">
        <f>[1]Protokolas!F103</f>
        <v>388</v>
      </c>
      <c r="G48" s="21">
        <f>[1]Protokolas!G103</f>
        <v>25</v>
      </c>
      <c r="H48" s="21">
        <f>[1]Protokolas!H103</f>
        <v>40.9</v>
      </c>
      <c r="I48" s="21">
        <f>[1]Protokolas!I103</f>
        <v>43</v>
      </c>
      <c r="J48" s="23">
        <f>[1]Protokolas!J103</f>
        <v>2.1053240740740741E-3</v>
      </c>
      <c r="K48" s="21">
        <f>[1]Protokolas!K103</f>
        <v>17</v>
      </c>
      <c r="L48" s="21">
        <f>[1]Protokolas!L103</f>
        <v>131</v>
      </c>
      <c r="M48" s="24">
        <f t="shared" si="0"/>
        <v>40</v>
      </c>
    </row>
    <row r="49" spans="1:13" x14ac:dyDescent="0.3">
      <c r="A49" s="21" t="str">
        <f>[1]Protokolas!A51</f>
        <v>biržai</v>
      </c>
      <c r="B49" s="21" t="str">
        <f>[1]Protokolas!B51</f>
        <v>Jokūbas Šešeika</v>
      </c>
      <c r="C49" s="22">
        <f>[1]Protokolas!C51</f>
        <v>39814</v>
      </c>
      <c r="D49" s="21">
        <f>[1]Protokolas!D51</f>
        <v>9.39</v>
      </c>
      <c r="E49" s="21">
        <f>[1]Protokolas!E51</f>
        <v>44</v>
      </c>
      <c r="F49" s="21">
        <f>[1]Protokolas!F51</f>
        <v>410</v>
      </c>
      <c r="G49" s="21">
        <f>[1]Protokolas!G51</f>
        <v>32</v>
      </c>
      <c r="H49" s="21">
        <f>[1]Protokolas!H51</f>
        <v>39.049999999999997</v>
      </c>
      <c r="I49" s="21">
        <f>[1]Protokolas!I51</f>
        <v>41</v>
      </c>
      <c r="J49" s="23">
        <f>[1]Protokolas!J51</f>
        <v>2.1754629629629628E-3</v>
      </c>
      <c r="K49" s="21">
        <f>[1]Protokolas!K51</f>
        <v>12</v>
      </c>
      <c r="L49" s="21">
        <f>[1]Protokolas!L51</f>
        <v>129</v>
      </c>
      <c r="M49" s="24">
        <f t="shared" si="0"/>
        <v>41</v>
      </c>
    </row>
    <row r="50" spans="1:13" x14ac:dyDescent="0.3">
      <c r="A50" s="21" t="str">
        <f>[1]Protokolas!A26</f>
        <v>švenčionys</v>
      </c>
      <c r="B50" s="21" t="str">
        <f>[1]Protokolas!B26</f>
        <v>Ugnius Chromovas</v>
      </c>
      <c r="C50" s="22">
        <f>[1]Protokolas!C26</f>
        <v>39814</v>
      </c>
      <c r="D50" s="21">
        <f>[1]Protokolas!D26</f>
        <v>10.029999999999999</v>
      </c>
      <c r="E50" s="21">
        <f>[1]Protokolas!E26</f>
        <v>27</v>
      </c>
      <c r="F50" s="21">
        <f>[1]Protokolas!F26</f>
        <v>389</v>
      </c>
      <c r="G50" s="21">
        <f>[1]Protokolas!G26</f>
        <v>25</v>
      </c>
      <c r="H50" s="21">
        <f>[1]Protokolas!H26</f>
        <v>50.4</v>
      </c>
      <c r="I50" s="21">
        <f>[1]Protokolas!I26</f>
        <v>57</v>
      </c>
      <c r="J50" s="23">
        <f>[1]Protokolas!J26</f>
        <v>2.0937500000000001E-3</v>
      </c>
      <c r="K50" s="21">
        <f>[1]Protokolas!K26</f>
        <v>18</v>
      </c>
      <c r="L50" s="21">
        <f>[1]Protokolas!L26</f>
        <v>127</v>
      </c>
      <c r="M50" s="24">
        <f t="shared" si="0"/>
        <v>42</v>
      </c>
    </row>
    <row r="51" spans="1:13" x14ac:dyDescent="0.3">
      <c r="A51" s="21" t="str">
        <f>[1]Protokolas!A62</f>
        <v>ukmergė</v>
      </c>
      <c r="B51" s="21" t="str">
        <f>[1]Protokolas!B62</f>
        <v>Benas Krikštaponis</v>
      </c>
      <c r="C51" s="22">
        <f>[1]Protokolas!C62</f>
        <v>40066</v>
      </c>
      <c r="D51" s="21">
        <f>[1]Protokolas!D62</f>
        <v>9.3000000000000007</v>
      </c>
      <c r="E51" s="21">
        <f>[1]Protokolas!E62</f>
        <v>44</v>
      </c>
      <c r="F51" s="21">
        <f>[1]Protokolas!F62</f>
        <v>410</v>
      </c>
      <c r="G51" s="21">
        <f>[1]Protokolas!G62</f>
        <v>32</v>
      </c>
      <c r="H51" s="21">
        <f>[1]Protokolas!H62</f>
        <v>34.85</v>
      </c>
      <c r="I51" s="21">
        <f>[1]Protokolas!I62</f>
        <v>34</v>
      </c>
      <c r="J51" s="23">
        <f>[1]Protokolas!J62</f>
        <v>2.1163194444444445E-3</v>
      </c>
      <c r="K51" s="21">
        <f>[1]Protokolas!K62</f>
        <v>16</v>
      </c>
      <c r="L51" s="21">
        <f>[1]Protokolas!L62</f>
        <v>126</v>
      </c>
      <c r="M51" s="24">
        <f t="shared" si="0"/>
        <v>43</v>
      </c>
    </row>
    <row r="52" spans="1:13" x14ac:dyDescent="0.3">
      <c r="A52" s="21" t="str">
        <f>[1]Protokolas!A102</f>
        <v>molėtai</v>
      </c>
      <c r="B52" s="21" t="str">
        <f>[1]Protokolas!B102</f>
        <v>Nojus Jaremičius</v>
      </c>
      <c r="C52" s="22">
        <f>[1]Protokolas!C102</f>
        <v>40179</v>
      </c>
      <c r="D52" s="21">
        <f>[1]Protokolas!D102</f>
        <v>9.6</v>
      </c>
      <c r="E52" s="21">
        <f>[1]Protokolas!E102</f>
        <v>36</v>
      </c>
      <c r="F52" s="21">
        <f>[1]Protokolas!F102</f>
        <v>351</v>
      </c>
      <c r="G52" s="21">
        <f>[1]Protokolas!G102</f>
        <v>12</v>
      </c>
      <c r="H52" s="21">
        <f>[1]Protokolas!H102</f>
        <v>56</v>
      </c>
      <c r="I52" s="21">
        <f>[1]Protokolas!I102</f>
        <v>66</v>
      </c>
      <c r="J52" s="23">
        <f>[1]Protokolas!J102</f>
        <v>2.1600694444444445E-3</v>
      </c>
      <c r="K52" s="21">
        <f>[1]Protokolas!K102</f>
        <v>12</v>
      </c>
      <c r="L52" s="21">
        <f>[1]Protokolas!L102</f>
        <v>126</v>
      </c>
      <c r="M52" s="24">
        <f t="shared" si="0"/>
        <v>44</v>
      </c>
    </row>
    <row r="53" spans="1:13" x14ac:dyDescent="0.3">
      <c r="A53" s="21" t="str">
        <f>[1]Protokolas!A88</f>
        <v>rokiškis</v>
      </c>
      <c r="B53" s="21" t="str">
        <f>[1]Protokolas!B88</f>
        <v>Emilis Trumpa</v>
      </c>
      <c r="C53" s="22">
        <f>[1]Protokolas!C88</f>
        <v>39814</v>
      </c>
      <c r="D53" s="21">
        <f>[1]Protokolas!D88</f>
        <v>9.2799999999999994</v>
      </c>
      <c r="E53" s="21">
        <f>[1]Protokolas!E88</f>
        <v>46</v>
      </c>
      <c r="F53" s="21">
        <f>[1]Protokolas!F88</f>
        <v>390</v>
      </c>
      <c r="G53" s="21">
        <f>[1]Protokolas!G88</f>
        <v>25</v>
      </c>
      <c r="H53" s="21">
        <f>[1]Protokolas!H88</f>
        <v>31.85</v>
      </c>
      <c r="I53" s="21">
        <f>[1]Protokolas!I88</f>
        <v>30</v>
      </c>
      <c r="J53" s="23">
        <f>[1]Protokolas!J88</f>
        <v>2.0788194444444443E-3</v>
      </c>
      <c r="K53" s="21">
        <f>[1]Protokolas!K88</f>
        <v>19</v>
      </c>
      <c r="L53" s="21">
        <f>[1]Protokolas!L88</f>
        <v>120</v>
      </c>
      <c r="M53" s="24">
        <f t="shared" si="0"/>
        <v>45</v>
      </c>
    </row>
    <row r="54" spans="1:13" x14ac:dyDescent="0.3">
      <c r="A54" s="21" t="str">
        <f>[1]Protokolas!A140</f>
        <v>Visaginas</v>
      </c>
      <c r="B54" s="21" t="str">
        <f>[1]Protokolas!B140</f>
        <v>Jegor Provalskij</v>
      </c>
      <c r="C54" s="22">
        <f>[1]Protokolas!C140</f>
        <v>39814</v>
      </c>
      <c r="D54" s="21">
        <f>[1]Protokolas!D140</f>
        <v>9.83</v>
      </c>
      <c r="E54" s="21">
        <f>[1]Protokolas!E140</f>
        <v>31</v>
      </c>
      <c r="F54" s="21">
        <f>[1]Protokolas!F140</f>
        <v>353</v>
      </c>
      <c r="G54" s="21">
        <f>[1]Protokolas!G140</f>
        <v>13</v>
      </c>
      <c r="H54" s="21">
        <f>[1]Protokolas!H140</f>
        <v>43.55</v>
      </c>
      <c r="I54" s="21">
        <f>[1]Protokolas!I140</f>
        <v>47</v>
      </c>
      <c r="J54" s="23">
        <f>[1]Protokolas!J140</f>
        <v>1.9856481481481483E-3</v>
      </c>
      <c r="K54" s="21">
        <f>[1]Protokolas!K140</f>
        <v>29</v>
      </c>
      <c r="L54" s="21">
        <f>[1]Protokolas!L140</f>
        <v>120</v>
      </c>
      <c r="M54" s="24">
        <f t="shared" si="0"/>
        <v>46</v>
      </c>
    </row>
    <row r="55" spans="1:13" x14ac:dyDescent="0.3">
      <c r="A55" s="21" t="str">
        <f>[1]Protokolas!A54</f>
        <v>biržai</v>
      </c>
      <c r="B55" s="21" t="str">
        <f>[1]Protokolas!B54</f>
        <v>Gustas Darčkus</v>
      </c>
      <c r="C55" s="22">
        <f>[1]Protokolas!C54</f>
        <v>40179</v>
      </c>
      <c r="D55" s="21">
        <f>[1]Protokolas!D54</f>
        <v>12.2</v>
      </c>
      <c r="E55" s="21">
        <f>[1]Protokolas!E54</f>
        <v>0</v>
      </c>
      <c r="F55" s="21">
        <f>[1]Protokolas!F54</f>
        <v>477</v>
      </c>
      <c r="G55" s="21">
        <f>[1]Protokolas!G54</f>
        <v>54</v>
      </c>
      <c r="H55" s="21">
        <f>[1]Protokolas!H54</f>
        <v>40.4</v>
      </c>
      <c r="I55" s="21">
        <f>[1]Protokolas!I54</f>
        <v>43</v>
      </c>
      <c r="J55" s="23">
        <f>[1]Protokolas!J54</f>
        <v>2.0591435185185187E-3</v>
      </c>
      <c r="K55" s="21">
        <f>[1]Protokolas!K54</f>
        <v>21</v>
      </c>
      <c r="L55" s="21">
        <f>[1]Protokolas!L54</f>
        <v>118</v>
      </c>
      <c r="M55" s="24">
        <f t="shared" si="0"/>
        <v>47</v>
      </c>
    </row>
    <row r="56" spans="1:13" x14ac:dyDescent="0.3">
      <c r="A56" s="21" t="str">
        <f>[1]Protokolas!A112</f>
        <v>kupiškis</v>
      </c>
      <c r="B56" s="21" t="str">
        <f>[1]Protokolas!B112</f>
        <v>Dovydas Dešukas</v>
      </c>
      <c r="C56" s="22">
        <f>[1]Protokolas!C112</f>
        <v>40179</v>
      </c>
      <c r="D56" s="21">
        <f>[1]Protokolas!D112</f>
        <v>9.75</v>
      </c>
      <c r="E56" s="21">
        <f>[1]Protokolas!E112</f>
        <v>34</v>
      </c>
      <c r="F56" s="21">
        <f>[1]Protokolas!F112</f>
        <v>360</v>
      </c>
      <c r="G56" s="21">
        <f>[1]Protokolas!G112</f>
        <v>15</v>
      </c>
      <c r="H56" s="21">
        <f>[1]Protokolas!H112</f>
        <v>45.7</v>
      </c>
      <c r="I56" s="21">
        <f>[1]Protokolas!I112</f>
        <v>50</v>
      </c>
      <c r="J56" s="23">
        <f>[1]Protokolas!J112</f>
        <v>2.0778935185185184E-3</v>
      </c>
      <c r="K56" s="21">
        <f>[1]Protokolas!K112</f>
        <v>19</v>
      </c>
      <c r="L56" s="21">
        <f>[1]Protokolas!L112</f>
        <v>118</v>
      </c>
      <c r="M56" s="24">
        <f t="shared" si="0"/>
        <v>48</v>
      </c>
    </row>
    <row r="57" spans="1:13" x14ac:dyDescent="0.3">
      <c r="A57" s="21" t="str">
        <f>[1]Protokolas!A90</f>
        <v>rokiškis</v>
      </c>
      <c r="B57" s="21" t="str">
        <f>[1]Protokolas!B90</f>
        <v>Gustas Bražulis</v>
      </c>
      <c r="C57" s="22">
        <f>[1]Protokolas!C90</f>
        <v>39814</v>
      </c>
      <c r="D57" s="21">
        <f>[1]Protokolas!D90</f>
        <v>9.11</v>
      </c>
      <c r="E57" s="21">
        <f>[1]Protokolas!E90</f>
        <v>49</v>
      </c>
      <c r="F57" s="21">
        <f>[1]Protokolas!F90</f>
        <v>390</v>
      </c>
      <c r="G57" s="21">
        <f>[1]Protokolas!G90</f>
        <v>25</v>
      </c>
      <c r="H57" s="21">
        <f>[1]Protokolas!H90</f>
        <v>36.4</v>
      </c>
      <c r="I57" s="21">
        <f>[1]Protokolas!I90</f>
        <v>37</v>
      </c>
      <c r="J57" s="23">
        <f>[1]Protokolas!J90</f>
        <v>2.3450231481481482E-3</v>
      </c>
      <c r="K57" s="21">
        <f>[1]Protokolas!K90</f>
        <v>3</v>
      </c>
      <c r="L57" s="21">
        <f>[1]Protokolas!L90</f>
        <v>114</v>
      </c>
      <c r="M57" s="24">
        <f t="shared" si="0"/>
        <v>49</v>
      </c>
    </row>
    <row r="58" spans="1:13" x14ac:dyDescent="0.3">
      <c r="A58" s="21" t="str">
        <f>[1]Protokolas!A129</f>
        <v>ignalina</v>
      </c>
      <c r="B58" s="21" t="str">
        <f>[1]Protokolas!B129</f>
        <v>Rokas Girdziušas</v>
      </c>
      <c r="C58" s="22">
        <f>[1]Protokolas!C129</f>
        <v>39814</v>
      </c>
      <c r="D58" s="21">
        <f>[1]Protokolas!D129</f>
        <v>9.3699999999999992</v>
      </c>
      <c r="E58" s="21">
        <f>[1]Protokolas!E129</f>
        <v>44</v>
      </c>
      <c r="F58" s="21">
        <f>[1]Protokolas!F129</f>
        <v>315</v>
      </c>
      <c r="G58" s="21">
        <f>[1]Protokolas!G129</f>
        <v>1</v>
      </c>
      <c r="H58" s="21">
        <f>[1]Protokolas!H129</f>
        <v>38.9</v>
      </c>
      <c r="I58" s="21">
        <f>[1]Protokolas!I129</f>
        <v>40</v>
      </c>
      <c r="J58" s="23">
        <f>[1]Protokolas!J129</f>
        <v>2.0057870370370368E-3</v>
      </c>
      <c r="K58" s="21">
        <f>[1]Protokolas!K129</f>
        <v>28</v>
      </c>
      <c r="L58" s="21">
        <f>[1]Protokolas!L129</f>
        <v>113</v>
      </c>
      <c r="M58" s="24">
        <f t="shared" si="0"/>
        <v>50</v>
      </c>
    </row>
    <row r="59" spans="1:13" x14ac:dyDescent="0.3">
      <c r="A59" s="21" t="str">
        <f>[1]Protokolas!A27</f>
        <v>švenčionys</v>
      </c>
      <c r="B59" s="21" t="str">
        <f>[1]Protokolas!B27</f>
        <v>Kelvinas Urbonas</v>
      </c>
      <c r="C59" s="22">
        <f>[1]Protokolas!C27</f>
        <v>39814</v>
      </c>
      <c r="D59" s="21">
        <f>[1]Protokolas!D27</f>
        <v>9.83</v>
      </c>
      <c r="E59" s="21">
        <f>[1]Protokolas!E27</f>
        <v>31</v>
      </c>
      <c r="F59" s="21">
        <f>[1]Protokolas!F27</f>
        <v>383</v>
      </c>
      <c r="G59" s="21">
        <f>[1]Protokolas!G27</f>
        <v>23</v>
      </c>
      <c r="H59" s="21">
        <f>[1]Protokolas!H27</f>
        <v>36</v>
      </c>
      <c r="I59" s="21">
        <f>[1]Protokolas!I27</f>
        <v>37</v>
      </c>
      <c r="J59" s="23">
        <f>[1]Protokolas!J27</f>
        <v>2.0980324074074074E-3</v>
      </c>
      <c r="K59" s="21">
        <f>[1]Protokolas!K27</f>
        <v>18</v>
      </c>
      <c r="L59" s="21">
        <f>[1]Protokolas!L27</f>
        <v>109</v>
      </c>
      <c r="M59" s="24">
        <f t="shared" si="0"/>
        <v>51</v>
      </c>
    </row>
    <row r="60" spans="1:13" x14ac:dyDescent="0.3">
      <c r="A60" s="21" t="str">
        <f>[1]Protokolas!A138</f>
        <v>Visaginas</v>
      </c>
      <c r="B60" s="21" t="str">
        <f>[1]Protokolas!B138</f>
        <v>Justinas Daukšas</v>
      </c>
      <c r="C60" s="22">
        <f>[1]Protokolas!C138</f>
        <v>39814</v>
      </c>
      <c r="D60" s="21">
        <f>[1]Protokolas!D138</f>
        <v>9.84</v>
      </c>
      <c r="E60" s="21">
        <f>[1]Protokolas!E138</f>
        <v>31</v>
      </c>
      <c r="F60" s="21">
        <f>[1]Protokolas!F138</f>
        <v>369</v>
      </c>
      <c r="G60" s="21">
        <f>[1]Protokolas!G138</f>
        <v>18</v>
      </c>
      <c r="H60" s="21">
        <f>[1]Protokolas!H138</f>
        <v>38.200000000000003</v>
      </c>
      <c r="I60" s="21">
        <f>[1]Protokolas!I138</f>
        <v>40</v>
      </c>
      <c r="J60" s="23">
        <f>[1]Protokolas!J138</f>
        <v>2.0812500000000002E-3</v>
      </c>
      <c r="K60" s="21">
        <f>[1]Protokolas!K138</f>
        <v>19</v>
      </c>
      <c r="L60" s="21">
        <f>[1]Protokolas!L138</f>
        <v>108</v>
      </c>
      <c r="M60" s="24">
        <f t="shared" si="0"/>
        <v>52</v>
      </c>
    </row>
    <row r="61" spans="1:13" x14ac:dyDescent="0.3">
      <c r="A61" s="21" t="str">
        <f>[1]Protokolas!A113</f>
        <v>kupiškis</v>
      </c>
      <c r="B61" s="21" t="str">
        <f>[1]Protokolas!B113</f>
        <v>Adomas Dičkus</v>
      </c>
      <c r="C61" s="22">
        <f>[1]Protokolas!C113</f>
        <v>39814</v>
      </c>
      <c r="D61" s="21">
        <f>[1]Protokolas!D113</f>
        <v>9.82</v>
      </c>
      <c r="E61" s="21">
        <f>[1]Protokolas!E113</f>
        <v>31</v>
      </c>
      <c r="F61" s="21">
        <f>[1]Protokolas!F113</f>
        <v>364</v>
      </c>
      <c r="G61" s="21">
        <f>[1]Protokolas!G113</f>
        <v>17</v>
      </c>
      <c r="H61" s="21">
        <f>[1]Protokolas!H113</f>
        <v>32.5</v>
      </c>
      <c r="I61" s="21">
        <f>[1]Protokolas!I113</f>
        <v>31</v>
      </c>
      <c r="J61" s="23">
        <f>[1]Protokolas!J113</f>
        <v>2.0182870370370372E-3</v>
      </c>
      <c r="K61" s="21">
        <f>[1]Protokolas!K113</f>
        <v>26</v>
      </c>
      <c r="L61" s="21">
        <f>[1]Protokolas!L113</f>
        <v>105</v>
      </c>
      <c r="M61" s="24">
        <f t="shared" si="0"/>
        <v>53</v>
      </c>
    </row>
    <row r="62" spans="1:13" x14ac:dyDescent="0.3">
      <c r="A62" s="21" t="str">
        <f>[1]Protokolas!A117</f>
        <v>kupiškis</v>
      </c>
      <c r="B62" s="21" t="str">
        <f>[1]Protokolas!B117</f>
        <v>Nedas Viederys</v>
      </c>
      <c r="C62" s="22">
        <f>[1]Protokolas!C117</f>
        <v>40179</v>
      </c>
      <c r="D62" s="21">
        <f>[1]Protokolas!D117</f>
        <v>9.8699999999999992</v>
      </c>
      <c r="E62" s="21">
        <f>[1]Protokolas!E117</f>
        <v>31</v>
      </c>
      <c r="F62" s="21">
        <f>[1]Protokolas!F117</f>
        <v>346</v>
      </c>
      <c r="G62" s="21">
        <f>[1]Protokolas!G117</f>
        <v>11</v>
      </c>
      <c r="H62" s="21">
        <f>[1]Protokolas!H117</f>
        <v>39.85</v>
      </c>
      <c r="I62" s="21">
        <f>[1]Protokolas!I117</f>
        <v>41</v>
      </c>
      <c r="J62" s="23">
        <f>[1]Protokolas!J117</f>
        <v>2.1547453703703702E-3</v>
      </c>
      <c r="K62" s="21">
        <f>[1]Protokolas!K117</f>
        <v>13</v>
      </c>
      <c r="L62" s="21">
        <f>[1]Protokolas!L117</f>
        <v>96</v>
      </c>
      <c r="M62" s="24">
        <f t="shared" si="0"/>
        <v>54</v>
      </c>
    </row>
    <row r="63" spans="1:13" x14ac:dyDescent="0.3">
      <c r="A63" s="21" t="str">
        <f>[1]Protokolas!A130</f>
        <v>ignalina</v>
      </c>
      <c r="B63" s="21" t="str">
        <f>[1]Protokolas!B130</f>
        <v>Mindaugas Daubaras</v>
      </c>
      <c r="C63" s="22">
        <f>[1]Protokolas!C130</f>
        <v>40179</v>
      </c>
      <c r="D63" s="21">
        <f>[1]Protokolas!D130</f>
        <v>9.93</v>
      </c>
      <c r="E63" s="21">
        <f>[1]Protokolas!E130</f>
        <v>29</v>
      </c>
      <c r="F63" s="21">
        <f>[1]Protokolas!F130</f>
        <v>347</v>
      </c>
      <c r="G63" s="21">
        <f>[1]Protokolas!G130</f>
        <v>11</v>
      </c>
      <c r="H63" s="21">
        <f>[1]Protokolas!H130</f>
        <v>36.799999999999997</v>
      </c>
      <c r="I63" s="21">
        <f>[1]Protokolas!I130</f>
        <v>37</v>
      </c>
      <c r="J63" s="23">
        <f>[1]Protokolas!J130</f>
        <v>2.1758101851851856E-3</v>
      </c>
      <c r="K63" s="21">
        <f>[1]Protokolas!K130</f>
        <v>12</v>
      </c>
      <c r="L63" s="21">
        <f>[1]Protokolas!L130</f>
        <v>89</v>
      </c>
      <c r="M63" s="24">
        <f t="shared" si="0"/>
        <v>55</v>
      </c>
    </row>
    <row r="64" spans="1:13" x14ac:dyDescent="0.3">
      <c r="A64" s="21" t="str">
        <f>[1]Protokolas!A66</f>
        <v>ukmergė</v>
      </c>
      <c r="B64" s="21" t="str">
        <f>[1]Protokolas!B66</f>
        <v>Vytautas Petronis</v>
      </c>
      <c r="C64" s="22">
        <f>[1]Protokolas!C66</f>
        <v>40357</v>
      </c>
      <c r="D64" s="21">
        <f>[1]Protokolas!D66</f>
        <v>10.56</v>
      </c>
      <c r="E64" s="21">
        <f>[1]Protokolas!E66</f>
        <v>17</v>
      </c>
      <c r="F64" s="21">
        <f>[1]Protokolas!F66</f>
        <v>354</v>
      </c>
      <c r="G64" s="21">
        <f>[1]Protokolas!G66</f>
        <v>13</v>
      </c>
      <c r="H64" s="21">
        <f>[1]Protokolas!H66</f>
        <v>33.33</v>
      </c>
      <c r="I64" s="21">
        <f>[1]Protokolas!I66</f>
        <v>33</v>
      </c>
      <c r="J64" s="23">
        <f>[1]Protokolas!J66</f>
        <v>2.1282407407407409E-3</v>
      </c>
      <c r="K64" s="21">
        <f>[1]Protokolas!K66</f>
        <v>15</v>
      </c>
      <c r="L64" s="21">
        <f>[1]Protokolas!L66</f>
        <v>78</v>
      </c>
      <c r="M64" s="24">
        <f t="shared" si="0"/>
        <v>56</v>
      </c>
    </row>
    <row r="65" spans="1:13" x14ac:dyDescent="0.3">
      <c r="A65" s="21" t="str">
        <f>[1]Protokolas!A65</f>
        <v>ukmergė</v>
      </c>
      <c r="B65" s="21" t="str">
        <f>[1]Protokolas!B65</f>
        <v>Matas Usevičius</v>
      </c>
      <c r="C65" s="22">
        <f>[1]Protokolas!C65</f>
        <v>40309</v>
      </c>
      <c r="D65" s="21">
        <f>[1]Protokolas!D65</f>
        <v>9.9600000000000009</v>
      </c>
      <c r="E65" s="21">
        <f>[1]Protokolas!E65</f>
        <v>29</v>
      </c>
      <c r="F65" s="21">
        <f>[1]Protokolas!F65</f>
        <v>334</v>
      </c>
      <c r="G65" s="21">
        <f>[1]Protokolas!G65</f>
        <v>7</v>
      </c>
      <c r="H65" s="21">
        <f>[1]Protokolas!H65</f>
        <v>29.77</v>
      </c>
      <c r="I65" s="21">
        <f>[1]Protokolas!I65</f>
        <v>27</v>
      </c>
      <c r="J65" s="23">
        <f>[1]Protokolas!J65</f>
        <v>2.2432870370370371E-3</v>
      </c>
      <c r="K65" s="21">
        <f>[1]Protokolas!K65</f>
        <v>7</v>
      </c>
      <c r="L65" s="21">
        <f>[1]Protokolas!L65</f>
        <v>70</v>
      </c>
      <c r="M65" s="24">
        <f t="shared" si="0"/>
        <v>57</v>
      </c>
    </row>
    <row r="66" spans="1:13" x14ac:dyDescent="0.3">
      <c r="A66" s="21" t="str">
        <f>[1]Protokolas!A14</f>
        <v>utena</v>
      </c>
      <c r="B66" s="21" t="str">
        <f>[1]Protokolas!B14</f>
        <v>Titas Katinas</v>
      </c>
      <c r="C66" s="22">
        <f>[1]Protokolas!C14</f>
        <v>39814</v>
      </c>
      <c r="D66" s="21">
        <f>[1]Protokolas!D14</f>
        <v>12.01</v>
      </c>
      <c r="E66" s="21">
        <f>[1]Protokolas!E14</f>
        <v>0</v>
      </c>
      <c r="F66" s="21">
        <f>[1]Protokolas!F14</f>
        <v>315</v>
      </c>
      <c r="G66" s="21">
        <f>[1]Protokolas!G14</f>
        <v>1</v>
      </c>
      <c r="H66" s="21">
        <f>[1]Protokolas!H14</f>
        <v>41.55</v>
      </c>
      <c r="I66" s="21">
        <f>[1]Protokolas!I14</f>
        <v>44</v>
      </c>
      <c r="J66" s="23">
        <f>[1]Protokolas!J14</f>
        <v>2.0833333333333333E-3</v>
      </c>
      <c r="K66" s="21">
        <f>[1]Protokolas!K14</f>
        <v>19</v>
      </c>
      <c r="L66" s="21">
        <f>[1]Protokolas!L14</f>
        <v>64</v>
      </c>
      <c r="M66" s="24">
        <f t="shared" si="0"/>
        <v>58</v>
      </c>
    </row>
    <row r="67" spans="1:13" x14ac:dyDescent="0.3">
      <c r="A67" s="11"/>
      <c r="B67" s="1"/>
      <c r="C67" s="25"/>
      <c r="D67" s="26"/>
      <c r="E67" s="11"/>
      <c r="F67" s="11"/>
      <c r="G67" s="11"/>
      <c r="H67" s="11"/>
      <c r="I67" s="11"/>
      <c r="J67" s="27"/>
      <c r="K67" s="11"/>
      <c r="L67" s="11"/>
      <c r="M67" s="11"/>
    </row>
    <row r="68" spans="1:13" x14ac:dyDescent="0.3">
      <c r="A68" s="11"/>
      <c r="B68" s="1"/>
      <c r="C68" s="28"/>
      <c r="D68" s="26"/>
      <c r="E68" s="11"/>
      <c r="F68" s="11"/>
      <c r="G68" s="11"/>
      <c r="H68" s="11"/>
      <c r="I68" s="11"/>
      <c r="J68" s="27"/>
      <c r="K68" s="11"/>
      <c r="L68" s="11"/>
      <c r="M68" s="11"/>
    </row>
    <row r="69" spans="1:13" x14ac:dyDescent="0.3">
      <c r="A69" s="11"/>
      <c r="B69" s="51" t="s">
        <v>13</v>
      </c>
      <c r="C69" s="51"/>
      <c r="D69" s="51"/>
      <c r="E69" s="51"/>
      <c r="F69" s="29"/>
      <c r="G69" s="29"/>
      <c r="H69" s="29"/>
      <c r="I69" s="52" t="str">
        <f>[1]Protokolas!G174</f>
        <v>Jurgita Kirilovienė</v>
      </c>
      <c r="J69" s="52"/>
      <c r="K69" s="52"/>
      <c r="L69" s="52"/>
      <c r="M69" s="11"/>
    </row>
    <row r="70" spans="1:13" x14ac:dyDescent="0.3">
      <c r="A70" s="11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11"/>
    </row>
    <row r="71" spans="1:13" x14ac:dyDescent="0.3">
      <c r="A71" s="11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11"/>
    </row>
    <row r="72" spans="1:13" x14ac:dyDescent="0.3">
      <c r="A72" s="28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</row>
    <row r="73" spans="1:13" x14ac:dyDescent="0.3">
      <c r="A73" s="28"/>
      <c r="B73" s="51" t="s">
        <v>14</v>
      </c>
      <c r="C73" s="51"/>
      <c r="D73" s="51"/>
      <c r="E73" s="51"/>
      <c r="F73" s="29"/>
      <c r="G73" s="29"/>
      <c r="H73" s="29"/>
      <c r="I73" s="52" t="str">
        <f>[1]Protokolas!G177</f>
        <v>Mantas Saliamonas</v>
      </c>
      <c r="J73" s="52"/>
      <c r="K73" s="52"/>
      <c r="L73" s="52"/>
    </row>
    <row r="74" spans="1:13" x14ac:dyDescent="0.3">
      <c r="A74" s="28"/>
    </row>
    <row r="75" spans="1:13" x14ac:dyDescent="0.3">
      <c r="A75" s="28"/>
    </row>
    <row r="76" spans="1:13" hidden="1" x14ac:dyDescent="0.3">
      <c r="A76" s="28"/>
    </row>
    <row r="77" spans="1:13" hidden="1" x14ac:dyDescent="0.3">
      <c r="A77" s="28"/>
    </row>
    <row r="78" spans="1:13" hidden="1" x14ac:dyDescent="0.3">
      <c r="A78" s="28"/>
    </row>
    <row r="79" spans="1:13" x14ac:dyDescent="0.3"/>
    <row r="80" spans="1:13" x14ac:dyDescent="0.3"/>
    <row r="81" x14ac:dyDescent="0.3"/>
    <row r="82" x14ac:dyDescent="0.3"/>
    <row r="83" x14ac:dyDescent="0.3"/>
    <row r="84" x14ac:dyDescent="0.3"/>
    <row r="85" x14ac:dyDescent="0.3"/>
    <row r="86" x14ac:dyDescent="0.3"/>
    <row r="87" x14ac:dyDescent="0.3"/>
    <row r="88" x14ac:dyDescent="0.3"/>
    <row r="89" x14ac:dyDescent="0.3"/>
    <row r="90" x14ac:dyDescent="0.3"/>
    <row r="91" x14ac:dyDescent="0.3"/>
    <row r="92" x14ac:dyDescent="0.3"/>
    <row r="93" x14ac:dyDescent="0.3"/>
    <row r="94" x14ac:dyDescent="0.3"/>
    <row r="95" x14ac:dyDescent="0.3"/>
    <row r="96" x14ac:dyDescent="0.3"/>
    <row r="97" x14ac:dyDescent="0.3"/>
    <row r="98" x14ac:dyDescent="0.3"/>
    <row r="99" x14ac:dyDescent="0.3"/>
    <row r="100" x14ac:dyDescent="0.3"/>
    <row r="101" x14ac:dyDescent="0.3"/>
    <row r="102" x14ac:dyDescent="0.3"/>
    <row r="103" x14ac:dyDescent="0.3"/>
    <row r="104" x14ac:dyDescent="0.3"/>
    <row r="105" x14ac:dyDescent="0.3"/>
    <row r="106" x14ac:dyDescent="0.3"/>
    <row r="107" x14ac:dyDescent="0.3"/>
    <row r="108" x14ac:dyDescent="0.3"/>
    <row r="109" x14ac:dyDescent="0.3"/>
    <row r="110" x14ac:dyDescent="0.3"/>
    <row r="111" x14ac:dyDescent="0.3"/>
    <row r="112" x14ac:dyDescent="0.3"/>
    <row r="113" x14ac:dyDescent="0.3"/>
    <row r="114" x14ac:dyDescent="0.3"/>
    <row r="115" x14ac:dyDescent="0.3"/>
    <row r="116" x14ac:dyDescent="0.3"/>
    <row r="117" x14ac:dyDescent="0.3"/>
    <row r="118" x14ac:dyDescent="0.3"/>
    <row r="119" x14ac:dyDescent="0.3"/>
    <row r="120" x14ac:dyDescent="0.3"/>
    <row r="121" x14ac:dyDescent="0.3"/>
    <row r="122" x14ac:dyDescent="0.3"/>
    <row r="123" x14ac:dyDescent="0.3"/>
    <row r="124" x14ac:dyDescent="0.3"/>
    <row r="125" x14ac:dyDescent="0.3"/>
    <row r="126" x14ac:dyDescent="0.3"/>
    <row r="127" x14ac:dyDescent="0.3"/>
    <row r="128" x14ac:dyDescent="0.3"/>
    <row r="129" x14ac:dyDescent="0.3"/>
    <row r="130" x14ac:dyDescent="0.3"/>
    <row r="131" x14ac:dyDescent="0.3"/>
    <row r="132" x14ac:dyDescent="0.3"/>
    <row r="133" x14ac:dyDescent="0.3"/>
    <row r="134" x14ac:dyDescent="0.3"/>
    <row r="135" x14ac:dyDescent="0.3"/>
    <row r="136" x14ac:dyDescent="0.3"/>
    <row r="137" x14ac:dyDescent="0.3"/>
    <row r="138" x14ac:dyDescent="0.3"/>
    <row r="139" x14ac:dyDescent="0.3"/>
    <row r="140" x14ac:dyDescent="0.3"/>
    <row r="141" x14ac:dyDescent="0.3"/>
    <row r="142" x14ac:dyDescent="0.3"/>
    <row r="143" x14ac:dyDescent="0.3"/>
    <row r="144" x14ac:dyDescent="0.3"/>
    <row r="145" x14ac:dyDescent="0.3"/>
    <row r="146" x14ac:dyDescent="0.3"/>
    <row r="147" x14ac:dyDescent="0.3"/>
    <row r="148" x14ac:dyDescent="0.3"/>
    <row r="149" x14ac:dyDescent="0.3"/>
    <row r="150" x14ac:dyDescent="0.3"/>
    <row r="151" x14ac:dyDescent="0.3"/>
    <row r="152" x14ac:dyDescent="0.3"/>
    <row r="153" x14ac:dyDescent="0.3"/>
    <row r="154" x14ac:dyDescent="0.3"/>
    <row r="155" x14ac:dyDescent="0.3"/>
    <row r="156" x14ac:dyDescent="0.3"/>
    <row r="157" x14ac:dyDescent="0.3"/>
    <row r="158" x14ac:dyDescent="0.3"/>
    <row r="159" x14ac:dyDescent="0.3"/>
    <row r="160" x14ac:dyDescent="0.3"/>
    <row r="161" x14ac:dyDescent="0.3"/>
    <row r="162" x14ac:dyDescent="0.3"/>
    <row r="163" x14ac:dyDescent="0.3"/>
    <row r="164" x14ac:dyDescent="0.3"/>
    <row r="165" x14ac:dyDescent="0.3"/>
    <row r="166" x14ac:dyDescent="0.3"/>
    <row r="167" x14ac:dyDescent="0.3"/>
    <row r="168" x14ac:dyDescent="0.3"/>
    <row r="169" x14ac:dyDescent="0.3"/>
    <row r="170" x14ac:dyDescent="0.3"/>
    <row r="171" x14ac:dyDescent="0.3"/>
    <row r="172" x14ac:dyDescent="0.3"/>
    <row r="173" x14ac:dyDescent="0.3"/>
    <row r="174" x14ac:dyDescent="0.3"/>
    <row r="175" x14ac:dyDescent="0.3"/>
    <row r="176" x14ac:dyDescent="0.3"/>
    <row r="177" x14ac:dyDescent="0.3"/>
    <row r="178" x14ac:dyDescent="0.3"/>
    <row r="179" x14ac:dyDescent="0.3"/>
    <row r="180" x14ac:dyDescent="0.3"/>
    <row r="181" x14ac:dyDescent="0.3"/>
    <row r="182" x14ac:dyDescent="0.3"/>
    <row r="183" x14ac:dyDescent="0.3"/>
    <row r="184" x14ac:dyDescent="0.3"/>
    <row r="185" x14ac:dyDescent="0.3"/>
    <row r="186" x14ac:dyDescent="0.3"/>
    <row r="187" x14ac:dyDescent="0.3"/>
    <row r="188" x14ac:dyDescent="0.3"/>
    <row r="189" x14ac:dyDescent="0.3"/>
    <row r="190" x14ac:dyDescent="0.3"/>
    <row r="191" x14ac:dyDescent="0.3"/>
    <row r="192" x14ac:dyDescent="0.3"/>
    <row r="193" x14ac:dyDescent="0.3"/>
    <row r="194" x14ac:dyDescent="0.3"/>
    <row r="195" x14ac:dyDescent="0.3"/>
    <row r="196" x14ac:dyDescent="0.3"/>
    <row r="197" x14ac:dyDescent="0.3"/>
    <row r="198" x14ac:dyDescent="0.3"/>
    <row r="199" x14ac:dyDescent="0.3"/>
    <row r="200" x14ac:dyDescent="0.3"/>
    <row r="201" x14ac:dyDescent="0.3"/>
    <row r="202" x14ac:dyDescent="0.3"/>
    <row r="203" x14ac:dyDescent="0.3"/>
    <row r="204" x14ac:dyDescent="0.3"/>
    <row r="205" x14ac:dyDescent="0.3"/>
    <row r="206" x14ac:dyDescent="0.3"/>
    <row r="207" x14ac:dyDescent="0.3"/>
    <row r="208" x14ac:dyDescent="0.3"/>
    <row r="209" x14ac:dyDescent="0.3"/>
    <row r="210" x14ac:dyDescent="0.3"/>
    <row r="211" x14ac:dyDescent="0.3"/>
    <row r="212" x14ac:dyDescent="0.3"/>
    <row r="213" x14ac:dyDescent="0.3"/>
    <row r="214" x14ac:dyDescent="0.3"/>
    <row r="215" x14ac:dyDescent="0.3"/>
    <row r="216" x14ac:dyDescent="0.3"/>
    <row r="217" x14ac:dyDescent="0.3"/>
    <row r="218" x14ac:dyDescent="0.3"/>
    <row r="219" x14ac:dyDescent="0.3"/>
    <row r="220" x14ac:dyDescent="0.3"/>
    <row r="221" x14ac:dyDescent="0.3"/>
    <row r="222" x14ac:dyDescent="0.3"/>
    <row r="223" x14ac:dyDescent="0.3"/>
  </sheetData>
  <mergeCells count="16">
    <mergeCell ref="B1:K1"/>
    <mergeCell ref="B3:F3"/>
    <mergeCell ref="I3:L3"/>
    <mergeCell ref="B5:K5"/>
    <mergeCell ref="A7:A8"/>
    <mergeCell ref="B7:B8"/>
    <mergeCell ref="C7:C8"/>
    <mergeCell ref="D7:E7"/>
    <mergeCell ref="F7:G7"/>
    <mergeCell ref="H7:I7"/>
    <mergeCell ref="J7:K7"/>
    <mergeCell ref="M7:M8"/>
    <mergeCell ref="B69:E69"/>
    <mergeCell ref="I69:L69"/>
    <mergeCell ref="B73:E73"/>
    <mergeCell ref="I73:L73"/>
  </mergeCells>
  <dataValidations count="1">
    <dataValidation allowBlank="1" showInputMessage="1" showErrorMessage="1" prompt="Sutrumpintas komandos pavadinimas" sqref="A9:L66 IW9:JH66 SS9:TD66 ACO9:ACZ66 AMK9:AMV66 AWG9:AWR66 BGC9:BGN66 BPY9:BQJ66 BZU9:CAF66 CJQ9:CKB66 CTM9:CTX66 DDI9:DDT66 DNE9:DNP66 DXA9:DXL66 EGW9:EHH66 EQS9:ERD66 FAO9:FAZ66 FKK9:FKV66 FUG9:FUR66 GEC9:GEN66 GNY9:GOJ66 GXU9:GYF66 HHQ9:HIB66 HRM9:HRX66 IBI9:IBT66 ILE9:ILP66 IVA9:IVL66 JEW9:JFH66 JOS9:JPD66 JYO9:JYZ66 KIK9:KIV66 KSG9:KSR66 LCC9:LCN66 LLY9:LMJ66 LVU9:LWF66 MFQ9:MGB66 MPM9:MPX66 MZI9:MZT66 NJE9:NJP66 NTA9:NTL66 OCW9:ODH66 OMS9:OND66 OWO9:OWZ66 PGK9:PGV66 PQG9:PQR66 QAC9:QAN66 QJY9:QKJ66 QTU9:QUF66 RDQ9:REB66 RNM9:RNX66 RXI9:RXT66 SHE9:SHP66 SRA9:SRL66 TAW9:TBH66 TKS9:TLD66 TUO9:TUZ66 UEK9:UEV66 UOG9:UOR66 UYC9:UYN66 VHY9:VIJ66 VRU9:VSF66 WBQ9:WCB66 WLM9:WLX66 WVI9:WVT66 A65545:L65602 IW65545:JH65602 SS65545:TD65602 ACO65545:ACZ65602 AMK65545:AMV65602 AWG65545:AWR65602 BGC65545:BGN65602 BPY65545:BQJ65602 BZU65545:CAF65602 CJQ65545:CKB65602 CTM65545:CTX65602 DDI65545:DDT65602 DNE65545:DNP65602 DXA65545:DXL65602 EGW65545:EHH65602 EQS65545:ERD65602 FAO65545:FAZ65602 FKK65545:FKV65602 FUG65545:FUR65602 GEC65545:GEN65602 GNY65545:GOJ65602 GXU65545:GYF65602 HHQ65545:HIB65602 HRM65545:HRX65602 IBI65545:IBT65602 ILE65545:ILP65602 IVA65545:IVL65602 JEW65545:JFH65602 JOS65545:JPD65602 JYO65545:JYZ65602 KIK65545:KIV65602 KSG65545:KSR65602 LCC65545:LCN65602 LLY65545:LMJ65602 LVU65545:LWF65602 MFQ65545:MGB65602 MPM65545:MPX65602 MZI65545:MZT65602 NJE65545:NJP65602 NTA65545:NTL65602 OCW65545:ODH65602 OMS65545:OND65602 OWO65545:OWZ65602 PGK65545:PGV65602 PQG65545:PQR65602 QAC65545:QAN65602 QJY65545:QKJ65602 QTU65545:QUF65602 RDQ65545:REB65602 RNM65545:RNX65602 RXI65545:RXT65602 SHE65545:SHP65602 SRA65545:SRL65602 TAW65545:TBH65602 TKS65545:TLD65602 TUO65545:TUZ65602 UEK65545:UEV65602 UOG65545:UOR65602 UYC65545:UYN65602 VHY65545:VIJ65602 VRU65545:VSF65602 WBQ65545:WCB65602 WLM65545:WLX65602 WVI65545:WVT65602 A131081:L131138 IW131081:JH131138 SS131081:TD131138 ACO131081:ACZ131138 AMK131081:AMV131138 AWG131081:AWR131138 BGC131081:BGN131138 BPY131081:BQJ131138 BZU131081:CAF131138 CJQ131081:CKB131138 CTM131081:CTX131138 DDI131081:DDT131138 DNE131081:DNP131138 DXA131081:DXL131138 EGW131081:EHH131138 EQS131081:ERD131138 FAO131081:FAZ131138 FKK131081:FKV131138 FUG131081:FUR131138 GEC131081:GEN131138 GNY131081:GOJ131138 GXU131081:GYF131138 HHQ131081:HIB131138 HRM131081:HRX131138 IBI131081:IBT131138 ILE131081:ILP131138 IVA131081:IVL131138 JEW131081:JFH131138 JOS131081:JPD131138 JYO131081:JYZ131138 KIK131081:KIV131138 KSG131081:KSR131138 LCC131081:LCN131138 LLY131081:LMJ131138 LVU131081:LWF131138 MFQ131081:MGB131138 MPM131081:MPX131138 MZI131081:MZT131138 NJE131081:NJP131138 NTA131081:NTL131138 OCW131081:ODH131138 OMS131081:OND131138 OWO131081:OWZ131138 PGK131081:PGV131138 PQG131081:PQR131138 QAC131081:QAN131138 QJY131081:QKJ131138 QTU131081:QUF131138 RDQ131081:REB131138 RNM131081:RNX131138 RXI131081:RXT131138 SHE131081:SHP131138 SRA131081:SRL131138 TAW131081:TBH131138 TKS131081:TLD131138 TUO131081:TUZ131138 UEK131081:UEV131138 UOG131081:UOR131138 UYC131081:UYN131138 VHY131081:VIJ131138 VRU131081:VSF131138 WBQ131081:WCB131138 WLM131081:WLX131138 WVI131081:WVT131138 A196617:L196674 IW196617:JH196674 SS196617:TD196674 ACO196617:ACZ196674 AMK196617:AMV196674 AWG196617:AWR196674 BGC196617:BGN196674 BPY196617:BQJ196674 BZU196617:CAF196674 CJQ196617:CKB196674 CTM196617:CTX196674 DDI196617:DDT196674 DNE196617:DNP196674 DXA196617:DXL196674 EGW196617:EHH196674 EQS196617:ERD196674 FAO196617:FAZ196674 FKK196617:FKV196674 FUG196617:FUR196674 GEC196617:GEN196674 GNY196617:GOJ196674 GXU196617:GYF196674 HHQ196617:HIB196674 HRM196617:HRX196674 IBI196617:IBT196674 ILE196617:ILP196674 IVA196617:IVL196674 JEW196617:JFH196674 JOS196617:JPD196674 JYO196617:JYZ196674 KIK196617:KIV196674 KSG196617:KSR196674 LCC196617:LCN196674 LLY196617:LMJ196674 LVU196617:LWF196674 MFQ196617:MGB196674 MPM196617:MPX196674 MZI196617:MZT196674 NJE196617:NJP196674 NTA196617:NTL196674 OCW196617:ODH196674 OMS196617:OND196674 OWO196617:OWZ196674 PGK196617:PGV196674 PQG196617:PQR196674 QAC196617:QAN196674 QJY196617:QKJ196674 QTU196617:QUF196674 RDQ196617:REB196674 RNM196617:RNX196674 RXI196617:RXT196674 SHE196617:SHP196674 SRA196617:SRL196674 TAW196617:TBH196674 TKS196617:TLD196674 TUO196617:TUZ196674 UEK196617:UEV196674 UOG196617:UOR196674 UYC196617:UYN196674 VHY196617:VIJ196674 VRU196617:VSF196674 WBQ196617:WCB196674 WLM196617:WLX196674 WVI196617:WVT196674 A262153:L262210 IW262153:JH262210 SS262153:TD262210 ACO262153:ACZ262210 AMK262153:AMV262210 AWG262153:AWR262210 BGC262153:BGN262210 BPY262153:BQJ262210 BZU262153:CAF262210 CJQ262153:CKB262210 CTM262153:CTX262210 DDI262153:DDT262210 DNE262153:DNP262210 DXA262153:DXL262210 EGW262153:EHH262210 EQS262153:ERD262210 FAO262153:FAZ262210 FKK262153:FKV262210 FUG262153:FUR262210 GEC262153:GEN262210 GNY262153:GOJ262210 GXU262153:GYF262210 HHQ262153:HIB262210 HRM262153:HRX262210 IBI262153:IBT262210 ILE262153:ILP262210 IVA262153:IVL262210 JEW262153:JFH262210 JOS262153:JPD262210 JYO262153:JYZ262210 KIK262153:KIV262210 KSG262153:KSR262210 LCC262153:LCN262210 LLY262153:LMJ262210 LVU262153:LWF262210 MFQ262153:MGB262210 MPM262153:MPX262210 MZI262153:MZT262210 NJE262153:NJP262210 NTA262153:NTL262210 OCW262153:ODH262210 OMS262153:OND262210 OWO262153:OWZ262210 PGK262153:PGV262210 PQG262153:PQR262210 QAC262153:QAN262210 QJY262153:QKJ262210 QTU262153:QUF262210 RDQ262153:REB262210 RNM262153:RNX262210 RXI262153:RXT262210 SHE262153:SHP262210 SRA262153:SRL262210 TAW262153:TBH262210 TKS262153:TLD262210 TUO262153:TUZ262210 UEK262153:UEV262210 UOG262153:UOR262210 UYC262153:UYN262210 VHY262153:VIJ262210 VRU262153:VSF262210 WBQ262153:WCB262210 WLM262153:WLX262210 WVI262153:WVT262210 A327689:L327746 IW327689:JH327746 SS327689:TD327746 ACO327689:ACZ327746 AMK327689:AMV327746 AWG327689:AWR327746 BGC327689:BGN327746 BPY327689:BQJ327746 BZU327689:CAF327746 CJQ327689:CKB327746 CTM327689:CTX327746 DDI327689:DDT327746 DNE327689:DNP327746 DXA327689:DXL327746 EGW327689:EHH327746 EQS327689:ERD327746 FAO327689:FAZ327746 FKK327689:FKV327746 FUG327689:FUR327746 GEC327689:GEN327746 GNY327689:GOJ327746 GXU327689:GYF327746 HHQ327689:HIB327746 HRM327689:HRX327746 IBI327689:IBT327746 ILE327689:ILP327746 IVA327689:IVL327746 JEW327689:JFH327746 JOS327689:JPD327746 JYO327689:JYZ327746 KIK327689:KIV327746 KSG327689:KSR327746 LCC327689:LCN327746 LLY327689:LMJ327746 LVU327689:LWF327746 MFQ327689:MGB327746 MPM327689:MPX327746 MZI327689:MZT327746 NJE327689:NJP327746 NTA327689:NTL327746 OCW327689:ODH327746 OMS327689:OND327746 OWO327689:OWZ327746 PGK327689:PGV327746 PQG327689:PQR327746 QAC327689:QAN327746 QJY327689:QKJ327746 QTU327689:QUF327746 RDQ327689:REB327746 RNM327689:RNX327746 RXI327689:RXT327746 SHE327689:SHP327746 SRA327689:SRL327746 TAW327689:TBH327746 TKS327689:TLD327746 TUO327689:TUZ327746 UEK327689:UEV327746 UOG327689:UOR327746 UYC327689:UYN327746 VHY327689:VIJ327746 VRU327689:VSF327746 WBQ327689:WCB327746 WLM327689:WLX327746 WVI327689:WVT327746 A393225:L393282 IW393225:JH393282 SS393225:TD393282 ACO393225:ACZ393282 AMK393225:AMV393282 AWG393225:AWR393282 BGC393225:BGN393282 BPY393225:BQJ393282 BZU393225:CAF393282 CJQ393225:CKB393282 CTM393225:CTX393282 DDI393225:DDT393282 DNE393225:DNP393282 DXA393225:DXL393282 EGW393225:EHH393282 EQS393225:ERD393282 FAO393225:FAZ393282 FKK393225:FKV393282 FUG393225:FUR393282 GEC393225:GEN393282 GNY393225:GOJ393282 GXU393225:GYF393282 HHQ393225:HIB393282 HRM393225:HRX393282 IBI393225:IBT393282 ILE393225:ILP393282 IVA393225:IVL393282 JEW393225:JFH393282 JOS393225:JPD393282 JYO393225:JYZ393282 KIK393225:KIV393282 KSG393225:KSR393282 LCC393225:LCN393282 LLY393225:LMJ393282 LVU393225:LWF393282 MFQ393225:MGB393282 MPM393225:MPX393282 MZI393225:MZT393282 NJE393225:NJP393282 NTA393225:NTL393282 OCW393225:ODH393282 OMS393225:OND393282 OWO393225:OWZ393282 PGK393225:PGV393282 PQG393225:PQR393282 QAC393225:QAN393282 QJY393225:QKJ393282 QTU393225:QUF393282 RDQ393225:REB393282 RNM393225:RNX393282 RXI393225:RXT393282 SHE393225:SHP393282 SRA393225:SRL393282 TAW393225:TBH393282 TKS393225:TLD393282 TUO393225:TUZ393282 UEK393225:UEV393282 UOG393225:UOR393282 UYC393225:UYN393282 VHY393225:VIJ393282 VRU393225:VSF393282 WBQ393225:WCB393282 WLM393225:WLX393282 WVI393225:WVT393282 A458761:L458818 IW458761:JH458818 SS458761:TD458818 ACO458761:ACZ458818 AMK458761:AMV458818 AWG458761:AWR458818 BGC458761:BGN458818 BPY458761:BQJ458818 BZU458761:CAF458818 CJQ458761:CKB458818 CTM458761:CTX458818 DDI458761:DDT458818 DNE458761:DNP458818 DXA458761:DXL458818 EGW458761:EHH458818 EQS458761:ERD458818 FAO458761:FAZ458818 FKK458761:FKV458818 FUG458761:FUR458818 GEC458761:GEN458818 GNY458761:GOJ458818 GXU458761:GYF458818 HHQ458761:HIB458818 HRM458761:HRX458818 IBI458761:IBT458818 ILE458761:ILP458818 IVA458761:IVL458818 JEW458761:JFH458818 JOS458761:JPD458818 JYO458761:JYZ458818 KIK458761:KIV458818 KSG458761:KSR458818 LCC458761:LCN458818 LLY458761:LMJ458818 LVU458761:LWF458818 MFQ458761:MGB458818 MPM458761:MPX458818 MZI458761:MZT458818 NJE458761:NJP458818 NTA458761:NTL458818 OCW458761:ODH458818 OMS458761:OND458818 OWO458761:OWZ458818 PGK458761:PGV458818 PQG458761:PQR458818 QAC458761:QAN458818 QJY458761:QKJ458818 QTU458761:QUF458818 RDQ458761:REB458818 RNM458761:RNX458818 RXI458761:RXT458818 SHE458761:SHP458818 SRA458761:SRL458818 TAW458761:TBH458818 TKS458761:TLD458818 TUO458761:TUZ458818 UEK458761:UEV458818 UOG458761:UOR458818 UYC458761:UYN458818 VHY458761:VIJ458818 VRU458761:VSF458818 WBQ458761:WCB458818 WLM458761:WLX458818 WVI458761:WVT458818 A524297:L524354 IW524297:JH524354 SS524297:TD524354 ACO524297:ACZ524354 AMK524297:AMV524354 AWG524297:AWR524354 BGC524297:BGN524354 BPY524297:BQJ524354 BZU524297:CAF524354 CJQ524297:CKB524354 CTM524297:CTX524354 DDI524297:DDT524354 DNE524297:DNP524354 DXA524297:DXL524354 EGW524297:EHH524354 EQS524297:ERD524354 FAO524297:FAZ524354 FKK524297:FKV524354 FUG524297:FUR524354 GEC524297:GEN524354 GNY524297:GOJ524354 GXU524297:GYF524354 HHQ524297:HIB524354 HRM524297:HRX524354 IBI524297:IBT524354 ILE524297:ILP524354 IVA524297:IVL524354 JEW524297:JFH524354 JOS524297:JPD524354 JYO524297:JYZ524354 KIK524297:KIV524354 KSG524297:KSR524354 LCC524297:LCN524354 LLY524297:LMJ524354 LVU524297:LWF524354 MFQ524297:MGB524354 MPM524297:MPX524354 MZI524297:MZT524354 NJE524297:NJP524354 NTA524297:NTL524354 OCW524297:ODH524354 OMS524297:OND524354 OWO524297:OWZ524354 PGK524297:PGV524354 PQG524297:PQR524354 QAC524297:QAN524354 QJY524297:QKJ524354 QTU524297:QUF524354 RDQ524297:REB524354 RNM524297:RNX524354 RXI524297:RXT524354 SHE524297:SHP524354 SRA524297:SRL524354 TAW524297:TBH524354 TKS524297:TLD524354 TUO524297:TUZ524354 UEK524297:UEV524354 UOG524297:UOR524354 UYC524297:UYN524354 VHY524297:VIJ524354 VRU524297:VSF524354 WBQ524297:WCB524354 WLM524297:WLX524354 WVI524297:WVT524354 A589833:L589890 IW589833:JH589890 SS589833:TD589890 ACO589833:ACZ589890 AMK589833:AMV589890 AWG589833:AWR589890 BGC589833:BGN589890 BPY589833:BQJ589890 BZU589833:CAF589890 CJQ589833:CKB589890 CTM589833:CTX589890 DDI589833:DDT589890 DNE589833:DNP589890 DXA589833:DXL589890 EGW589833:EHH589890 EQS589833:ERD589890 FAO589833:FAZ589890 FKK589833:FKV589890 FUG589833:FUR589890 GEC589833:GEN589890 GNY589833:GOJ589890 GXU589833:GYF589890 HHQ589833:HIB589890 HRM589833:HRX589890 IBI589833:IBT589890 ILE589833:ILP589890 IVA589833:IVL589890 JEW589833:JFH589890 JOS589833:JPD589890 JYO589833:JYZ589890 KIK589833:KIV589890 KSG589833:KSR589890 LCC589833:LCN589890 LLY589833:LMJ589890 LVU589833:LWF589890 MFQ589833:MGB589890 MPM589833:MPX589890 MZI589833:MZT589890 NJE589833:NJP589890 NTA589833:NTL589890 OCW589833:ODH589890 OMS589833:OND589890 OWO589833:OWZ589890 PGK589833:PGV589890 PQG589833:PQR589890 QAC589833:QAN589890 QJY589833:QKJ589890 QTU589833:QUF589890 RDQ589833:REB589890 RNM589833:RNX589890 RXI589833:RXT589890 SHE589833:SHP589890 SRA589833:SRL589890 TAW589833:TBH589890 TKS589833:TLD589890 TUO589833:TUZ589890 UEK589833:UEV589890 UOG589833:UOR589890 UYC589833:UYN589890 VHY589833:VIJ589890 VRU589833:VSF589890 WBQ589833:WCB589890 WLM589833:WLX589890 WVI589833:WVT589890 A655369:L655426 IW655369:JH655426 SS655369:TD655426 ACO655369:ACZ655426 AMK655369:AMV655426 AWG655369:AWR655426 BGC655369:BGN655426 BPY655369:BQJ655426 BZU655369:CAF655426 CJQ655369:CKB655426 CTM655369:CTX655426 DDI655369:DDT655426 DNE655369:DNP655426 DXA655369:DXL655426 EGW655369:EHH655426 EQS655369:ERD655426 FAO655369:FAZ655426 FKK655369:FKV655426 FUG655369:FUR655426 GEC655369:GEN655426 GNY655369:GOJ655426 GXU655369:GYF655426 HHQ655369:HIB655426 HRM655369:HRX655426 IBI655369:IBT655426 ILE655369:ILP655426 IVA655369:IVL655426 JEW655369:JFH655426 JOS655369:JPD655426 JYO655369:JYZ655426 KIK655369:KIV655426 KSG655369:KSR655426 LCC655369:LCN655426 LLY655369:LMJ655426 LVU655369:LWF655426 MFQ655369:MGB655426 MPM655369:MPX655426 MZI655369:MZT655426 NJE655369:NJP655426 NTA655369:NTL655426 OCW655369:ODH655426 OMS655369:OND655426 OWO655369:OWZ655426 PGK655369:PGV655426 PQG655369:PQR655426 QAC655369:QAN655426 QJY655369:QKJ655426 QTU655369:QUF655426 RDQ655369:REB655426 RNM655369:RNX655426 RXI655369:RXT655426 SHE655369:SHP655426 SRA655369:SRL655426 TAW655369:TBH655426 TKS655369:TLD655426 TUO655369:TUZ655426 UEK655369:UEV655426 UOG655369:UOR655426 UYC655369:UYN655426 VHY655369:VIJ655426 VRU655369:VSF655426 WBQ655369:WCB655426 WLM655369:WLX655426 WVI655369:WVT655426 A720905:L720962 IW720905:JH720962 SS720905:TD720962 ACO720905:ACZ720962 AMK720905:AMV720962 AWG720905:AWR720962 BGC720905:BGN720962 BPY720905:BQJ720962 BZU720905:CAF720962 CJQ720905:CKB720962 CTM720905:CTX720962 DDI720905:DDT720962 DNE720905:DNP720962 DXA720905:DXL720962 EGW720905:EHH720962 EQS720905:ERD720962 FAO720905:FAZ720962 FKK720905:FKV720962 FUG720905:FUR720962 GEC720905:GEN720962 GNY720905:GOJ720962 GXU720905:GYF720962 HHQ720905:HIB720962 HRM720905:HRX720962 IBI720905:IBT720962 ILE720905:ILP720962 IVA720905:IVL720962 JEW720905:JFH720962 JOS720905:JPD720962 JYO720905:JYZ720962 KIK720905:KIV720962 KSG720905:KSR720962 LCC720905:LCN720962 LLY720905:LMJ720962 LVU720905:LWF720962 MFQ720905:MGB720962 MPM720905:MPX720962 MZI720905:MZT720962 NJE720905:NJP720962 NTA720905:NTL720962 OCW720905:ODH720962 OMS720905:OND720962 OWO720905:OWZ720962 PGK720905:PGV720962 PQG720905:PQR720962 QAC720905:QAN720962 QJY720905:QKJ720962 QTU720905:QUF720962 RDQ720905:REB720962 RNM720905:RNX720962 RXI720905:RXT720962 SHE720905:SHP720962 SRA720905:SRL720962 TAW720905:TBH720962 TKS720905:TLD720962 TUO720905:TUZ720962 UEK720905:UEV720962 UOG720905:UOR720962 UYC720905:UYN720962 VHY720905:VIJ720962 VRU720905:VSF720962 WBQ720905:WCB720962 WLM720905:WLX720962 WVI720905:WVT720962 A786441:L786498 IW786441:JH786498 SS786441:TD786498 ACO786441:ACZ786498 AMK786441:AMV786498 AWG786441:AWR786498 BGC786441:BGN786498 BPY786441:BQJ786498 BZU786441:CAF786498 CJQ786441:CKB786498 CTM786441:CTX786498 DDI786441:DDT786498 DNE786441:DNP786498 DXA786441:DXL786498 EGW786441:EHH786498 EQS786441:ERD786498 FAO786441:FAZ786498 FKK786441:FKV786498 FUG786441:FUR786498 GEC786441:GEN786498 GNY786441:GOJ786498 GXU786441:GYF786498 HHQ786441:HIB786498 HRM786441:HRX786498 IBI786441:IBT786498 ILE786441:ILP786498 IVA786441:IVL786498 JEW786441:JFH786498 JOS786441:JPD786498 JYO786441:JYZ786498 KIK786441:KIV786498 KSG786441:KSR786498 LCC786441:LCN786498 LLY786441:LMJ786498 LVU786441:LWF786498 MFQ786441:MGB786498 MPM786441:MPX786498 MZI786441:MZT786498 NJE786441:NJP786498 NTA786441:NTL786498 OCW786441:ODH786498 OMS786441:OND786498 OWO786441:OWZ786498 PGK786441:PGV786498 PQG786441:PQR786498 QAC786441:QAN786498 QJY786441:QKJ786498 QTU786441:QUF786498 RDQ786441:REB786498 RNM786441:RNX786498 RXI786441:RXT786498 SHE786441:SHP786498 SRA786441:SRL786498 TAW786441:TBH786498 TKS786441:TLD786498 TUO786441:TUZ786498 UEK786441:UEV786498 UOG786441:UOR786498 UYC786441:UYN786498 VHY786441:VIJ786498 VRU786441:VSF786498 WBQ786441:WCB786498 WLM786441:WLX786498 WVI786441:WVT786498 A851977:L852034 IW851977:JH852034 SS851977:TD852034 ACO851977:ACZ852034 AMK851977:AMV852034 AWG851977:AWR852034 BGC851977:BGN852034 BPY851977:BQJ852034 BZU851977:CAF852034 CJQ851977:CKB852034 CTM851977:CTX852034 DDI851977:DDT852034 DNE851977:DNP852034 DXA851977:DXL852034 EGW851977:EHH852034 EQS851977:ERD852034 FAO851977:FAZ852034 FKK851977:FKV852034 FUG851977:FUR852034 GEC851977:GEN852034 GNY851977:GOJ852034 GXU851977:GYF852034 HHQ851977:HIB852034 HRM851977:HRX852034 IBI851977:IBT852034 ILE851977:ILP852034 IVA851977:IVL852034 JEW851977:JFH852034 JOS851977:JPD852034 JYO851977:JYZ852034 KIK851977:KIV852034 KSG851977:KSR852034 LCC851977:LCN852034 LLY851977:LMJ852034 LVU851977:LWF852034 MFQ851977:MGB852034 MPM851977:MPX852034 MZI851977:MZT852034 NJE851977:NJP852034 NTA851977:NTL852034 OCW851977:ODH852034 OMS851977:OND852034 OWO851977:OWZ852034 PGK851977:PGV852034 PQG851977:PQR852034 QAC851977:QAN852034 QJY851977:QKJ852034 QTU851977:QUF852034 RDQ851977:REB852034 RNM851977:RNX852034 RXI851977:RXT852034 SHE851977:SHP852034 SRA851977:SRL852034 TAW851977:TBH852034 TKS851977:TLD852034 TUO851977:TUZ852034 UEK851977:UEV852034 UOG851977:UOR852034 UYC851977:UYN852034 VHY851977:VIJ852034 VRU851977:VSF852034 WBQ851977:WCB852034 WLM851977:WLX852034 WVI851977:WVT852034 A917513:L917570 IW917513:JH917570 SS917513:TD917570 ACO917513:ACZ917570 AMK917513:AMV917570 AWG917513:AWR917570 BGC917513:BGN917570 BPY917513:BQJ917570 BZU917513:CAF917570 CJQ917513:CKB917570 CTM917513:CTX917570 DDI917513:DDT917570 DNE917513:DNP917570 DXA917513:DXL917570 EGW917513:EHH917570 EQS917513:ERD917570 FAO917513:FAZ917570 FKK917513:FKV917570 FUG917513:FUR917570 GEC917513:GEN917570 GNY917513:GOJ917570 GXU917513:GYF917570 HHQ917513:HIB917570 HRM917513:HRX917570 IBI917513:IBT917570 ILE917513:ILP917570 IVA917513:IVL917570 JEW917513:JFH917570 JOS917513:JPD917570 JYO917513:JYZ917570 KIK917513:KIV917570 KSG917513:KSR917570 LCC917513:LCN917570 LLY917513:LMJ917570 LVU917513:LWF917570 MFQ917513:MGB917570 MPM917513:MPX917570 MZI917513:MZT917570 NJE917513:NJP917570 NTA917513:NTL917570 OCW917513:ODH917570 OMS917513:OND917570 OWO917513:OWZ917570 PGK917513:PGV917570 PQG917513:PQR917570 QAC917513:QAN917570 QJY917513:QKJ917570 QTU917513:QUF917570 RDQ917513:REB917570 RNM917513:RNX917570 RXI917513:RXT917570 SHE917513:SHP917570 SRA917513:SRL917570 TAW917513:TBH917570 TKS917513:TLD917570 TUO917513:TUZ917570 UEK917513:UEV917570 UOG917513:UOR917570 UYC917513:UYN917570 VHY917513:VIJ917570 VRU917513:VSF917570 WBQ917513:WCB917570 WLM917513:WLX917570 WVI917513:WVT917570 A983049:L983106 IW983049:JH983106 SS983049:TD983106 ACO983049:ACZ983106 AMK983049:AMV983106 AWG983049:AWR983106 BGC983049:BGN983106 BPY983049:BQJ983106 BZU983049:CAF983106 CJQ983049:CKB983106 CTM983049:CTX983106 DDI983049:DDT983106 DNE983049:DNP983106 DXA983049:DXL983106 EGW983049:EHH983106 EQS983049:ERD983106 FAO983049:FAZ983106 FKK983049:FKV983106 FUG983049:FUR983106 GEC983049:GEN983106 GNY983049:GOJ983106 GXU983049:GYF983106 HHQ983049:HIB983106 HRM983049:HRX983106 IBI983049:IBT983106 ILE983049:ILP983106 IVA983049:IVL983106 JEW983049:JFH983106 JOS983049:JPD983106 JYO983049:JYZ983106 KIK983049:KIV983106 KSG983049:KSR983106 LCC983049:LCN983106 LLY983049:LMJ983106 LVU983049:LWF983106 MFQ983049:MGB983106 MPM983049:MPX983106 MZI983049:MZT983106 NJE983049:NJP983106 NTA983049:NTL983106 OCW983049:ODH983106 OMS983049:OND983106 OWO983049:OWZ983106 PGK983049:PGV983106 PQG983049:PQR983106 QAC983049:QAN983106 QJY983049:QKJ983106 QTU983049:QUF983106 RDQ983049:REB983106 RNM983049:RNX983106 RXI983049:RXT983106 SHE983049:SHP983106 SRA983049:SRL983106 TAW983049:TBH983106 TKS983049:TLD983106 TUO983049:TUZ983106 UEK983049:UEV983106 UOG983049:UOR983106 UYC983049:UYN983106 VHY983049:VIJ983106 VRU983049:VSF983106 WBQ983049:WCB983106 WLM983049:WLX983106 WVI983049:WVT983106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8"/>
  <sheetViews>
    <sheetView workbookViewId="0">
      <selection activeCell="D24" sqref="D24"/>
    </sheetView>
  </sheetViews>
  <sheetFormatPr defaultColWidth="0" defaultRowHeight="14.4" zeroHeight="1" x14ac:dyDescent="0.3"/>
  <cols>
    <col min="1" max="1" width="7.6640625" style="30" customWidth="1"/>
    <col min="2" max="2" width="19.44140625" style="4" customWidth="1"/>
    <col min="3" max="3" width="9.33203125" style="4" customWidth="1"/>
    <col min="4" max="4" width="6.109375" style="4" customWidth="1"/>
    <col min="5" max="5" width="6.33203125" style="4" customWidth="1"/>
    <col min="6" max="7" width="5.6640625" style="4" customWidth="1"/>
    <col min="8" max="8" width="5.88671875" style="4" customWidth="1"/>
    <col min="9" max="9" width="6.33203125" style="4" customWidth="1"/>
    <col min="10" max="10" width="7" style="4" customWidth="1"/>
    <col min="11" max="11" width="6.5546875" style="4" customWidth="1"/>
    <col min="12" max="12" width="7" style="4" customWidth="1"/>
    <col min="13" max="13" width="5.33203125" style="4" customWidth="1"/>
    <col min="14" max="14" width="0.88671875" style="4" customWidth="1"/>
    <col min="15" max="256" width="0" style="4" hidden="1"/>
    <col min="257" max="257" width="7.6640625" style="4" customWidth="1"/>
    <col min="258" max="258" width="19.44140625" style="4" customWidth="1"/>
    <col min="259" max="259" width="9.33203125" style="4" customWidth="1"/>
    <col min="260" max="260" width="6.109375" style="4" customWidth="1"/>
    <col min="261" max="261" width="6.33203125" style="4" customWidth="1"/>
    <col min="262" max="263" width="5.6640625" style="4" customWidth="1"/>
    <col min="264" max="264" width="5.88671875" style="4" customWidth="1"/>
    <col min="265" max="265" width="6.33203125" style="4" customWidth="1"/>
    <col min="266" max="266" width="7" style="4" customWidth="1"/>
    <col min="267" max="267" width="6.5546875" style="4" customWidth="1"/>
    <col min="268" max="268" width="7" style="4" customWidth="1"/>
    <col min="269" max="269" width="5.33203125" style="4" customWidth="1"/>
    <col min="270" max="270" width="0.88671875" style="4" customWidth="1"/>
    <col min="271" max="512" width="0" style="4" hidden="1"/>
    <col min="513" max="513" width="7.6640625" style="4" customWidth="1"/>
    <col min="514" max="514" width="19.44140625" style="4" customWidth="1"/>
    <col min="515" max="515" width="9.33203125" style="4" customWidth="1"/>
    <col min="516" max="516" width="6.109375" style="4" customWidth="1"/>
    <col min="517" max="517" width="6.33203125" style="4" customWidth="1"/>
    <col min="518" max="519" width="5.6640625" style="4" customWidth="1"/>
    <col min="520" max="520" width="5.88671875" style="4" customWidth="1"/>
    <col min="521" max="521" width="6.33203125" style="4" customWidth="1"/>
    <col min="522" max="522" width="7" style="4" customWidth="1"/>
    <col min="523" max="523" width="6.5546875" style="4" customWidth="1"/>
    <col min="524" max="524" width="7" style="4" customWidth="1"/>
    <col min="525" max="525" width="5.33203125" style="4" customWidth="1"/>
    <col min="526" max="526" width="0.88671875" style="4" customWidth="1"/>
    <col min="527" max="768" width="0" style="4" hidden="1"/>
    <col min="769" max="769" width="7.6640625" style="4" customWidth="1"/>
    <col min="770" max="770" width="19.44140625" style="4" customWidth="1"/>
    <col min="771" max="771" width="9.33203125" style="4" customWidth="1"/>
    <col min="772" max="772" width="6.109375" style="4" customWidth="1"/>
    <col min="773" max="773" width="6.33203125" style="4" customWidth="1"/>
    <col min="774" max="775" width="5.6640625" style="4" customWidth="1"/>
    <col min="776" max="776" width="5.88671875" style="4" customWidth="1"/>
    <col min="777" max="777" width="6.33203125" style="4" customWidth="1"/>
    <col min="778" max="778" width="7" style="4" customWidth="1"/>
    <col min="779" max="779" width="6.5546875" style="4" customWidth="1"/>
    <col min="780" max="780" width="7" style="4" customWidth="1"/>
    <col min="781" max="781" width="5.33203125" style="4" customWidth="1"/>
    <col min="782" max="782" width="0.88671875" style="4" customWidth="1"/>
    <col min="783" max="1024" width="0" style="4" hidden="1"/>
    <col min="1025" max="1025" width="7.6640625" style="4" customWidth="1"/>
    <col min="1026" max="1026" width="19.44140625" style="4" customWidth="1"/>
    <col min="1027" max="1027" width="9.33203125" style="4" customWidth="1"/>
    <col min="1028" max="1028" width="6.109375" style="4" customWidth="1"/>
    <col min="1029" max="1029" width="6.33203125" style="4" customWidth="1"/>
    <col min="1030" max="1031" width="5.6640625" style="4" customWidth="1"/>
    <col min="1032" max="1032" width="5.88671875" style="4" customWidth="1"/>
    <col min="1033" max="1033" width="6.33203125" style="4" customWidth="1"/>
    <col min="1034" max="1034" width="7" style="4" customWidth="1"/>
    <col min="1035" max="1035" width="6.5546875" style="4" customWidth="1"/>
    <col min="1036" max="1036" width="7" style="4" customWidth="1"/>
    <col min="1037" max="1037" width="5.33203125" style="4" customWidth="1"/>
    <col min="1038" max="1038" width="0.88671875" style="4" customWidth="1"/>
    <col min="1039" max="1280" width="0" style="4" hidden="1"/>
    <col min="1281" max="1281" width="7.6640625" style="4" customWidth="1"/>
    <col min="1282" max="1282" width="19.44140625" style="4" customWidth="1"/>
    <col min="1283" max="1283" width="9.33203125" style="4" customWidth="1"/>
    <col min="1284" max="1284" width="6.109375" style="4" customWidth="1"/>
    <col min="1285" max="1285" width="6.33203125" style="4" customWidth="1"/>
    <col min="1286" max="1287" width="5.6640625" style="4" customWidth="1"/>
    <col min="1288" max="1288" width="5.88671875" style="4" customWidth="1"/>
    <col min="1289" max="1289" width="6.33203125" style="4" customWidth="1"/>
    <col min="1290" max="1290" width="7" style="4" customWidth="1"/>
    <col min="1291" max="1291" width="6.5546875" style="4" customWidth="1"/>
    <col min="1292" max="1292" width="7" style="4" customWidth="1"/>
    <col min="1293" max="1293" width="5.33203125" style="4" customWidth="1"/>
    <col min="1294" max="1294" width="0.88671875" style="4" customWidth="1"/>
    <col min="1295" max="1536" width="0" style="4" hidden="1"/>
    <col min="1537" max="1537" width="7.6640625" style="4" customWidth="1"/>
    <col min="1538" max="1538" width="19.44140625" style="4" customWidth="1"/>
    <col min="1539" max="1539" width="9.33203125" style="4" customWidth="1"/>
    <col min="1540" max="1540" width="6.109375" style="4" customWidth="1"/>
    <col min="1541" max="1541" width="6.33203125" style="4" customWidth="1"/>
    <col min="1542" max="1543" width="5.6640625" style="4" customWidth="1"/>
    <col min="1544" max="1544" width="5.88671875" style="4" customWidth="1"/>
    <col min="1545" max="1545" width="6.33203125" style="4" customWidth="1"/>
    <col min="1546" max="1546" width="7" style="4" customWidth="1"/>
    <col min="1547" max="1547" width="6.5546875" style="4" customWidth="1"/>
    <col min="1548" max="1548" width="7" style="4" customWidth="1"/>
    <col min="1549" max="1549" width="5.33203125" style="4" customWidth="1"/>
    <col min="1550" max="1550" width="0.88671875" style="4" customWidth="1"/>
    <col min="1551" max="1792" width="0" style="4" hidden="1"/>
    <col min="1793" max="1793" width="7.6640625" style="4" customWidth="1"/>
    <col min="1794" max="1794" width="19.44140625" style="4" customWidth="1"/>
    <col min="1795" max="1795" width="9.33203125" style="4" customWidth="1"/>
    <col min="1796" max="1796" width="6.109375" style="4" customWidth="1"/>
    <col min="1797" max="1797" width="6.33203125" style="4" customWidth="1"/>
    <col min="1798" max="1799" width="5.6640625" style="4" customWidth="1"/>
    <col min="1800" max="1800" width="5.88671875" style="4" customWidth="1"/>
    <col min="1801" max="1801" width="6.33203125" style="4" customWidth="1"/>
    <col min="1802" max="1802" width="7" style="4" customWidth="1"/>
    <col min="1803" max="1803" width="6.5546875" style="4" customWidth="1"/>
    <col min="1804" max="1804" width="7" style="4" customWidth="1"/>
    <col min="1805" max="1805" width="5.33203125" style="4" customWidth="1"/>
    <col min="1806" max="1806" width="0.88671875" style="4" customWidth="1"/>
    <col min="1807" max="2048" width="0" style="4" hidden="1"/>
    <col min="2049" max="2049" width="7.6640625" style="4" customWidth="1"/>
    <col min="2050" max="2050" width="19.44140625" style="4" customWidth="1"/>
    <col min="2051" max="2051" width="9.33203125" style="4" customWidth="1"/>
    <col min="2052" max="2052" width="6.109375" style="4" customWidth="1"/>
    <col min="2053" max="2053" width="6.33203125" style="4" customWidth="1"/>
    <col min="2054" max="2055" width="5.6640625" style="4" customWidth="1"/>
    <col min="2056" max="2056" width="5.88671875" style="4" customWidth="1"/>
    <col min="2057" max="2057" width="6.33203125" style="4" customWidth="1"/>
    <col min="2058" max="2058" width="7" style="4" customWidth="1"/>
    <col min="2059" max="2059" width="6.5546875" style="4" customWidth="1"/>
    <col min="2060" max="2060" width="7" style="4" customWidth="1"/>
    <col min="2061" max="2061" width="5.33203125" style="4" customWidth="1"/>
    <col min="2062" max="2062" width="0.88671875" style="4" customWidth="1"/>
    <col min="2063" max="2304" width="0" style="4" hidden="1"/>
    <col min="2305" max="2305" width="7.6640625" style="4" customWidth="1"/>
    <col min="2306" max="2306" width="19.44140625" style="4" customWidth="1"/>
    <col min="2307" max="2307" width="9.33203125" style="4" customWidth="1"/>
    <col min="2308" max="2308" width="6.109375" style="4" customWidth="1"/>
    <col min="2309" max="2309" width="6.33203125" style="4" customWidth="1"/>
    <col min="2310" max="2311" width="5.6640625" style="4" customWidth="1"/>
    <col min="2312" max="2312" width="5.88671875" style="4" customWidth="1"/>
    <col min="2313" max="2313" width="6.33203125" style="4" customWidth="1"/>
    <col min="2314" max="2314" width="7" style="4" customWidth="1"/>
    <col min="2315" max="2315" width="6.5546875" style="4" customWidth="1"/>
    <col min="2316" max="2316" width="7" style="4" customWidth="1"/>
    <col min="2317" max="2317" width="5.33203125" style="4" customWidth="1"/>
    <col min="2318" max="2318" width="0.88671875" style="4" customWidth="1"/>
    <col min="2319" max="2560" width="0" style="4" hidden="1"/>
    <col min="2561" max="2561" width="7.6640625" style="4" customWidth="1"/>
    <col min="2562" max="2562" width="19.44140625" style="4" customWidth="1"/>
    <col min="2563" max="2563" width="9.33203125" style="4" customWidth="1"/>
    <col min="2564" max="2564" width="6.109375" style="4" customWidth="1"/>
    <col min="2565" max="2565" width="6.33203125" style="4" customWidth="1"/>
    <col min="2566" max="2567" width="5.6640625" style="4" customWidth="1"/>
    <col min="2568" max="2568" width="5.88671875" style="4" customWidth="1"/>
    <col min="2569" max="2569" width="6.33203125" style="4" customWidth="1"/>
    <col min="2570" max="2570" width="7" style="4" customWidth="1"/>
    <col min="2571" max="2571" width="6.5546875" style="4" customWidth="1"/>
    <col min="2572" max="2572" width="7" style="4" customWidth="1"/>
    <col min="2573" max="2573" width="5.33203125" style="4" customWidth="1"/>
    <col min="2574" max="2574" width="0.88671875" style="4" customWidth="1"/>
    <col min="2575" max="2816" width="0" style="4" hidden="1"/>
    <col min="2817" max="2817" width="7.6640625" style="4" customWidth="1"/>
    <col min="2818" max="2818" width="19.44140625" style="4" customWidth="1"/>
    <col min="2819" max="2819" width="9.33203125" style="4" customWidth="1"/>
    <col min="2820" max="2820" width="6.109375" style="4" customWidth="1"/>
    <col min="2821" max="2821" width="6.33203125" style="4" customWidth="1"/>
    <col min="2822" max="2823" width="5.6640625" style="4" customWidth="1"/>
    <col min="2824" max="2824" width="5.88671875" style="4" customWidth="1"/>
    <col min="2825" max="2825" width="6.33203125" style="4" customWidth="1"/>
    <col min="2826" max="2826" width="7" style="4" customWidth="1"/>
    <col min="2827" max="2827" width="6.5546875" style="4" customWidth="1"/>
    <col min="2828" max="2828" width="7" style="4" customWidth="1"/>
    <col min="2829" max="2829" width="5.33203125" style="4" customWidth="1"/>
    <col min="2830" max="2830" width="0.88671875" style="4" customWidth="1"/>
    <col min="2831" max="3072" width="0" style="4" hidden="1"/>
    <col min="3073" max="3073" width="7.6640625" style="4" customWidth="1"/>
    <col min="3074" max="3074" width="19.44140625" style="4" customWidth="1"/>
    <col min="3075" max="3075" width="9.33203125" style="4" customWidth="1"/>
    <col min="3076" max="3076" width="6.109375" style="4" customWidth="1"/>
    <col min="3077" max="3077" width="6.33203125" style="4" customWidth="1"/>
    <col min="3078" max="3079" width="5.6640625" style="4" customWidth="1"/>
    <col min="3080" max="3080" width="5.88671875" style="4" customWidth="1"/>
    <col min="3081" max="3081" width="6.33203125" style="4" customWidth="1"/>
    <col min="3082" max="3082" width="7" style="4" customWidth="1"/>
    <col min="3083" max="3083" width="6.5546875" style="4" customWidth="1"/>
    <col min="3084" max="3084" width="7" style="4" customWidth="1"/>
    <col min="3085" max="3085" width="5.33203125" style="4" customWidth="1"/>
    <col min="3086" max="3086" width="0.88671875" style="4" customWidth="1"/>
    <col min="3087" max="3328" width="0" style="4" hidden="1"/>
    <col min="3329" max="3329" width="7.6640625" style="4" customWidth="1"/>
    <col min="3330" max="3330" width="19.44140625" style="4" customWidth="1"/>
    <col min="3331" max="3331" width="9.33203125" style="4" customWidth="1"/>
    <col min="3332" max="3332" width="6.109375" style="4" customWidth="1"/>
    <col min="3333" max="3333" width="6.33203125" style="4" customWidth="1"/>
    <col min="3334" max="3335" width="5.6640625" style="4" customWidth="1"/>
    <col min="3336" max="3336" width="5.88671875" style="4" customWidth="1"/>
    <col min="3337" max="3337" width="6.33203125" style="4" customWidth="1"/>
    <col min="3338" max="3338" width="7" style="4" customWidth="1"/>
    <col min="3339" max="3339" width="6.5546875" style="4" customWidth="1"/>
    <col min="3340" max="3340" width="7" style="4" customWidth="1"/>
    <col min="3341" max="3341" width="5.33203125" style="4" customWidth="1"/>
    <col min="3342" max="3342" width="0.88671875" style="4" customWidth="1"/>
    <col min="3343" max="3584" width="0" style="4" hidden="1"/>
    <col min="3585" max="3585" width="7.6640625" style="4" customWidth="1"/>
    <col min="3586" max="3586" width="19.44140625" style="4" customWidth="1"/>
    <col min="3587" max="3587" width="9.33203125" style="4" customWidth="1"/>
    <col min="3588" max="3588" width="6.109375" style="4" customWidth="1"/>
    <col min="3589" max="3589" width="6.33203125" style="4" customWidth="1"/>
    <col min="3590" max="3591" width="5.6640625" style="4" customWidth="1"/>
    <col min="3592" max="3592" width="5.88671875" style="4" customWidth="1"/>
    <col min="3593" max="3593" width="6.33203125" style="4" customWidth="1"/>
    <col min="3594" max="3594" width="7" style="4" customWidth="1"/>
    <col min="3595" max="3595" width="6.5546875" style="4" customWidth="1"/>
    <col min="3596" max="3596" width="7" style="4" customWidth="1"/>
    <col min="3597" max="3597" width="5.33203125" style="4" customWidth="1"/>
    <col min="3598" max="3598" width="0.88671875" style="4" customWidth="1"/>
    <col min="3599" max="3840" width="0" style="4" hidden="1"/>
    <col min="3841" max="3841" width="7.6640625" style="4" customWidth="1"/>
    <col min="3842" max="3842" width="19.44140625" style="4" customWidth="1"/>
    <col min="3843" max="3843" width="9.33203125" style="4" customWidth="1"/>
    <col min="3844" max="3844" width="6.109375" style="4" customWidth="1"/>
    <col min="3845" max="3845" width="6.33203125" style="4" customWidth="1"/>
    <col min="3846" max="3847" width="5.6640625" style="4" customWidth="1"/>
    <col min="3848" max="3848" width="5.88671875" style="4" customWidth="1"/>
    <col min="3849" max="3849" width="6.33203125" style="4" customWidth="1"/>
    <col min="3850" max="3850" width="7" style="4" customWidth="1"/>
    <col min="3851" max="3851" width="6.5546875" style="4" customWidth="1"/>
    <col min="3852" max="3852" width="7" style="4" customWidth="1"/>
    <col min="3853" max="3853" width="5.33203125" style="4" customWidth="1"/>
    <col min="3854" max="3854" width="0.88671875" style="4" customWidth="1"/>
    <col min="3855" max="4096" width="0" style="4" hidden="1"/>
    <col min="4097" max="4097" width="7.6640625" style="4" customWidth="1"/>
    <col min="4098" max="4098" width="19.44140625" style="4" customWidth="1"/>
    <col min="4099" max="4099" width="9.33203125" style="4" customWidth="1"/>
    <col min="4100" max="4100" width="6.109375" style="4" customWidth="1"/>
    <col min="4101" max="4101" width="6.33203125" style="4" customWidth="1"/>
    <col min="4102" max="4103" width="5.6640625" style="4" customWidth="1"/>
    <col min="4104" max="4104" width="5.88671875" style="4" customWidth="1"/>
    <col min="4105" max="4105" width="6.33203125" style="4" customWidth="1"/>
    <col min="4106" max="4106" width="7" style="4" customWidth="1"/>
    <col min="4107" max="4107" width="6.5546875" style="4" customWidth="1"/>
    <col min="4108" max="4108" width="7" style="4" customWidth="1"/>
    <col min="4109" max="4109" width="5.33203125" style="4" customWidth="1"/>
    <col min="4110" max="4110" width="0.88671875" style="4" customWidth="1"/>
    <col min="4111" max="4352" width="0" style="4" hidden="1"/>
    <col min="4353" max="4353" width="7.6640625" style="4" customWidth="1"/>
    <col min="4354" max="4354" width="19.44140625" style="4" customWidth="1"/>
    <col min="4355" max="4355" width="9.33203125" style="4" customWidth="1"/>
    <col min="4356" max="4356" width="6.109375" style="4" customWidth="1"/>
    <col min="4357" max="4357" width="6.33203125" style="4" customWidth="1"/>
    <col min="4358" max="4359" width="5.6640625" style="4" customWidth="1"/>
    <col min="4360" max="4360" width="5.88671875" style="4" customWidth="1"/>
    <col min="4361" max="4361" width="6.33203125" style="4" customWidth="1"/>
    <col min="4362" max="4362" width="7" style="4" customWidth="1"/>
    <col min="4363" max="4363" width="6.5546875" style="4" customWidth="1"/>
    <col min="4364" max="4364" width="7" style="4" customWidth="1"/>
    <col min="4365" max="4365" width="5.33203125" style="4" customWidth="1"/>
    <col min="4366" max="4366" width="0.88671875" style="4" customWidth="1"/>
    <col min="4367" max="4608" width="0" style="4" hidden="1"/>
    <col min="4609" max="4609" width="7.6640625" style="4" customWidth="1"/>
    <col min="4610" max="4610" width="19.44140625" style="4" customWidth="1"/>
    <col min="4611" max="4611" width="9.33203125" style="4" customWidth="1"/>
    <col min="4612" max="4612" width="6.109375" style="4" customWidth="1"/>
    <col min="4613" max="4613" width="6.33203125" style="4" customWidth="1"/>
    <col min="4614" max="4615" width="5.6640625" style="4" customWidth="1"/>
    <col min="4616" max="4616" width="5.88671875" style="4" customWidth="1"/>
    <col min="4617" max="4617" width="6.33203125" style="4" customWidth="1"/>
    <col min="4618" max="4618" width="7" style="4" customWidth="1"/>
    <col min="4619" max="4619" width="6.5546875" style="4" customWidth="1"/>
    <col min="4620" max="4620" width="7" style="4" customWidth="1"/>
    <col min="4621" max="4621" width="5.33203125" style="4" customWidth="1"/>
    <col min="4622" max="4622" width="0.88671875" style="4" customWidth="1"/>
    <col min="4623" max="4864" width="0" style="4" hidden="1"/>
    <col min="4865" max="4865" width="7.6640625" style="4" customWidth="1"/>
    <col min="4866" max="4866" width="19.44140625" style="4" customWidth="1"/>
    <col min="4867" max="4867" width="9.33203125" style="4" customWidth="1"/>
    <col min="4868" max="4868" width="6.109375" style="4" customWidth="1"/>
    <col min="4869" max="4869" width="6.33203125" style="4" customWidth="1"/>
    <col min="4870" max="4871" width="5.6640625" style="4" customWidth="1"/>
    <col min="4872" max="4872" width="5.88671875" style="4" customWidth="1"/>
    <col min="4873" max="4873" width="6.33203125" style="4" customWidth="1"/>
    <col min="4874" max="4874" width="7" style="4" customWidth="1"/>
    <col min="4875" max="4875" width="6.5546875" style="4" customWidth="1"/>
    <col min="4876" max="4876" width="7" style="4" customWidth="1"/>
    <col min="4877" max="4877" width="5.33203125" style="4" customWidth="1"/>
    <col min="4878" max="4878" width="0.88671875" style="4" customWidth="1"/>
    <col min="4879" max="5120" width="0" style="4" hidden="1"/>
    <col min="5121" max="5121" width="7.6640625" style="4" customWidth="1"/>
    <col min="5122" max="5122" width="19.44140625" style="4" customWidth="1"/>
    <col min="5123" max="5123" width="9.33203125" style="4" customWidth="1"/>
    <col min="5124" max="5124" width="6.109375" style="4" customWidth="1"/>
    <col min="5125" max="5125" width="6.33203125" style="4" customWidth="1"/>
    <col min="5126" max="5127" width="5.6640625" style="4" customWidth="1"/>
    <col min="5128" max="5128" width="5.88671875" style="4" customWidth="1"/>
    <col min="5129" max="5129" width="6.33203125" style="4" customWidth="1"/>
    <col min="5130" max="5130" width="7" style="4" customWidth="1"/>
    <col min="5131" max="5131" width="6.5546875" style="4" customWidth="1"/>
    <col min="5132" max="5132" width="7" style="4" customWidth="1"/>
    <col min="5133" max="5133" width="5.33203125" style="4" customWidth="1"/>
    <col min="5134" max="5134" width="0.88671875" style="4" customWidth="1"/>
    <col min="5135" max="5376" width="0" style="4" hidden="1"/>
    <col min="5377" max="5377" width="7.6640625" style="4" customWidth="1"/>
    <col min="5378" max="5378" width="19.44140625" style="4" customWidth="1"/>
    <col min="5379" max="5379" width="9.33203125" style="4" customWidth="1"/>
    <col min="5380" max="5380" width="6.109375" style="4" customWidth="1"/>
    <col min="5381" max="5381" width="6.33203125" style="4" customWidth="1"/>
    <col min="5382" max="5383" width="5.6640625" style="4" customWidth="1"/>
    <col min="5384" max="5384" width="5.88671875" style="4" customWidth="1"/>
    <col min="5385" max="5385" width="6.33203125" style="4" customWidth="1"/>
    <col min="5386" max="5386" width="7" style="4" customWidth="1"/>
    <col min="5387" max="5387" width="6.5546875" style="4" customWidth="1"/>
    <col min="5388" max="5388" width="7" style="4" customWidth="1"/>
    <col min="5389" max="5389" width="5.33203125" style="4" customWidth="1"/>
    <col min="5390" max="5390" width="0.88671875" style="4" customWidth="1"/>
    <col min="5391" max="5632" width="0" style="4" hidden="1"/>
    <col min="5633" max="5633" width="7.6640625" style="4" customWidth="1"/>
    <col min="5634" max="5634" width="19.44140625" style="4" customWidth="1"/>
    <col min="5635" max="5635" width="9.33203125" style="4" customWidth="1"/>
    <col min="5636" max="5636" width="6.109375" style="4" customWidth="1"/>
    <col min="5637" max="5637" width="6.33203125" style="4" customWidth="1"/>
    <col min="5638" max="5639" width="5.6640625" style="4" customWidth="1"/>
    <col min="5640" max="5640" width="5.88671875" style="4" customWidth="1"/>
    <col min="5641" max="5641" width="6.33203125" style="4" customWidth="1"/>
    <col min="5642" max="5642" width="7" style="4" customWidth="1"/>
    <col min="5643" max="5643" width="6.5546875" style="4" customWidth="1"/>
    <col min="5644" max="5644" width="7" style="4" customWidth="1"/>
    <col min="5645" max="5645" width="5.33203125" style="4" customWidth="1"/>
    <col min="5646" max="5646" width="0.88671875" style="4" customWidth="1"/>
    <col min="5647" max="5888" width="0" style="4" hidden="1"/>
    <col min="5889" max="5889" width="7.6640625" style="4" customWidth="1"/>
    <col min="5890" max="5890" width="19.44140625" style="4" customWidth="1"/>
    <col min="5891" max="5891" width="9.33203125" style="4" customWidth="1"/>
    <col min="5892" max="5892" width="6.109375" style="4" customWidth="1"/>
    <col min="5893" max="5893" width="6.33203125" style="4" customWidth="1"/>
    <col min="5894" max="5895" width="5.6640625" style="4" customWidth="1"/>
    <col min="5896" max="5896" width="5.88671875" style="4" customWidth="1"/>
    <col min="5897" max="5897" width="6.33203125" style="4" customWidth="1"/>
    <col min="5898" max="5898" width="7" style="4" customWidth="1"/>
    <col min="5899" max="5899" width="6.5546875" style="4" customWidth="1"/>
    <col min="5900" max="5900" width="7" style="4" customWidth="1"/>
    <col min="5901" max="5901" width="5.33203125" style="4" customWidth="1"/>
    <col min="5902" max="5902" width="0.88671875" style="4" customWidth="1"/>
    <col min="5903" max="6144" width="0" style="4" hidden="1"/>
    <col min="6145" max="6145" width="7.6640625" style="4" customWidth="1"/>
    <col min="6146" max="6146" width="19.44140625" style="4" customWidth="1"/>
    <col min="6147" max="6147" width="9.33203125" style="4" customWidth="1"/>
    <col min="6148" max="6148" width="6.109375" style="4" customWidth="1"/>
    <col min="6149" max="6149" width="6.33203125" style="4" customWidth="1"/>
    <col min="6150" max="6151" width="5.6640625" style="4" customWidth="1"/>
    <col min="6152" max="6152" width="5.88671875" style="4" customWidth="1"/>
    <col min="6153" max="6153" width="6.33203125" style="4" customWidth="1"/>
    <col min="6154" max="6154" width="7" style="4" customWidth="1"/>
    <col min="6155" max="6155" width="6.5546875" style="4" customWidth="1"/>
    <col min="6156" max="6156" width="7" style="4" customWidth="1"/>
    <col min="6157" max="6157" width="5.33203125" style="4" customWidth="1"/>
    <col min="6158" max="6158" width="0.88671875" style="4" customWidth="1"/>
    <col min="6159" max="6400" width="0" style="4" hidden="1"/>
    <col min="6401" max="6401" width="7.6640625" style="4" customWidth="1"/>
    <col min="6402" max="6402" width="19.44140625" style="4" customWidth="1"/>
    <col min="6403" max="6403" width="9.33203125" style="4" customWidth="1"/>
    <col min="6404" max="6404" width="6.109375" style="4" customWidth="1"/>
    <col min="6405" max="6405" width="6.33203125" style="4" customWidth="1"/>
    <col min="6406" max="6407" width="5.6640625" style="4" customWidth="1"/>
    <col min="6408" max="6408" width="5.88671875" style="4" customWidth="1"/>
    <col min="6409" max="6409" width="6.33203125" style="4" customWidth="1"/>
    <col min="6410" max="6410" width="7" style="4" customWidth="1"/>
    <col min="6411" max="6411" width="6.5546875" style="4" customWidth="1"/>
    <col min="6412" max="6412" width="7" style="4" customWidth="1"/>
    <col min="6413" max="6413" width="5.33203125" style="4" customWidth="1"/>
    <col min="6414" max="6414" width="0.88671875" style="4" customWidth="1"/>
    <col min="6415" max="6656" width="0" style="4" hidden="1"/>
    <col min="6657" max="6657" width="7.6640625" style="4" customWidth="1"/>
    <col min="6658" max="6658" width="19.44140625" style="4" customWidth="1"/>
    <col min="6659" max="6659" width="9.33203125" style="4" customWidth="1"/>
    <col min="6660" max="6660" width="6.109375" style="4" customWidth="1"/>
    <col min="6661" max="6661" width="6.33203125" style="4" customWidth="1"/>
    <col min="6662" max="6663" width="5.6640625" style="4" customWidth="1"/>
    <col min="6664" max="6664" width="5.88671875" style="4" customWidth="1"/>
    <col min="6665" max="6665" width="6.33203125" style="4" customWidth="1"/>
    <col min="6666" max="6666" width="7" style="4" customWidth="1"/>
    <col min="6667" max="6667" width="6.5546875" style="4" customWidth="1"/>
    <col min="6668" max="6668" width="7" style="4" customWidth="1"/>
    <col min="6669" max="6669" width="5.33203125" style="4" customWidth="1"/>
    <col min="6670" max="6670" width="0.88671875" style="4" customWidth="1"/>
    <col min="6671" max="6912" width="0" style="4" hidden="1"/>
    <col min="6913" max="6913" width="7.6640625" style="4" customWidth="1"/>
    <col min="6914" max="6914" width="19.44140625" style="4" customWidth="1"/>
    <col min="6915" max="6915" width="9.33203125" style="4" customWidth="1"/>
    <col min="6916" max="6916" width="6.109375" style="4" customWidth="1"/>
    <col min="6917" max="6917" width="6.33203125" style="4" customWidth="1"/>
    <col min="6918" max="6919" width="5.6640625" style="4" customWidth="1"/>
    <col min="6920" max="6920" width="5.88671875" style="4" customWidth="1"/>
    <col min="6921" max="6921" width="6.33203125" style="4" customWidth="1"/>
    <col min="6922" max="6922" width="7" style="4" customWidth="1"/>
    <col min="6923" max="6923" width="6.5546875" style="4" customWidth="1"/>
    <col min="6924" max="6924" width="7" style="4" customWidth="1"/>
    <col min="6925" max="6925" width="5.33203125" style="4" customWidth="1"/>
    <col min="6926" max="6926" width="0.88671875" style="4" customWidth="1"/>
    <col min="6927" max="7168" width="0" style="4" hidden="1"/>
    <col min="7169" max="7169" width="7.6640625" style="4" customWidth="1"/>
    <col min="7170" max="7170" width="19.44140625" style="4" customWidth="1"/>
    <col min="7171" max="7171" width="9.33203125" style="4" customWidth="1"/>
    <col min="7172" max="7172" width="6.109375" style="4" customWidth="1"/>
    <col min="7173" max="7173" width="6.33203125" style="4" customWidth="1"/>
    <col min="7174" max="7175" width="5.6640625" style="4" customWidth="1"/>
    <col min="7176" max="7176" width="5.88671875" style="4" customWidth="1"/>
    <col min="7177" max="7177" width="6.33203125" style="4" customWidth="1"/>
    <col min="7178" max="7178" width="7" style="4" customWidth="1"/>
    <col min="7179" max="7179" width="6.5546875" style="4" customWidth="1"/>
    <col min="7180" max="7180" width="7" style="4" customWidth="1"/>
    <col min="7181" max="7181" width="5.33203125" style="4" customWidth="1"/>
    <col min="7182" max="7182" width="0.88671875" style="4" customWidth="1"/>
    <col min="7183" max="7424" width="0" style="4" hidden="1"/>
    <col min="7425" max="7425" width="7.6640625" style="4" customWidth="1"/>
    <col min="7426" max="7426" width="19.44140625" style="4" customWidth="1"/>
    <col min="7427" max="7427" width="9.33203125" style="4" customWidth="1"/>
    <col min="7428" max="7428" width="6.109375" style="4" customWidth="1"/>
    <col min="7429" max="7429" width="6.33203125" style="4" customWidth="1"/>
    <col min="7430" max="7431" width="5.6640625" style="4" customWidth="1"/>
    <col min="7432" max="7432" width="5.88671875" style="4" customWidth="1"/>
    <col min="7433" max="7433" width="6.33203125" style="4" customWidth="1"/>
    <col min="7434" max="7434" width="7" style="4" customWidth="1"/>
    <col min="7435" max="7435" width="6.5546875" style="4" customWidth="1"/>
    <col min="7436" max="7436" width="7" style="4" customWidth="1"/>
    <col min="7437" max="7437" width="5.33203125" style="4" customWidth="1"/>
    <col min="7438" max="7438" width="0.88671875" style="4" customWidth="1"/>
    <col min="7439" max="7680" width="0" style="4" hidden="1"/>
    <col min="7681" max="7681" width="7.6640625" style="4" customWidth="1"/>
    <col min="7682" max="7682" width="19.44140625" style="4" customWidth="1"/>
    <col min="7683" max="7683" width="9.33203125" style="4" customWidth="1"/>
    <col min="7684" max="7684" width="6.109375" style="4" customWidth="1"/>
    <col min="7685" max="7685" width="6.33203125" style="4" customWidth="1"/>
    <col min="7686" max="7687" width="5.6640625" style="4" customWidth="1"/>
    <col min="7688" max="7688" width="5.88671875" style="4" customWidth="1"/>
    <col min="7689" max="7689" width="6.33203125" style="4" customWidth="1"/>
    <col min="7690" max="7690" width="7" style="4" customWidth="1"/>
    <col min="7691" max="7691" width="6.5546875" style="4" customWidth="1"/>
    <col min="7692" max="7692" width="7" style="4" customWidth="1"/>
    <col min="7693" max="7693" width="5.33203125" style="4" customWidth="1"/>
    <col min="7694" max="7694" width="0.88671875" style="4" customWidth="1"/>
    <col min="7695" max="7936" width="0" style="4" hidden="1"/>
    <col min="7937" max="7937" width="7.6640625" style="4" customWidth="1"/>
    <col min="7938" max="7938" width="19.44140625" style="4" customWidth="1"/>
    <col min="7939" max="7939" width="9.33203125" style="4" customWidth="1"/>
    <col min="7940" max="7940" width="6.109375" style="4" customWidth="1"/>
    <col min="7941" max="7941" width="6.33203125" style="4" customWidth="1"/>
    <col min="7942" max="7943" width="5.6640625" style="4" customWidth="1"/>
    <col min="7944" max="7944" width="5.88671875" style="4" customWidth="1"/>
    <col min="7945" max="7945" width="6.33203125" style="4" customWidth="1"/>
    <col min="7946" max="7946" width="7" style="4" customWidth="1"/>
    <col min="7947" max="7947" width="6.5546875" style="4" customWidth="1"/>
    <col min="7948" max="7948" width="7" style="4" customWidth="1"/>
    <col min="7949" max="7949" width="5.33203125" style="4" customWidth="1"/>
    <col min="7950" max="7950" width="0.88671875" style="4" customWidth="1"/>
    <col min="7951" max="8192" width="0" style="4" hidden="1"/>
    <col min="8193" max="8193" width="7.6640625" style="4" customWidth="1"/>
    <col min="8194" max="8194" width="19.44140625" style="4" customWidth="1"/>
    <col min="8195" max="8195" width="9.33203125" style="4" customWidth="1"/>
    <col min="8196" max="8196" width="6.109375" style="4" customWidth="1"/>
    <col min="8197" max="8197" width="6.33203125" style="4" customWidth="1"/>
    <col min="8198" max="8199" width="5.6640625" style="4" customWidth="1"/>
    <col min="8200" max="8200" width="5.88671875" style="4" customWidth="1"/>
    <col min="8201" max="8201" width="6.33203125" style="4" customWidth="1"/>
    <col min="8202" max="8202" width="7" style="4" customWidth="1"/>
    <col min="8203" max="8203" width="6.5546875" style="4" customWidth="1"/>
    <col min="8204" max="8204" width="7" style="4" customWidth="1"/>
    <col min="8205" max="8205" width="5.33203125" style="4" customWidth="1"/>
    <col min="8206" max="8206" width="0.88671875" style="4" customWidth="1"/>
    <col min="8207" max="8448" width="0" style="4" hidden="1"/>
    <col min="8449" max="8449" width="7.6640625" style="4" customWidth="1"/>
    <col min="8450" max="8450" width="19.44140625" style="4" customWidth="1"/>
    <col min="8451" max="8451" width="9.33203125" style="4" customWidth="1"/>
    <col min="8452" max="8452" width="6.109375" style="4" customWidth="1"/>
    <col min="8453" max="8453" width="6.33203125" style="4" customWidth="1"/>
    <col min="8454" max="8455" width="5.6640625" style="4" customWidth="1"/>
    <col min="8456" max="8456" width="5.88671875" style="4" customWidth="1"/>
    <col min="8457" max="8457" width="6.33203125" style="4" customWidth="1"/>
    <col min="8458" max="8458" width="7" style="4" customWidth="1"/>
    <col min="8459" max="8459" width="6.5546875" style="4" customWidth="1"/>
    <col min="8460" max="8460" width="7" style="4" customWidth="1"/>
    <col min="8461" max="8461" width="5.33203125" style="4" customWidth="1"/>
    <col min="8462" max="8462" width="0.88671875" style="4" customWidth="1"/>
    <col min="8463" max="8704" width="0" style="4" hidden="1"/>
    <col min="8705" max="8705" width="7.6640625" style="4" customWidth="1"/>
    <col min="8706" max="8706" width="19.44140625" style="4" customWidth="1"/>
    <col min="8707" max="8707" width="9.33203125" style="4" customWidth="1"/>
    <col min="8708" max="8708" width="6.109375" style="4" customWidth="1"/>
    <col min="8709" max="8709" width="6.33203125" style="4" customWidth="1"/>
    <col min="8710" max="8711" width="5.6640625" style="4" customWidth="1"/>
    <col min="8712" max="8712" width="5.88671875" style="4" customWidth="1"/>
    <col min="8713" max="8713" width="6.33203125" style="4" customWidth="1"/>
    <col min="8714" max="8714" width="7" style="4" customWidth="1"/>
    <col min="8715" max="8715" width="6.5546875" style="4" customWidth="1"/>
    <col min="8716" max="8716" width="7" style="4" customWidth="1"/>
    <col min="8717" max="8717" width="5.33203125" style="4" customWidth="1"/>
    <col min="8718" max="8718" width="0.88671875" style="4" customWidth="1"/>
    <col min="8719" max="8960" width="0" style="4" hidden="1"/>
    <col min="8961" max="8961" width="7.6640625" style="4" customWidth="1"/>
    <col min="8962" max="8962" width="19.44140625" style="4" customWidth="1"/>
    <col min="8963" max="8963" width="9.33203125" style="4" customWidth="1"/>
    <col min="8964" max="8964" width="6.109375" style="4" customWidth="1"/>
    <col min="8965" max="8965" width="6.33203125" style="4" customWidth="1"/>
    <col min="8966" max="8967" width="5.6640625" style="4" customWidth="1"/>
    <col min="8968" max="8968" width="5.88671875" style="4" customWidth="1"/>
    <col min="8969" max="8969" width="6.33203125" style="4" customWidth="1"/>
    <col min="8970" max="8970" width="7" style="4" customWidth="1"/>
    <col min="8971" max="8971" width="6.5546875" style="4" customWidth="1"/>
    <col min="8972" max="8972" width="7" style="4" customWidth="1"/>
    <col min="8973" max="8973" width="5.33203125" style="4" customWidth="1"/>
    <col min="8974" max="8974" width="0.88671875" style="4" customWidth="1"/>
    <col min="8975" max="9216" width="0" style="4" hidden="1"/>
    <col min="9217" max="9217" width="7.6640625" style="4" customWidth="1"/>
    <col min="9218" max="9218" width="19.44140625" style="4" customWidth="1"/>
    <col min="9219" max="9219" width="9.33203125" style="4" customWidth="1"/>
    <col min="9220" max="9220" width="6.109375" style="4" customWidth="1"/>
    <col min="9221" max="9221" width="6.33203125" style="4" customWidth="1"/>
    <col min="9222" max="9223" width="5.6640625" style="4" customWidth="1"/>
    <col min="9224" max="9224" width="5.88671875" style="4" customWidth="1"/>
    <col min="9225" max="9225" width="6.33203125" style="4" customWidth="1"/>
    <col min="9226" max="9226" width="7" style="4" customWidth="1"/>
    <col min="9227" max="9227" width="6.5546875" style="4" customWidth="1"/>
    <col min="9228" max="9228" width="7" style="4" customWidth="1"/>
    <col min="9229" max="9229" width="5.33203125" style="4" customWidth="1"/>
    <col min="9230" max="9230" width="0.88671875" style="4" customWidth="1"/>
    <col min="9231" max="9472" width="0" style="4" hidden="1"/>
    <col min="9473" max="9473" width="7.6640625" style="4" customWidth="1"/>
    <col min="9474" max="9474" width="19.44140625" style="4" customWidth="1"/>
    <col min="9475" max="9475" width="9.33203125" style="4" customWidth="1"/>
    <col min="9476" max="9476" width="6.109375" style="4" customWidth="1"/>
    <col min="9477" max="9477" width="6.33203125" style="4" customWidth="1"/>
    <col min="9478" max="9479" width="5.6640625" style="4" customWidth="1"/>
    <col min="9480" max="9480" width="5.88671875" style="4" customWidth="1"/>
    <col min="9481" max="9481" width="6.33203125" style="4" customWidth="1"/>
    <col min="9482" max="9482" width="7" style="4" customWidth="1"/>
    <col min="9483" max="9483" width="6.5546875" style="4" customWidth="1"/>
    <col min="9484" max="9484" width="7" style="4" customWidth="1"/>
    <col min="9485" max="9485" width="5.33203125" style="4" customWidth="1"/>
    <col min="9486" max="9486" width="0.88671875" style="4" customWidth="1"/>
    <col min="9487" max="9728" width="0" style="4" hidden="1"/>
    <col min="9729" max="9729" width="7.6640625" style="4" customWidth="1"/>
    <col min="9730" max="9730" width="19.44140625" style="4" customWidth="1"/>
    <col min="9731" max="9731" width="9.33203125" style="4" customWidth="1"/>
    <col min="9732" max="9732" width="6.109375" style="4" customWidth="1"/>
    <col min="9733" max="9733" width="6.33203125" style="4" customWidth="1"/>
    <col min="9734" max="9735" width="5.6640625" style="4" customWidth="1"/>
    <col min="9736" max="9736" width="5.88671875" style="4" customWidth="1"/>
    <col min="9737" max="9737" width="6.33203125" style="4" customWidth="1"/>
    <col min="9738" max="9738" width="7" style="4" customWidth="1"/>
    <col min="9739" max="9739" width="6.5546875" style="4" customWidth="1"/>
    <col min="9740" max="9740" width="7" style="4" customWidth="1"/>
    <col min="9741" max="9741" width="5.33203125" style="4" customWidth="1"/>
    <col min="9742" max="9742" width="0.88671875" style="4" customWidth="1"/>
    <col min="9743" max="9984" width="0" style="4" hidden="1"/>
    <col min="9985" max="9985" width="7.6640625" style="4" customWidth="1"/>
    <col min="9986" max="9986" width="19.44140625" style="4" customWidth="1"/>
    <col min="9987" max="9987" width="9.33203125" style="4" customWidth="1"/>
    <col min="9988" max="9988" width="6.109375" style="4" customWidth="1"/>
    <col min="9989" max="9989" width="6.33203125" style="4" customWidth="1"/>
    <col min="9990" max="9991" width="5.6640625" style="4" customWidth="1"/>
    <col min="9992" max="9992" width="5.88671875" style="4" customWidth="1"/>
    <col min="9993" max="9993" width="6.33203125" style="4" customWidth="1"/>
    <col min="9994" max="9994" width="7" style="4" customWidth="1"/>
    <col min="9995" max="9995" width="6.5546875" style="4" customWidth="1"/>
    <col min="9996" max="9996" width="7" style="4" customWidth="1"/>
    <col min="9997" max="9997" width="5.33203125" style="4" customWidth="1"/>
    <col min="9998" max="9998" width="0.88671875" style="4" customWidth="1"/>
    <col min="9999" max="10240" width="0" style="4" hidden="1"/>
    <col min="10241" max="10241" width="7.6640625" style="4" customWidth="1"/>
    <col min="10242" max="10242" width="19.44140625" style="4" customWidth="1"/>
    <col min="10243" max="10243" width="9.33203125" style="4" customWidth="1"/>
    <col min="10244" max="10244" width="6.109375" style="4" customWidth="1"/>
    <col min="10245" max="10245" width="6.33203125" style="4" customWidth="1"/>
    <col min="10246" max="10247" width="5.6640625" style="4" customWidth="1"/>
    <col min="10248" max="10248" width="5.88671875" style="4" customWidth="1"/>
    <col min="10249" max="10249" width="6.33203125" style="4" customWidth="1"/>
    <col min="10250" max="10250" width="7" style="4" customWidth="1"/>
    <col min="10251" max="10251" width="6.5546875" style="4" customWidth="1"/>
    <col min="10252" max="10252" width="7" style="4" customWidth="1"/>
    <col min="10253" max="10253" width="5.33203125" style="4" customWidth="1"/>
    <col min="10254" max="10254" width="0.88671875" style="4" customWidth="1"/>
    <col min="10255" max="10496" width="0" style="4" hidden="1"/>
    <col min="10497" max="10497" width="7.6640625" style="4" customWidth="1"/>
    <col min="10498" max="10498" width="19.44140625" style="4" customWidth="1"/>
    <col min="10499" max="10499" width="9.33203125" style="4" customWidth="1"/>
    <col min="10500" max="10500" width="6.109375" style="4" customWidth="1"/>
    <col min="10501" max="10501" width="6.33203125" style="4" customWidth="1"/>
    <col min="10502" max="10503" width="5.6640625" style="4" customWidth="1"/>
    <col min="10504" max="10504" width="5.88671875" style="4" customWidth="1"/>
    <col min="10505" max="10505" width="6.33203125" style="4" customWidth="1"/>
    <col min="10506" max="10506" width="7" style="4" customWidth="1"/>
    <col min="10507" max="10507" width="6.5546875" style="4" customWidth="1"/>
    <col min="10508" max="10508" width="7" style="4" customWidth="1"/>
    <col min="10509" max="10509" width="5.33203125" style="4" customWidth="1"/>
    <col min="10510" max="10510" width="0.88671875" style="4" customWidth="1"/>
    <col min="10511" max="10752" width="0" style="4" hidden="1"/>
    <col min="10753" max="10753" width="7.6640625" style="4" customWidth="1"/>
    <col min="10754" max="10754" width="19.44140625" style="4" customWidth="1"/>
    <col min="10755" max="10755" width="9.33203125" style="4" customWidth="1"/>
    <col min="10756" max="10756" width="6.109375" style="4" customWidth="1"/>
    <col min="10757" max="10757" width="6.33203125" style="4" customWidth="1"/>
    <col min="10758" max="10759" width="5.6640625" style="4" customWidth="1"/>
    <col min="10760" max="10760" width="5.88671875" style="4" customWidth="1"/>
    <col min="10761" max="10761" width="6.33203125" style="4" customWidth="1"/>
    <col min="10762" max="10762" width="7" style="4" customWidth="1"/>
    <col min="10763" max="10763" width="6.5546875" style="4" customWidth="1"/>
    <col min="10764" max="10764" width="7" style="4" customWidth="1"/>
    <col min="10765" max="10765" width="5.33203125" style="4" customWidth="1"/>
    <col min="10766" max="10766" width="0.88671875" style="4" customWidth="1"/>
    <col min="10767" max="11008" width="0" style="4" hidden="1"/>
    <col min="11009" max="11009" width="7.6640625" style="4" customWidth="1"/>
    <col min="11010" max="11010" width="19.44140625" style="4" customWidth="1"/>
    <col min="11011" max="11011" width="9.33203125" style="4" customWidth="1"/>
    <col min="11012" max="11012" width="6.109375" style="4" customWidth="1"/>
    <col min="11013" max="11013" width="6.33203125" style="4" customWidth="1"/>
    <col min="11014" max="11015" width="5.6640625" style="4" customWidth="1"/>
    <col min="11016" max="11016" width="5.88671875" style="4" customWidth="1"/>
    <col min="11017" max="11017" width="6.33203125" style="4" customWidth="1"/>
    <col min="11018" max="11018" width="7" style="4" customWidth="1"/>
    <col min="11019" max="11019" width="6.5546875" style="4" customWidth="1"/>
    <col min="11020" max="11020" width="7" style="4" customWidth="1"/>
    <col min="11021" max="11021" width="5.33203125" style="4" customWidth="1"/>
    <col min="11022" max="11022" width="0.88671875" style="4" customWidth="1"/>
    <col min="11023" max="11264" width="0" style="4" hidden="1"/>
    <col min="11265" max="11265" width="7.6640625" style="4" customWidth="1"/>
    <col min="11266" max="11266" width="19.44140625" style="4" customWidth="1"/>
    <col min="11267" max="11267" width="9.33203125" style="4" customWidth="1"/>
    <col min="11268" max="11268" width="6.109375" style="4" customWidth="1"/>
    <col min="11269" max="11269" width="6.33203125" style="4" customWidth="1"/>
    <col min="11270" max="11271" width="5.6640625" style="4" customWidth="1"/>
    <col min="11272" max="11272" width="5.88671875" style="4" customWidth="1"/>
    <col min="11273" max="11273" width="6.33203125" style="4" customWidth="1"/>
    <col min="11274" max="11274" width="7" style="4" customWidth="1"/>
    <col min="11275" max="11275" width="6.5546875" style="4" customWidth="1"/>
    <col min="11276" max="11276" width="7" style="4" customWidth="1"/>
    <col min="11277" max="11277" width="5.33203125" style="4" customWidth="1"/>
    <col min="11278" max="11278" width="0.88671875" style="4" customWidth="1"/>
    <col min="11279" max="11520" width="0" style="4" hidden="1"/>
    <col min="11521" max="11521" width="7.6640625" style="4" customWidth="1"/>
    <col min="11522" max="11522" width="19.44140625" style="4" customWidth="1"/>
    <col min="11523" max="11523" width="9.33203125" style="4" customWidth="1"/>
    <col min="11524" max="11524" width="6.109375" style="4" customWidth="1"/>
    <col min="11525" max="11525" width="6.33203125" style="4" customWidth="1"/>
    <col min="11526" max="11527" width="5.6640625" style="4" customWidth="1"/>
    <col min="11528" max="11528" width="5.88671875" style="4" customWidth="1"/>
    <col min="11529" max="11529" width="6.33203125" style="4" customWidth="1"/>
    <col min="11530" max="11530" width="7" style="4" customWidth="1"/>
    <col min="11531" max="11531" width="6.5546875" style="4" customWidth="1"/>
    <col min="11532" max="11532" width="7" style="4" customWidth="1"/>
    <col min="11533" max="11533" width="5.33203125" style="4" customWidth="1"/>
    <col min="11534" max="11534" width="0.88671875" style="4" customWidth="1"/>
    <col min="11535" max="11776" width="0" style="4" hidden="1"/>
    <col min="11777" max="11777" width="7.6640625" style="4" customWidth="1"/>
    <col min="11778" max="11778" width="19.44140625" style="4" customWidth="1"/>
    <col min="11779" max="11779" width="9.33203125" style="4" customWidth="1"/>
    <col min="11780" max="11780" width="6.109375" style="4" customWidth="1"/>
    <col min="11781" max="11781" width="6.33203125" style="4" customWidth="1"/>
    <col min="11782" max="11783" width="5.6640625" style="4" customWidth="1"/>
    <col min="11784" max="11784" width="5.88671875" style="4" customWidth="1"/>
    <col min="11785" max="11785" width="6.33203125" style="4" customWidth="1"/>
    <col min="11786" max="11786" width="7" style="4" customWidth="1"/>
    <col min="11787" max="11787" width="6.5546875" style="4" customWidth="1"/>
    <col min="11788" max="11788" width="7" style="4" customWidth="1"/>
    <col min="11789" max="11789" width="5.33203125" style="4" customWidth="1"/>
    <col min="11790" max="11790" width="0.88671875" style="4" customWidth="1"/>
    <col min="11791" max="12032" width="0" style="4" hidden="1"/>
    <col min="12033" max="12033" width="7.6640625" style="4" customWidth="1"/>
    <col min="12034" max="12034" width="19.44140625" style="4" customWidth="1"/>
    <col min="12035" max="12035" width="9.33203125" style="4" customWidth="1"/>
    <col min="12036" max="12036" width="6.109375" style="4" customWidth="1"/>
    <col min="12037" max="12037" width="6.33203125" style="4" customWidth="1"/>
    <col min="12038" max="12039" width="5.6640625" style="4" customWidth="1"/>
    <col min="12040" max="12040" width="5.88671875" style="4" customWidth="1"/>
    <col min="12041" max="12041" width="6.33203125" style="4" customWidth="1"/>
    <col min="12042" max="12042" width="7" style="4" customWidth="1"/>
    <col min="12043" max="12043" width="6.5546875" style="4" customWidth="1"/>
    <col min="12044" max="12044" width="7" style="4" customWidth="1"/>
    <col min="12045" max="12045" width="5.33203125" style="4" customWidth="1"/>
    <col min="12046" max="12046" width="0.88671875" style="4" customWidth="1"/>
    <col min="12047" max="12288" width="0" style="4" hidden="1"/>
    <col min="12289" max="12289" width="7.6640625" style="4" customWidth="1"/>
    <col min="12290" max="12290" width="19.44140625" style="4" customWidth="1"/>
    <col min="12291" max="12291" width="9.33203125" style="4" customWidth="1"/>
    <col min="12292" max="12292" width="6.109375" style="4" customWidth="1"/>
    <col min="12293" max="12293" width="6.33203125" style="4" customWidth="1"/>
    <col min="12294" max="12295" width="5.6640625" style="4" customWidth="1"/>
    <col min="12296" max="12296" width="5.88671875" style="4" customWidth="1"/>
    <col min="12297" max="12297" width="6.33203125" style="4" customWidth="1"/>
    <col min="12298" max="12298" width="7" style="4" customWidth="1"/>
    <col min="12299" max="12299" width="6.5546875" style="4" customWidth="1"/>
    <col min="12300" max="12300" width="7" style="4" customWidth="1"/>
    <col min="12301" max="12301" width="5.33203125" style="4" customWidth="1"/>
    <col min="12302" max="12302" width="0.88671875" style="4" customWidth="1"/>
    <col min="12303" max="12544" width="0" style="4" hidden="1"/>
    <col min="12545" max="12545" width="7.6640625" style="4" customWidth="1"/>
    <col min="12546" max="12546" width="19.44140625" style="4" customWidth="1"/>
    <col min="12547" max="12547" width="9.33203125" style="4" customWidth="1"/>
    <col min="12548" max="12548" width="6.109375" style="4" customWidth="1"/>
    <col min="12549" max="12549" width="6.33203125" style="4" customWidth="1"/>
    <col min="12550" max="12551" width="5.6640625" style="4" customWidth="1"/>
    <col min="12552" max="12552" width="5.88671875" style="4" customWidth="1"/>
    <col min="12553" max="12553" width="6.33203125" style="4" customWidth="1"/>
    <col min="12554" max="12554" width="7" style="4" customWidth="1"/>
    <col min="12555" max="12555" width="6.5546875" style="4" customWidth="1"/>
    <col min="12556" max="12556" width="7" style="4" customWidth="1"/>
    <col min="12557" max="12557" width="5.33203125" style="4" customWidth="1"/>
    <col min="12558" max="12558" width="0.88671875" style="4" customWidth="1"/>
    <col min="12559" max="12800" width="0" style="4" hidden="1"/>
    <col min="12801" max="12801" width="7.6640625" style="4" customWidth="1"/>
    <col min="12802" max="12802" width="19.44140625" style="4" customWidth="1"/>
    <col min="12803" max="12803" width="9.33203125" style="4" customWidth="1"/>
    <col min="12804" max="12804" width="6.109375" style="4" customWidth="1"/>
    <col min="12805" max="12805" width="6.33203125" style="4" customWidth="1"/>
    <col min="12806" max="12807" width="5.6640625" style="4" customWidth="1"/>
    <col min="12808" max="12808" width="5.88671875" style="4" customWidth="1"/>
    <col min="12809" max="12809" width="6.33203125" style="4" customWidth="1"/>
    <col min="12810" max="12810" width="7" style="4" customWidth="1"/>
    <col min="12811" max="12811" width="6.5546875" style="4" customWidth="1"/>
    <col min="12812" max="12812" width="7" style="4" customWidth="1"/>
    <col min="12813" max="12813" width="5.33203125" style="4" customWidth="1"/>
    <col min="12814" max="12814" width="0.88671875" style="4" customWidth="1"/>
    <col min="12815" max="13056" width="0" style="4" hidden="1"/>
    <col min="13057" max="13057" width="7.6640625" style="4" customWidth="1"/>
    <col min="13058" max="13058" width="19.44140625" style="4" customWidth="1"/>
    <col min="13059" max="13059" width="9.33203125" style="4" customWidth="1"/>
    <col min="13060" max="13060" width="6.109375" style="4" customWidth="1"/>
    <col min="13061" max="13061" width="6.33203125" style="4" customWidth="1"/>
    <col min="13062" max="13063" width="5.6640625" style="4" customWidth="1"/>
    <col min="13064" max="13064" width="5.88671875" style="4" customWidth="1"/>
    <col min="13065" max="13065" width="6.33203125" style="4" customWidth="1"/>
    <col min="13066" max="13066" width="7" style="4" customWidth="1"/>
    <col min="13067" max="13067" width="6.5546875" style="4" customWidth="1"/>
    <col min="13068" max="13068" width="7" style="4" customWidth="1"/>
    <col min="13069" max="13069" width="5.33203125" style="4" customWidth="1"/>
    <col min="13070" max="13070" width="0.88671875" style="4" customWidth="1"/>
    <col min="13071" max="13312" width="0" style="4" hidden="1"/>
    <col min="13313" max="13313" width="7.6640625" style="4" customWidth="1"/>
    <col min="13314" max="13314" width="19.44140625" style="4" customWidth="1"/>
    <col min="13315" max="13315" width="9.33203125" style="4" customWidth="1"/>
    <col min="13316" max="13316" width="6.109375" style="4" customWidth="1"/>
    <col min="13317" max="13317" width="6.33203125" style="4" customWidth="1"/>
    <col min="13318" max="13319" width="5.6640625" style="4" customWidth="1"/>
    <col min="13320" max="13320" width="5.88671875" style="4" customWidth="1"/>
    <col min="13321" max="13321" width="6.33203125" style="4" customWidth="1"/>
    <col min="13322" max="13322" width="7" style="4" customWidth="1"/>
    <col min="13323" max="13323" width="6.5546875" style="4" customWidth="1"/>
    <col min="13324" max="13324" width="7" style="4" customWidth="1"/>
    <col min="13325" max="13325" width="5.33203125" style="4" customWidth="1"/>
    <col min="13326" max="13326" width="0.88671875" style="4" customWidth="1"/>
    <col min="13327" max="13568" width="0" style="4" hidden="1"/>
    <col min="13569" max="13569" width="7.6640625" style="4" customWidth="1"/>
    <col min="13570" max="13570" width="19.44140625" style="4" customWidth="1"/>
    <col min="13571" max="13571" width="9.33203125" style="4" customWidth="1"/>
    <col min="13572" max="13572" width="6.109375" style="4" customWidth="1"/>
    <col min="13573" max="13573" width="6.33203125" style="4" customWidth="1"/>
    <col min="13574" max="13575" width="5.6640625" style="4" customWidth="1"/>
    <col min="13576" max="13576" width="5.88671875" style="4" customWidth="1"/>
    <col min="13577" max="13577" width="6.33203125" style="4" customWidth="1"/>
    <col min="13578" max="13578" width="7" style="4" customWidth="1"/>
    <col min="13579" max="13579" width="6.5546875" style="4" customWidth="1"/>
    <col min="13580" max="13580" width="7" style="4" customWidth="1"/>
    <col min="13581" max="13581" width="5.33203125" style="4" customWidth="1"/>
    <col min="13582" max="13582" width="0.88671875" style="4" customWidth="1"/>
    <col min="13583" max="13824" width="0" style="4" hidden="1"/>
    <col min="13825" max="13825" width="7.6640625" style="4" customWidth="1"/>
    <col min="13826" max="13826" width="19.44140625" style="4" customWidth="1"/>
    <col min="13827" max="13827" width="9.33203125" style="4" customWidth="1"/>
    <col min="13828" max="13828" width="6.109375" style="4" customWidth="1"/>
    <col min="13829" max="13829" width="6.33203125" style="4" customWidth="1"/>
    <col min="13830" max="13831" width="5.6640625" style="4" customWidth="1"/>
    <col min="13832" max="13832" width="5.88671875" style="4" customWidth="1"/>
    <col min="13833" max="13833" width="6.33203125" style="4" customWidth="1"/>
    <col min="13834" max="13834" width="7" style="4" customWidth="1"/>
    <col min="13835" max="13835" width="6.5546875" style="4" customWidth="1"/>
    <col min="13836" max="13836" width="7" style="4" customWidth="1"/>
    <col min="13837" max="13837" width="5.33203125" style="4" customWidth="1"/>
    <col min="13838" max="13838" width="0.88671875" style="4" customWidth="1"/>
    <col min="13839" max="14080" width="0" style="4" hidden="1"/>
    <col min="14081" max="14081" width="7.6640625" style="4" customWidth="1"/>
    <col min="14082" max="14082" width="19.44140625" style="4" customWidth="1"/>
    <col min="14083" max="14083" width="9.33203125" style="4" customWidth="1"/>
    <col min="14084" max="14084" width="6.109375" style="4" customWidth="1"/>
    <col min="14085" max="14085" width="6.33203125" style="4" customWidth="1"/>
    <col min="14086" max="14087" width="5.6640625" style="4" customWidth="1"/>
    <col min="14088" max="14088" width="5.88671875" style="4" customWidth="1"/>
    <col min="14089" max="14089" width="6.33203125" style="4" customWidth="1"/>
    <col min="14090" max="14090" width="7" style="4" customWidth="1"/>
    <col min="14091" max="14091" width="6.5546875" style="4" customWidth="1"/>
    <col min="14092" max="14092" width="7" style="4" customWidth="1"/>
    <col min="14093" max="14093" width="5.33203125" style="4" customWidth="1"/>
    <col min="14094" max="14094" width="0.88671875" style="4" customWidth="1"/>
    <col min="14095" max="14336" width="0" style="4" hidden="1"/>
    <col min="14337" max="14337" width="7.6640625" style="4" customWidth="1"/>
    <col min="14338" max="14338" width="19.44140625" style="4" customWidth="1"/>
    <col min="14339" max="14339" width="9.33203125" style="4" customWidth="1"/>
    <col min="14340" max="14340" width="6.109375" style="4" customWidth="1"/>
    <col min="14341" max="14341" width="6.33203125" style="4" customWidth="1"/>
    <col min="14342" max="14343" width="5.6640625" style="4" customWidth="1"/>
    <col min="14344" max="14344" width="5.88671875" style="4" customWidth="1"/>
    <col min="14345" max="14345" width="6.33203125" style="4" customWidth="1"/>
    <col min="14346" max="14346" width="7" style="4" customWidth="1"/>
    <col min="14347" max="14347" width="6.5546875" style="4" customWidth="1"/>
    <col min="14348" max="14348" width="7" style="4" customWidth="1"/>
    <col min="14349" max="14349" width="5.33203125" style="4" customWidth="1"/>
    <col min="14350" max="14350" width="0.88671875" style="4" customWidth="1"/>
    <col min="14351" max="14592" width="0" style="4" hidden="1"/>
    <col min="14593" max="14593" width="7.6640625" style="4" customWidth="1"/>
    <col min="14594" max="14594" width="19.44140625" style="4" customWidth="1"/>
    <col min="14595" max="14595" width="9.33203125" style="4" customWidth="1"/>
    <col min="14596" max="14596" width="6.109375" style="4" customWidth="1"/>
    <col min="14597" max="14597" width="6.33203125" style="4" customWidth="1"/>
    <col min="14598" max="14599" width="5.6640625" style="4" customWidth="1"/>
    <col min="14600" max="14600" width="5.88671875" style="4" customWidth="1"/>
    <col min="14601" max="14601" width="6.33203125" style="4" customWidth="1"/>
    <col min="14602" max="14602" width="7" style="4" customWidth="1"/>
    <col min="14603" max="14603" width="6.5546875" style="4" customWidth="1"/>
    <col min="14604" max="14604" width="7" style="4" customWidth="1"/>
    <col min="14605" max="14605" width="5.33203125" style="4" customWidth="1"/>
    <col min="14606" max="14606" width="0.88671875" style="4" customWidth="1"/>
    <col min="14607" max="14848" width="0" style="4" hidden="1"/>
    <col min="14849" max="14849" width="7.6640625" style="4" customWidth="1"/>
    <col min="14850" max="14850" width="19.44140625" style="4" customWidth="1"/>
    <col min="14851" max="14851" width="9.33203125" style="4" customWidth="1"/>
    <col min="14852" max="14852" width="6.109375" style="4" customWidth="1"/>
    <col min="14853" max="14853" width="6.33203125" style="4" customWidth="1"/>
    <col min="14854" max="14855" width="5.6640625" style="4" customWidth="1"/>
    <col min="14856" max="14856" width="5.88671875" style="4" customWidth="1"/>
    <col min="14857" max="14857" width="6.33203125" style="4" customWidth="1"/>
    <col min="14858" max="14858" width="7" style="4" customWidth="1"/>
    <col min="14859" max="14859" width="6.5546875" style="4" customWidth="1"/>
    <col min="14860" max="14860" width="7" style="4" customWidth="1"/>
    <col min="14861" max="14861" width="5.33203125" style="4" customWidth="1"/>
    <col min="14862" max="14862" width="0.88671875" style="4" customWidth="1"/>
    <col min="14863" max="15104" width="0" style="4" hidden="1"/>
    <col min="15105" max="15105" width="7.6640625" style="4" customWidth="1"/>
    <col min="15106" max="15106" width="19.44140625" style="4" customWidth="1"/>
    <col min="15107" max="15107" width="9.33203125" style="4" customWidth="1"/>
    <col min="15108" max="15108" width="6.109375" style="4" customWidth="1"/>
    <col min="15109" max="15109" width="6.33203125" style="4" customWidth="1"/>
    <col min="15110" max="15111" width="5.6640625" style="4" customWidth="1"/>
    <col min="15112" max="15112" width="5.88671875" style="4" customWidth="1"/>
    <col min="15113" max="15113" width="6.33203125" style="4" customWidth="1"/>
    <col min="15114" max="15114" width="7" style="4" customWidth="1"/>
    <col min="15115" max="15115" width="6.5546875" style="4" customWidth="1"/>
    <col min="15116" max="15116" width="7" style="4" customWidth="1"/>
    <col min="15117" max="15117" width="5.33203125" style="4" customWidth="1"/>
    <col min="15118" max="15118" width="0.88671875" style="4" customWidth="1"/>
    <col min="15119" max="15360" width="0" style="4" hidden="1"/>
    <col min="15361" max="15361" width="7.6640625" style="4" customWidth="1"/>
    <col min="15362" max="15362" width="19.44140625" style="4" customWidth="1"/>
    <col min="15363" max="15363" width="9.33203125" style="4" customWidth="1"/>
    <col min="15364" max="15364" width="6.109375" style="4" customWidth="1"/>
    <col min="15365" max="15365" width="6.33203125" style="4" customWidth="1"/>
    <col min="15366" max="15367" width="5.6640625" style="4" customWidth="1"/>
    <col min="15368" max="15368" width="5.88671875" style="4" customWidth="1"/>
    <col min="15369" max="15369" width="6.33203125" style="4" customWidth="1"/>
    <col min="15370" max="15370" width="7" style="4" customWidth="1"/>
    <col min="15371" max="15371" width="6.5546875" style="4" customWidth="1"/>
    <col min="15372" max="15372" width="7" style="4" customWidth="1"/>
    <col min="15373" max="15373" width="5.33203125" style="4" customWidth="1"/>
    <col min="15374" max="15374" width="0.88671875" style="4" customWidth="1"/>
    <col min="15375" max="15616" width="0" style="4" hidden="1"/>
    <col min="15617" max="15617" width="7.6640625" style="4" customWidth="1"/>
    <col min="15618" max="15618" width="19.44140625" style="4" customWidth="1"/>
    <col min="15619" max="15619" width="9.33203125" style="4" customWidth="1"/>
    <col min="15620" max="15620" width="6.109375" style="4" customWidth="1"/>
    <col min="15621" max="15621" width="6.33203125" style="4" customWidth="1"/>
    <col min="15622" max="15623" width="5.6640625" style="4" customWidth="1"/>
    <col min="15624" max="15624" width="5.88671875" style="4" customWidth="1"/>
    <col min="15625" max="15625" width="6.33203125" style="4" customWidth="1"/>
    <col min="15626" max="15626" width="7" style="4" customWidth="1"/>
    <col min="15627" max="15627" width="6.5546875" style="4" customWidth="1"/>
    <col min="15628" max="15628" width="7" style="4" customWidth="1"/>
    <col min="15629" max="15629" width="5.33203125" style="4" customWidth="1"/>
    <col min="15630" max="15630" width="0.88671875" style="4" customWidth="1"/>
    <col min="15631" max="15872" width="0" style="4" hidden="1"/>
    <col min="15873" max="15873" width="7.6640625" style="4" customWidth="1"/>
    <col min="15874" max="15874" width="19.44140625" style="4" customWidth="1"/>
    <col min="15875" max="15875" width="9.33203125" style="4" customWidth="1"/>
    <col min="15876" max="15876" width="6.109375" style="4" customWidth="1"/>
    <col min="15877" max="15877" width="6.33203125" style="4" customWidth="1"/>
    <col min="15878" max="15879" width="5.6640625" style="4" customWidth="1"/>
    <col min="15880" max="15880" width="5.88671875" style="4" customWidth="1"/>
    <col min="15881" max="15881" width="6.33203125" style="4" customWidth="1"/>
    <col min="15882" max="15882" width="7" style="4" customWidth="1"/>
    <col min="15883" max="15883" width="6.5546875" style="4" customWidth="1"/>
    <col min="15884" max="15884" width="7" style="4" customWidth="1"/>
    <col min="15885" max="15885" width="5.33203125" style="4" customWidth="1"/>
    <col min="15886" max="15886" width="0.88671875" style="4" customWidth="1"/>
    <col min="15887" max="16128" width="0" style="4" hidden="1"/>
    <col min="16129" max="16129" width="7.6640625" style="4" customWidth="1"/>
    <col min="16130" max="16130" width="19.44140625" style="4" customWidth="1"/>
    <col min="16131" max="16131" width="9.33203125" style="4" customWidth="1"/>
    <col min="16132" max="16132" width="6.109375" style="4" customWidth="1"/>
    <col min="16133" max="16133" width="6.33203125" style="4" customWidth="1"/>
    <col min="16134" max="16135" width="5.6640625" style="4" customWidth="1"/>
    <col min="16136" max="16136" width="5.88671875" style="4" customWidth="1"/>
    <col min="16137" max="16137" width="6.33203125" style="4" customWidth="1"/>
    <col min="16138" max="16138" width="7" style="4" customWidth="1"/>
    <col min="16139" max="16139" width="6.5546875" style="4" customWidth="1"/>
    <col min="16140" max="16140" width="7" style="4" customWidth="1"/>
    <col min="16141" max="16141" width="5.33203125" style="4" customWidth="1"/>
    <col min="16142" max="16142" width="0.88671875" style="4" customWidth="1"/>
    <col min="16143" max="16384" width="0" style="4" hidden="1"/>
  </cols>
  <sheetData>
    <row r="1" spans="1:13" ht="36" customHeight="1" x14ac:dyDescent="0.3">
      <c r="A1" s="1"/>
      <c r="B1" s="69" t="str">
        <f>[2]Protokolas!$B$1</f>
        <v>Lietuvos mokyklų žaidynių  keturkovės zoninės varžybos</v>
      </c>
      <c r="C1" s="69"/>
      <c r="D1" s="69"/>
      <c r="E1" s="69"/>
      <c r="F1" s="69"/>
      <c r="G1" s="69"/>
      <c r="H1" s="69"/>
      <c r="I1" s="69"/>
      <c r="J1" s="69"/>
      <c r="K1" s="69"/>
      <c r="L1" s="2"/>
      <c r="M1" s="3"/>
    </row>
    <row r="2" spans="1:13" ht="11.25" customHeight="1" x14ac:dyDescent="0.4">
      <c r="A2" s="5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7"/>
    </row>
    <row r="3" spans="1:13" ht="16.5" customHeight="1" x14ac:dyDescent="0.3">
      <c r="A3" s="8"/>
      <c r="B3" s="70" t="str">
        <f>[2]Protokolas!$B$3</f>
        <v>Utena, 2023-05-17</v>
      </c>
      <c r="C3" s="70"/>
      <c r="D3" s="70"/>
      <c r="E3" s="70"/>
      <c r="F3" s="70"/>
      <c r="G3" s="32"/>
      <c r="H3" s="32"/>
      <c r="I3" s="71" t="str">
        <f>[2]Protokolas!$I$3</f>
        <v>Merginos</v>
      </c>
      <c r="J3" s="71"/>
      <c r="K3" s="71"/>
      <c r="L3" s="71"/>
      <c r="M3" s="3"/>
    </row>
    <row r="4" spans="1:13" ht="8.25" customHeight="1" x14ac:dyDescent="0.3">
      <c r="A4" s="8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3"/>
    </row>
    <row r="5" spans="1:13" ht="22.5" customHeight="1" x14ac:dyDescent="0.3">
      <c r="A5" s="11"/>
      <c r="B5" s="56" t="s">
        <v>0</v>
      </c>
      <c r="C5" s="56"/>
      <c r="D5" s="56"/>
      <c r="E5" s="56"/>
      <c r="F5" s="56"/>
      <c r="G5" s="56"/>
      <c r="H5" s="56"/>
      <c r="I5" s="56"/>
      <c r="J5" s="56"/>
      <c r="K5" s="56"/>
      <c r="L5" s="11"/>
      <c r="M5" s="11"/>
    </row>
    <row r="6" spans="1:13" ht="9.75" customHeight="1" thickBot="1" x14ac:dyDescent="0.35">
      <c r="A6" s="11"/>
      <c r="B6" s="11"/>
      <c r="C6" s="11"/>
      <c r="D6" s="12"/>
      <c r="E6" s="12"/>
      <c r="F6" s="12"/>
      <c r="G6" s="12"/>
      <c r="H6" s="12"/>
      <c r="I6" s="12"/>
      <c r="J6" s="13"/>
      <c r="K6" s="12"/>
      <c r="L6" s="11"/>
      <c r="M6" s="11"/>
    </row>
    <row r="7" spans="1:13" ht="14.25" customHeight="1" x14ac:dyDescent="0.3">
      <c r="A7" s="57" t="s">
        <v>1</v>
      </c>
      <c r="B7" s="59" t="s">
        <v>2</v>
      </c>
      <c r="C7" s="61" t="s">
        <v>3</v>
      </c>
      <c r="D7" s="63" t="s">
        <v>4</v>
      </c>
      <c r="E7" s="64"/>
      <c r="F7" s="57" t="s">
        <v>5</v>
      </c>
      <c r="G7" s="72"/>
      <c r="H7" s="57" t="s">
        <v>6</v>
      </c>
      <c r="I7" s="72"/>
      <c r="J7" s="47" t="s">
        <v>17</v>
      </c>
      <c r="K7" s="48"/>
      <c r="L7" s="59" t="s">
        <v>18</v>
      </c>
      <c r="M7" s="49" t="s">
        <v>9</v>
      </c>
    </row>
    <row r="8" spans="1:13" ht="15" customHeight="1" x14ac:dyDescent="0.3">
      <c r="A8" s="58"/>
      <c r="B8" s="60"/>
      <c r="C8" s="62"/>
      <c r="D8" s="40" t="s">
        <v>10</v>
      </c>
      <c r="E8" s="41" t="s">
        <v>11</v>
      </c>
      <c r="F8" s="42" t="s">
        <v>10</v>
      </c>
      <c r="G8" s="43" t="s">
        <v>11</v>
      </c>
      <c r="H8" s="40" t="s">
        <v>10</v>
      </c>
      <c r="I8" s="41" t="s">
        <v>11</v>
      </c>
      <c r="J8" s="44" t="s">
        <v>10</v>
      </c>
      <c r="K8" s="43" t="s">
        <v>11</v>
      </c>
      <c r="L8" s="60"/>
      <c r="M8" s="67"/>
    </row>
    <row r="9" spans="1:13" x14ac:dyDescent="0.3">
      <c r="A9" s="21" t="str">
        <f>[2]Protokolas!A9</f>
        <v>utena</v>
      </c>
      <c r="B9" s="21" t="str">
        <f>[2]Protokolas!B9</f>
        <v>Kristina Danilovaitė</v>
      </c>
      <c r="C9" s="22">
        <f>[2]Protokolas!C9</f>
        <v>39814</v>
      </c>
      <c r="D9" s="21">
        <f>[2]Protokolas!D9</f>
        <v>8.9</v>
      </c>
      <c r="E9" s="21">
        <f>[2]Protokolas!E9</f>
        <v>78</v>
      </c>
      <c r="F9" s="21">
        <f>[2]Protokolas!F9</f>
        <v>449</v>
      </c>
      <c r="G9" s="21">
        <f>[2]Protokolas!G9</f>
        <v>73</v>
      </c>
      <c r="H9" s="21">
        <f>[2]Protokolas!H9</f>
        <v>32.4</v>
      </c>
      <c r="I9" s="21">
        <f>[2]Protokolas!I9</f>
        <v>48</v>
      </c>
      <c r="J9" s="45">
        <f>[2]Protokolas!J9</f>
        <v>1.0530092592592592E-3</v>
      </c>
      <c r="K9" s="21">
        <f>[2]Protokolas!K9</f>
        <v>77</v>
      </c>
      <c r="L9" s="21">
        <f>[2]Protokolas!L9</f>
        <v>276</v>
      </c>
      <c r="M9" s="24">
        <v>1</v>
      </c>
    </row>
    <row r="10" spans="1:13" x14ac:dyDescent="0.3">
      <c r="A10" s="21" t="str">
        <f>[2]Protokolas!A10</f>
        <v>utena</v>
      </c>
      <c r="B10" s="21" t="str">
        <f>[2]Protokolas!B10</f>
        <v>Urtė Darvidaitė</v>
      </c>
      <c r="C10" s="22">
        <f>[2]Protokolas!C10</f>
        <v>39814</v>
      </c>
      <c r="D10" s="21">
        <f>[2]Protokolas!D10</f>
        <v>8.48</v>
      </c>
      <c r="E10" s="21">
        <f>[2]Protokolas!E10</f>
        <v>96</v>
      </c>
      <c r="F10" s="21">
        <f>[2]Protokolas!F10</f>
        <v>407</v>
      </c>
      <c r="G10" s="21">
        <f>[2]Protokolas!G10</f>
        <v>59</v>
      </c>
      <c r="H10" s="21">
        <f>[2]Protokolas!H10</f>
        <v>20.350000000000001</v>
      </c>
      <c r="I10" s="21">
        <f>[2]Protokolas!I10</f>
        <v>24</v>
      </c>
      <c r="J10" s="45">
        <f>[2]Protokolas!J10</f>
        <v>1.0157407407407409E-3</v>
      </c>
      <c r="K10" s="21">
        <f>[2]Protokolas!K10</f>
        <v>86</v>
      </c>
      <c r="L10" s="21">
        <f>[2]Protokolas!L10</f>
        <v>265</v>
      </c>
      <c r="M10" s="24">
        <f>SUM(M9,1)</f>
        <v>2</v>
      </c>
    </row>
    <row r="11" spans="1:13" x14ac:dyDescent="0.3">
      <c r="A11" s="21" t="str">
        <f>[2]Protokolas!A113</f>
        <v>molėtai</v>
      </c>
      <c r="B11" s="21" t="str">
        <f>[2]Protokolas!B113</f>
        <v>Elija Osipavičiūtė</v>
      </c>
      <c r="C11" s="22">
        <f>[2]Protokolas!C113</f>
        <v>40544</v>
      </c>
      <c r="D11" s="21">
        <f>[2]Protokolas!D113</f>
        <v>8.8000000000000007</v>
      </c>
      <c r="E11" s="21">
        <f>[2]Protokolas!E113</f>
        <v>82</v>
      </c>
      <c r="F11" s="21">
        <f>[2]Protokolas!F113</f>
        <v>390</v>
      </c>
      <c r="G11" s="21">
        <f>[2]Protokolas!G113</f>
        <v>53</v>
      </c>
      <c r="H11" s="21">
        <f>[2]Protokolas!H113</f>
        <v>25.1</v>
      </c>
      <c r="I11" s="21">
        <f>[2]Protokolas!I113</f>
        <v>33</v>
      </c>
      <c r="J11" s="45">
        <f>[2]Protokolas!J113</f>
        <v>1.0280092592592591E-3</v>
      </c>
      <c r="K11" s="21">
        <f>[2]Protokolas!K113</f>
        <v>83</v>
      </c>
      <c r="L11" s="21">
        <f>[2]Protokolas!L113</f>
        <v>251</v>
      </c>
      <c r="M11" s="24">
        <f t="shared" ref="M11:M61" si="0">SUM(M10,1)</f>
        <v>3</v>
      </c>
    </row>
    <row r="12" spans="1:13" x14ac:dyDescent="0.3">
      <c r="A12" s="21" t="str">
        <f>[2]Protokolas!A61</f>
        <v>biržai</v>
      </c>
      <c r="B12" s="21" t="str">
        <f>[2]Protokolas!B61</f>
        <v>Alina Kėželytė</v>
      </c>
      <c r="C12" s="22">
        <f>[2]Protokolas!C61</f>
        <v>39814</v>
      </c>
      <c r="D12" s="21">
        <f>[2]Protokolas!D61</f>
        <v>9.1199999999999992</v>
      </c>
      <c r="E12" s="21">
        <f>[2]Protokolas!E61</f>
        <v>72</v>
      </c>
      <c r="F12" s="21">
        <f>[2]Protokolas!F61</f>
        <v>402</v>
      </c>
      <c r="G12" s="21">
        <f>[2]Protokolas!G61</f>
        <v>57</v>
      </c>
      <c r="H12" s="21">
        <f>[2]Protokolas!H61</f>
        <v>36.4</v>
      </c>
      <c r="I12" s="21">
        <f>[2]Protokolas!I61</f>
        <v>56</v>
      </c>
      <c r="J12" s="45">
        <f>[2]Protokolas!J61</f>
        <v>1.1173611111111111E-3</v>
      </c>
      <c r="K12" s="21">
        <f>[2]Protokolas!K61</f>
        <v>63</v>
      </c>
      <c r="L12" s="21">
        <f>[2]Protokolas!L61</f>
        <v>248</v>
      </c>
      <c r="M12" s="24">
        <f t="shared" si="0"/>
        <v>4</v>
      </c>
    </row>
    <row r="13" spans="1:13" x14ac:dyDescent="0.3">
      <c r="A13" s="21" t="str">
        <f>[2]Protokolas!A36</f>
        <v>širvintų</v>
      </c>
      <c r="B13" s="21" t="str">
        <f>[2]Protokolas!B36</f>
        <v>Kotryna Zmitrevičiūtė</v>
      </c>
      <c r="C13" s="22">
        <f>[2]Protokolas!C36</f>
        <v>39901</v>
      </c>
      <c r="D13" s="21">
        <f>[2]Protokolas!D36</f>
        <v>9.58</v>
      </c>
      <c r="E13" s="21">
        <f>[2]Protokolas!E36</f>
        <v>60</v>
      </c>
      <c r="F13" s="21">
        <f>[2]Protokolas!F36</f>
        <v>399</v>
      </c>
      <c r="G13" s="21">
        <f>[2]Protokolas!G36</f>
        <v>56</v>
      </c>
      <c r="H13" s="21">
        <f>[2]Protokolas!H36</f>
        <v>39.4</v>
      </c>
      <c r="I13" s="21">
        <f>[2]Protokolas!I36</f>
        <v>62</v>
      </c>
      <c r="J13" s="45">
        <f>[2]Protokolas!J36</f>
        <v>1.1537037037037037E-3</v>
      </c>
      <c r="K13" s="21">
        <f>[2]Protokolas!K36</f>
        <v>56</v>
      </c>
      <c r="L13" s="21">
        <f>[2]Protokolas!L36</f>
        <v>234</v>
      </c>
      <c r="M13" s="24">
        <f t="shared" si="0"/>
        <v>5</v>
      </c>
    </row>
    <row r="14" spans="1:13" x14ac:dyDescent="0.3">
      <c r="A14" s="21" t="str">
        <f>[2]Protokolas!A74</f>
        <v>kupiškis</v>
      </c>
      <c r="B14" s="21" t="str">
        <f>[2]Protokolas!B74</f>
        <v>Smiltė Paukštytė</v>
      </c>
      <c r="C14" s="22">
        <f>[2]Protokolas!C74</f>
        <v>39814</v>
      </c>
      <c r="D14" s="21">
        <f>[2]Protokolas!D74</f>
        <v>8.66</v>
      </c>
      <c r="E14" s="21">
        <f>[2]Protokolas!E74</f>
        <v>88</v>
      </c>
      <c r="F14" s="21">
        <f>[2]Protokolas!F74</f>
        <v>445</v>
      </c>
      <c r="G14" s="21">
        <f>[2]Protokolas!G74</f>
        <v>71</v>
      </c>
      <c r="H14" s="21">
        <f>[2]Protokolas!H74</f>
        <v>23.5</v>
      </c>
      <c r="I14" s="21">
        <f>[2]Protokolas!I74</f>
        <v>30</v>
      </c>
      <c r="J14" s="45">
        <f>[2]Protokolas!J74</f>
        <v>1.2168981481481482E-3</v>
      </c>
      <c r="K14" s="21">
        <f>[2]Protokolas!K74</f>
        <v>44</v>
      </c>
      <c r="L14" s="21">
        <f>[2]Protokolas!L74</f>
        <v>233</v>
      </c>
      <c r="M14" s="24">
        <f t="shared" si="0"/>
        <v>6</v>
      </c>
    </row>
    <row r="15" spans="1:13" x14ac:dyDescent="0.3">
      <c r="A15" s="21" t="str">
        <f>[2]Protokolas!A37</f>
        <v>širvintų</v>
      </c>
      <c r="B15" s="21" t="str">
        <f>[2]Protokolas!B37</f>
        <v>Deimantė Drublionytė</v>
      </c>
      <c r="C15" s="22">
        <f>[2]Protokolas!C37</f>
        <v>40328</v>
      </c>
      <c r="D15" s="21">
        <f>[2]Protokolas!D37</f>
        <v>9.39</v>
      </c>
      <c r="E15" s="21">
        <f>[2]Protokolas!E37</f>
        <v>66</v>
      </c>
      <c r="F15" s="21">
        <f>[2]Protokolas!F37</f>
        <v>404</v>
      </c>
      <c r="G15" s="21">
        <f>[2]Protokolas!G37</f>
        <v>58</v>
      </c>
      <c r="H15" s="21">
        <f>[2]Protokolas!H37</f>
        <v>31.5</v>
      </c>
      <c r="I15" s="21">
        <f>[2]Protokolas!I37</f>
        <v>46</v>
      </c>
      <c r="J15" s="45">
        <f>[2]Protokolas!J37</f>
        <v>1.1787037037037037E-3</v>
      </c>
      <c r="K15" s="21">
        <f>[2]Protokolas!K37</f>
        <v>51</v>
      </c>
      <c r="L15" s="21">
        <f>[2]Protokolas!L37</f>
        <v>221</v>
      </c>
      <c r="M15" s="24">
        <f t="shared" si="0"/>
        <v>7</v>
      </c>
    </row>
    <row r="16" spans="1:13" s="46" customFormat="1" ht="13.2" x14ac:dyDescent="0.25">
      <c r="A16" s="21" t="str">
        <f>[2]Protokolas!A115</f>
        <v>molėtai</v>
      </c>
      <c r="B16" s="21" t="str">
        <f>[2]Protokolas!B115</f>
        <v>Ieva Petrauskaitė</v>
      </c>
      <c r="C16" s="22">
        <f>[2]Protokolas!C115</f>
        <v>39814</v>
      </c>
      <c r="D16" s="21">
        <f>[2]Protokolas!D115</f>
        <v>8.9</v>
      </c>
      <c r="E16" s="21">
        <f>[2]Protokolas!E115</f>
        <v>78</v>
      </c>
      <c r="F16" s="21">
        <f>[2]Protokolas!F115</f>
        <v>400</v>
      </c>
      <c r="G16" s="21">
        <f>[2]Protokolas!G115</f>
        <v>56</v>
      </c>
      <c r="H16" s="21">
        <f>[2]Protokolas!H115</f>
        <v>18.2</v>
      </c>
      <c r="I16" s="21">
        <f>[2]Protokolas!I115</f>
        <v>20</v>
      </c>
      <c r="J16" s="45">
        <f>[2]Protokolas!J115</f>
        <v>1.1184027777777778E-3</v>
      </c>
      <c r="K16" s="21">
        <f>[2]Protokolas!K115</f>
        <v>63</v>
      </c>
      <c r="L16" s="21">
        <f>[2]Protokolas!L115</f>
        <v>217</v>
      </c>
      <c r="M16" s="24">
        <f t="shared" si="0"/>
        <v>8</v>
      </c>
    </row>
    <row r="17" spans="1:13" x14ac:dyDescent="0.3">
      <c r="A17" s="21" t="str">
        <f>[2]Protokolas!A62</f>
        <v>biržai</v>
      </c>
      <c r="B17" s="21" t="str">
        <f>[2]Protokolas!B62</f>
        <v>Ornela Kažemėkaitė</v>
      </c>
      <c r="C17" s="22">
        <f>[2]Protokolas!C62</f>
        <v>40179</v>
      </c>
      <c r="D17" s="21">
        <f>[2]Protokolas!D62</f>
        <v>9.31</v>
      </c>
      <c r="E17" s="21">
        <f>[2]Protokolas!E62</f>
        <v>66</v>
      </c>
      <c r="F17" s="21">
        <f>[2]Protokolas!F62</f>
        <v>378</v>
      </c>
      <c r="G17" s="21">
        <f>[2]Protokolas!G62</f>
        <v>49</v>
      </c>
      <c r="H17" s="21">
        <f>[2]Protokolas!H62</f>
        <v>29</v>
      </c>
      <c r="I17" s="21">
        <f>[2]Protokolas!I62</f>
        <v>41</v>
      </c>
      <c r="J17" s="45">
        <f>[2]Protokolas!J62</f>
        <v>1.1387731481481481E-3</v>
      </c>
      <c r="K17" s="21">
        <f>[2]Protokolas!K62</f>
        <v>59</v>
      </c>
      <c r="L17" s="21">
        <f>[2]Protokolas!L62</f>
        <v>215</v>
      </c>
      <c r="M17" s="24">
        <f t="shared" si="0"/>
        <v>9</v>
      </c>
    </row>
    <row r="18" spans="1:13" x14ac:dyDescent="0.3">
      <c r="A18" s="21" t="str">
        <f>[2]Protokolas!A49</f>
        <v>švenčionių</v>
      </c>
      <c r="B18" s="21" t="str">
        <f>[2]Protokolas!B49</f>
        <v>Martyna Kuleš</v>
      </c>
      <c r="C18" s="22">
        <f>[2]Protokolas!C49</f>
        <v>39814</v>
      </c>
      <c r="D18" s="21">
        <f>[2]Protokolas!D49</f>
        <v>9.2899999999999991</v>
      </c>
      <c r="E18" s="21">
        <f>[2]Protokolas!E49</f>
        <v>69</v>
      </c>
      <c r="F18" s="21">
        <f>[2]Protokolas!F49</f>
        <v>411</v>
      </c>
      <c r="G18" s="21">
        <f>[2]Protokolas!G49</f>
        <v>60</v>
      </c>
      <c r="H18" s="21">
        <f>[2]Protokolas!H49</f>
        <v>24.5</v>
      </c>
      <c r="I18" s="21">
        <f>[2]Protokolas!I49</f>
        <v>32</v>
      </c>
      <c r="J18" s="45">
        <f>[2]Protokolas!J49</f>
        <v>1.1741898148148148E-3</v>
      </c>
      <c r="K18" s="21">
        <f>[2]Protokolas!K49</f>
        <v>52</v>
      </c>
      <c r="L18" s="21">
        <f>[2]Protokolas!L49</f>
        <v>213</v>
      </c>
      <c r="M18" s="24">
        <f t="shared" si="0"/>
        <v>10</v>
      </c>
    </row>
    <row r="19" spans="1:13" x14ac:dyDescent="0.3">
      <c r="A19" s="21" t="str">
        <f>[2]Protokolas!A34</f>
        <v>širvintų</v>
      </c>
      <c r="B19" s="21" t="str">
        <f>[2]Protokolas!B34</f>
        <v>Urtė Kazakevičiūtė</v>
      </c>
      <c r="C19" s="22">
        <f>[2]Protokolas!C34</f>
        <v>39994</v>
      </c>
      <c r="D19" s="21">
        <f>[2]Protokolas!D34</f>
        <v>9.41</v>
      </c>
      <c r="E19" s="21">
        <f>[2]Protokolas!E34</f>
        <v>63</v>
      </c>
      <c r="F19" s="21">
        <f>[2]Protokolas!F34</f>
        <v>400</v>
      </c>
      <c r="G19" s="21">
        <f>[2]Protokolas!G34</f>
        <v>56</v>
      </c>
      <c r="H19" s="21">
        <f>[2]Protokolas!H34</f>
        <v>28.25</v>
      </c>
      <c r="I19" s="21">
        <f>[2]Protokolas!I34</f>
        <v>40</v>
      </c>
      <c r="J19" s="45">
        <f>[2]Protokolas!J34</f>
        <v>1.1707175925925926E-3</v>
      </c>
      <c r="K19" s="21">
        <f>[2]Protokolas!K34</f>
        <v>53</v>
      </c>
      <c r="L19" s="21">
        <f>[2]Protokolas!L34</f>
        <v>212</v>
      </c>
      <c r="M19" s="24">
        <f t="shared" si="0"/>
        <v>11</v>
      </c>
    </row>
    <row r="20" spans="1:13" x14ac:dyDescent="0.3">
      <c r="A20" s="21" t="str">
        <f>[2]Protokolas!A114</f>
        <v>molėtai</v>
      </c>
      <c r="B20" s="21" t="str">
        <f>[2]Protokolas!B114</f>
        <v>Ida Buchardt Jensen</v>
      </c>
      <c r="C20" s="22">
        <f>[2]Protokolas!C114</f>
        <v>39814</v>
      </c>
      <c r="D20" s="21">
        <f>[2]Protokolas!D114</f>
        <v>10.06</v>
      </c>
      <c r="E20" s="21">
        <f>[2]Protokolas!E114</f>
        <v>46</v>
      </c>
      <c r="F20" s="21">
        <f>[2]Protokolas!F114</f>
        <v>395</v>
      </c>
      <c r="G20" s="21">
        <f>[2]Protokolas!G114</f>
        <v>55</v>
      </c>
      <c r="H20" s="21">
        <f>[2]Protokolas!H114</f>
        <v>31.74</v>
      </c>
      <c r="I20" s="21">
        <f>[2]Protokolas!I114</f>
        <v>46</v>
      </c>
      <c r="J20" s="45">
        <f>[2]Protokolas!J114</f>
        <v>1.1398148148148149E-3</v>
      </c>
      <c r="K20" s="21">
        <f>[2]Protokolas!K114</f>
        <v>59</v>
      </c>
      <c r="L20" s="21">
        <f>[2]Protokolas!L114</f>
        <v>206</v>
      </c>
      <c r="M20" s="24">
        <f t="shared" si="0"/>
        <v>12</v>
      </c>
    </row>
    <row r="21" spans="1:13" x14ac:dyDescent="0.3">
      <c r="A21" s="21" t="str">
        <f>[2]Protokolas!A103</f>
        <v>ignalina</v>
      </c>
      <c r="B21" s="21" t="str">
        <f>[2]Protokolas!B103</f>
        <v>Kornelija Jankovičiūtė</v>
      </c>
      <c r="C21" s="22">
        <f>[2]Protokolas!C103</f>
        <v>40179</v>
      </c>
      <c r="D21" s="21">
        <f>[2]Protokolas!D103</f>
        <v>9.6999999999999993</v>
      </c>
      <c r="E21" s="21">
        <f>[2]Protokolas!E103</f>
        <v>54</v>
      </c>
      <c r="F21" s="21">
        <f>[2]Protokolas!F103</f>
        <v>388</v>
      </c>
      <c r="G21" s="21">
        <f>[2]Protokolas!G103</f>
        <v>52</v>
      </c>
      <c r="H21" s="21">
        <f>[2]Protokolas!H103</f>
        <v>20.54</v>
      </c>
      <c r="I21" s="21">
        <f>[2]Protokolas!I103</f>
        <v>25</v>
      </c>
      <c r="J21" s="45">
        <f>[2]Protokolas!J103</f>
        <v>1.075462962962963E-3</v>
      </c>
      <c r="K21" s="21">
        <f>[2]Protokolas!K103</f>
        <v>72</v>
      </c>
      <c r="L21" s="21">
        <f>[2]Protokolas!L103</f>
        <v>203</v>
      </c>
      <c r="M21" s="24">
        <f t="shared" si="0"/>
        <v>13</v>
      </c>
    </row>
    <row r="22" spans="1:13" x14ac:dyDescent="0.3">
      <c r="A22" s="21" t="str">
        <f>[2]Protokolas!A39</f>
        <v>širvintų</v>
      </c>
      <c r="B22" s="21" t="str">
        <f>[2]Protokolas!B39</f>
        <v>Salomėja Šniūrevičiūtė</v>
      </c>
      <c r="C22" s="22">
        <f>[2]Protokolas!C39</f>
        <v>39986</v>
      </c>
      <c r="D22" s="21">
        <f>[2]Protokolas!D39</f>
        <v>9.7899999999999991</v>
      </c>
      <c r="E22" s="21">
        <f>[2]Protokolas!E39</f>
        <v>54</v>
      </c>
      <c r="F22" s="21">
        <f>[2]Protokolas!F39</f>
        <v>365</v>
      </c>
      <c r="G22" s="21">
        <f>[2]Protokolas!G39</f>
        <v>45</v>
      </c>
      <c r="H22" s="21">
        <f>[2]Protokolas!H39</f>
        <v>34.25</v>
      </c>
      <c r="I22" s="21">
        <f>[2]Protokolas!I39</f>
        <v>51</v>
      </c>
      <c r="J22" s="45">
        <f>[2]Protokolas!J39</f>
        <v>1.1896990740740739E-3</v>
      </c>
      <c r="K22" s="21">
        <f>[2]Protokolas!K39</f>
        <v>49</v>
      </c>
      <c r="L22" s="21">
        <f>[2]Protokolas!L39</f>
        <v>199</v>
      </c>
      <c r="M22" s="24">
        <f t="shared" si="0"/>
        <v>14</v>
      </c>
    </row>
    <row r="23" spans="1:13" x14ac:dyDescent="0.3">
      <c r="A23" s="21" t="str">
        <f>[2]Protokolas!A38</f>
        <v>širvintų</v>
      </c>
      <c r="B23" s="21" t="str">
        <f>[2]Protokolas!B38</f>
        <v>Liepa Tamoševičiūtė</v>
      </c>
      <c r="C23" s="22">
        <f>[2]Protokolas!C38</f>
        <v>40102</v>
      </c>
      <c r="D23" s="21">
        <f>[2]Protokolas!D38</f>
        <v>9.73</v>
      </c>
      <c r="E23" s="21">
        <f>[2]Protokolas!E38</f>
        <v>54</v>
      </c>
      <c r="F23" s="21">
        <f>[2]Protokolas!F38</f>
        <v>392</v>
      </c>
      <c r="G23" s="21">
        <f>[2]Protokolas!G38</f>
        <v>54</v>
      </c>
      <c r="H23" s="21">
        <f>[2]Protokolas!H38</f>
        <v>34.15</v>
      </c>
      <c r="I23" s="21">
        <f>[2]Protokolas!I38</f>
        <v>51</v>
      </c>
      <c r="J23" s="45">
        <f>[2]Protokolas!J38</f>
        <v>1.2467592592592593E-3</v>
      </c>
      <c r="K23" s="21">
        <f>[2]Protokolas!K38</f>
        <v>39</v>
      </c>
      <c r="L23" s="21">
        <f>[2]Protokolas!L38</f>
        <v>198</v>
      </c>
      <c r="M23" s="24">
        <f t="shared" si="0"/>
        <v>15</v>
      </c>
    </row>
    <row r="24" spans="1:13" x14ac:dyDescent="0.3">
      <c r="A24" s="21" t="str">
        <f>[2]Protokolas!A63</f>
        <v>biržai</v>
      </c>
      <c r="B24" s="21" t="str">
        <f>[2]Protokolas!B63</f>
        <v>Venanta Stankevičiūtė</v>
      </c>
      <c r="C24" s="22">
        <f>[2]Protokolas!C63</f>
        <v>40179</v>
      </c>
      <c r="D24" s="21">
        <f>[2]Protokolas!D63</f>
        <v>9.5500000000000007</v>
      </c>
      <c r="E24" s="21">
        <f>[2]Protokolas!E63</f>
        <v>60</v>
      </c>
      <c r="F24" s="21">
        <f>[2]Protokolas!F63</f>
        <v>380</v>
      </c>
      <c r="G24" s="21">
        <f>[2]Protokolas!G63</f>
        <v>50</v>
      </c>
      <c r="H24" s="21">
        <f>[2]Protokolas!H63</f>
        <v>26.3</v>
      </c>
      <c r="I24" s="21">
        <f>[2]Protokolas!I63</f>
        <v>36</v>
      </c>
      <c r="J24" s="45">
        <f>[2]Protokolas!J63</f>
        <v>1.1895833333333335E-3</v>
      </c>
      <c r="K24" s="21">
        <f>[2]Protokolas!K63</f>
        <v>49</v>
      </c>
      <c r="L24" s="21">
        <f>[2]Protokolas!L63</f>
        <v>195</v>
      </c>
      <c r="M24" s="24">
        <f t="shared" si="0"/>
        <v>16</v>
      </c>
    </row>
    <row r="25" spans="1:13" x14ac:dyDescent="0.3">
      <c r="A25" s="21" t="str">
        <f>[2]Protokolas!A35</f>
        <v>širvintų</v>
      </c>
      <c r="B25" s="21" t="str">
        <f>[2]Protokolas!B35</f>
        <v>Karina Fedotova</v>
      </c>
      <c r="C25" s="22">
        <f>[2]Protokolas!C35</f>
        <v>40241</v>
      </c>
      <c r="D25" s="21">
        <f>[2]Protokolas!D35</f>
        <v>9.5500000000000007</v>
      </c>
      <c r="E25" s="21">
        <f>[2]Protokolas!E35</f>
        <v>60</v>
      </c>
      <c r="F25" s="21">
        <f>[2]Protokolas!F35</f>
        <v>368</v>
      </c>
      <c r="G25" s="21">
        <f>[2]Protokolas!G35</f>
        <v>46</v>
      </c>
      <c r="H25" s="21">
        <f>[2]Protokolas!H35</f>
        <v>30.4</v>
      </c>
      <c r="I25" s="21">
        <f>[2]Protokolas!I35</f>
        <v>44</v>
      </c>
      <c r="J25" s="45">
        <f>[2]Protokolas!J35</f>
        <v>1.2289351851851851E-3</v>
      </c>
      <c r="K25" s="21">
        <f>[2]Protokolas!K35</f>
        <v>42</v>
      </c>
      <c r="L25" s="21">
        <f>[2]Protokolas!L35</f>
        <v>192</v>
      </c>
      <c r="M25" s="24">
        <f t="shared" si="0"/>
        <v>17</v>
      </c>
    </row>
    <row r="26" spans="1:13" x14ac:dyDescent="0.3">
      <c r="A26" s="21" t="str">
        <f>[2]Protokolas!A116</f>
        <v>molėtai</v>
      </c>
      <c r="B26" s="21" t="str">
        <f>[2]Protokolas!B116</f>
        <v>Augustė Kamarauskaitė</v>
      </c>
      <c r="C26" s="22">
        <f>[2]Protokolas!C116</f>
        <v>39814</v>
      </c>
      <c r="D26" s="21">
        <f>[2]Protokolas!D116</f>
        <v>9.69</v>
      </c>
      <c r="E26" s="21">
        <f>[2]Protokolas!E116</f>
        <v>57</v>
      </c>
      <c r="F26" s="21">
        <f>[2]Protokolas!F116</f>
        <v>368</v>
      </c>
      <c r="G26" s="21">
        <f>[2]Protokolas!G116</f>
        <v>46</v>
      </c>
      <c r="H26" s="21">
        <f>[2]Protokolas!H116</f>
        <v>14.32</v>
      </c>
      <c r="I26" s="21">
        <f>[2]Protokolas!I116</f>
        <v>13</v>
      </c>
      <c r="J26" s="45">
        <f>[2]Protokolas!J116</f>
        <v>1.1197916666666667E-3</v>
      </c>
      <c r="K26" s="21">
        <f>[2]Protokolas!K116</f>
        <v>63</v>
      </c>
      <c r="L26" s="21">
        <f>[2]Protokolas!L116</f>
        <v>179</v>
      </c>
      <c r="M26" s="24">
        <f t="shared" si="0"/>
        <v>18</v>
      </c>
    </row>
    <row r="27" spans="1:13" x14ac:dyDescent="0.3">
      <c r="A27" s="21" t="str">
        <f>[2]Protokolas!A48</f>
        <v>švenčionių</v>
      </c>
      <c r="B27" s="21" t="str">
        <f>[2]Protokolas!B48</f>
        <v>Adriana Lalaitė</v>
      </c>
      <c r="C27" s="22">
        <f>[2]Protokolas!C48</f>
        <v>39814</v>
      </c>
      <c r="D27" s="21">
        <f>[2]Protokolas!D48</f>
        <v>9.99</v>
      </c>
      <c r="E27" s="21">
        <f>[2]Protokolas!E48</f>
        <v>49</v>
      </c>
      <c r="F27" s="21">
        <f>[2]Protokolas!F48</f>
        <v>353</v>
      </c>
      <c r="G27" s="21">
        <f>[2]Protokolas!G48</f>
        <v>41</v>
      </c>
      <c r="H27" s="21">
        <f>[2]Protokolas!H48</f>
        <v>31.2</v>
      </c>
      <c r="I27" s="21">
        <f>[2]Protokolas!I48</f>
        <v>45</v>
      </c>
      <c r="J27" s="45">
        <f>[2]Protokolas!J48</f>
        <v>1.2318287037037037E-3</v>
      </c>
      <c r="K27" s="21">
        <f>[2]Protokolas!K48</f>
        <v>42</v>
      </c>
      <c r="L27" s="21">
        <f>[2]Protokolas!L48</f>
        <v>177</v>
      </c>
      <c r="M27" s="24">
        <f t="shared" si="0"/>
        <v>19</v>
      </c>
    </row>
    <row r="28" spans="1:13" x14ac:dyDescent="0.3">
      <c r="A28" s="21" t="str">
        <f>[2]Protokolas!A64</f>
        <v>biržai</v>
      </c>
      <c r="B28" s="21" t="str">
        <f>[2]Protokolas!B64</f>
        <v>Augustė Švenčionytė</v>
      </c>
      <c r="C28" s="22">
        <f>[2]Protokolas!C64</f>
        <v>39814</v>
      </c>
      <c r="D28" s="21">
        <f>[2]Protokolas!D64</f>
        <v>9.8699999999999992</v>
      </c>
      <c r="E28" s="21">
        <f>[2]Protokolas!E64</f>
        <v>51</v>
      </c>
      <c r="F28" s="21">
        <f>[2]Protokolas!F64</f>
        <v>380</v>
      </c>
      <c r="G28" s="21">
        <f>[2]Protokolas!G64</f>
        <v>50</v>
      </c>
      <c r="H28" s="21">
        <f>[2]Protokolas!H64</f>
        <v>27.8</v>
      </c>
      <c r="I28" s="21">
        <f>[2]Protokolas!I64</f>
        <v>39</v>
      </c>
      <c r="J28" s="45">
        <f>[2]Protokolas!J64</f>
        <v>1.2675925925925927E-3</v>
      </c>
      <c r="K28" s="21">
        <f>[2]Protokolas!K64</f>
        <v>36</v>
      </c>
      <c r="L28" s="21">
        <f>[2]Protokolas!L64</f>
        <v>176</v>
      </c>
      <c r="M28" s="24">
        <f t="shared" si="0"/>
        <v>20</v>
      </c>
    </row>
    <row r="29" spans="1:13" x14ac:dyDescent="0.3">
      <c r="A29" s="21" t="str">
        <f>[2]Protokolas!A52</f>
        <v>švenčionių</v>
      </c>
      <c r="B29" s="21" t="str">
        <f>[2]Protokolas!B52</f>
        <v>Živilė Lukjanova</v>
      </c>
      <c r="C29" s="22">
        <f>[2]Protokolas!C52</f>
        <v>40179</v>
      </c>
      <c r="D29" s="21">
        <f>[2]Protokolas!D52</f>
        <v>9.94</v>
      </c>
      <c r="E29" s="21">
        <f>[2]Protokolas!E52</f>
        <v>49</v>
      </c>
      <c r="F29" s="21">
        <f>[2]Protokolas!F52</f>
        <v>346</v>
      </c>
      <c r="G29" s="21">
        <f>[2]Protokolas!G52</f>
        <v>38</v>
      </c>
      <c r="H29" s="21">
        <f>[2]Protokolas!H52</f>
        <v>29.09</v>
      </c>
      <c r="I29" s="21">
        <f>[2]Protokolas!I52</f>
        <v>41</v>
      </c>
      <c r="J29" s="45">
        <f>[2]Protokolas!J52</f>
        <v>1.224537037037037E-3</v>
      </c>
      <c r="K29" s="21">
        <f>[2]Protokolas!K52</f>
        <v>43</v>
      </c>
      <c r="L29" s="21">
        <f>[2]Protokolas!L52</f>
        <v>171</v>
      </c>
      <c r="M29" s="24">
        <f t="shared" si="0"/>
        <v>21</v>
      </c>
    </row>
    <row r="30" spans="1:13" x14ac:dyDescent="0.3">
      <c r="A30" s="21" t="str">
        <f>[2]Protokolas!A75</f>
        <v>kupiškis</v>
      </c>
      <c r="B30" s="21" t="str">
        <f>[2]Protokolas!B75</f>
        <v>Ieva Dzemionaitė</v>
      </c>
      <c r="C30" s="22">
        <f>[2]Protokolas!C75</f>
        <v>39814</v>
      </c>
      <c r="D30" s="21">
        <f>[2]Protokolas!D75</f>
        <v>9.9</v>
      </c>
      <c r="E30" s="21">
        <f>[2]Protokolas!E75</f>
        <v>49</v>
      </c>
      <c r="F30" s="21">
        <f>[2]Protokolas!F75</f>
        <v>383</v>
      </c>
      <c r="G30" s="21">
        <f>[2]Protokolas!G75</f>
        <v>51</v>
      </c>
      <c r="H30" s="21">
        <f>[2]Protokolas!H75</f>
        <v>23.2</v>
      </c>
      <c r="I30" s="21">
        <f>[2]Protokolas!I75</f>
        <v>30</v>
      </c>
      <c r="J30" s="45">
        <f>[2]Protokolas!J75</f>
        <v>1.2359953703703704E-3</v>
      </c>
      <c r="K30" s="21">
        <f>[2]Protokolas!K75</f>
        <v>41</v>
      </c>
      <c r="L30" s="21">
        <f>[2]Protokolas!L75</f>
        <v>171</v>
      </c>
      <c r="M30" s="24">
        <f t="shared" si="0"/>
        <v>22</v>
      </c>
    </row>
    <row r="31" spans="1:13" x14ac:dyDescent="0.3">
      <c r="A31" s="21" t="str">
        <f>[2]Protokolas!A100</f>
        <v>ignalina</v>
      </c>
      <c r="B31" s="21" t="str">
        <f>[2]Protokolas!B100</f>
        <v>Evelina Čeponytė</v>
      </c>
      <c r="C31" s="22">
        <f>[2]Protokolas!C100</f>
        <v>39814</v>
      </c>
      <c r="D31" s="21">
        <f>[2]Protokolas!D100</f>
        <v>10.4</v>
      </c>
      <c r="E31" s="21">
        <f>[2]Protokolas!E100</f>
        <v>36</v>
      </c>
      <c r="F31" s="21">
        <f>[2]Protokolas!F100</f>
        <v>362</v>
      </c>
      <c r="G31" s="21">
        <f>[2]Protokolas!G100</f>
        <v>44</v>
      </c>
      <c r="H31" s="21">
        <f>[2]Protokolas!H100</f>
        <v>34.35</v>
      </c>
      <c r="I31" s="21">
        <f>[2]Protokolas!I100</f>
        <v>52</v>
      </c>
      <c r="J31" s="45">
        <f>[2]Protokolas!J100</f>
        <v>1.263078703703704E-3</v>
      </c>
      <c r="K31" s="21">
        <f>[2]Protokolas!K100</f>
        <v>37</v>
      </c>
      <c r="L31" s="21">
        <f>[2]Protokolas!L100</f>
        <v>169</v>
      </c>
      <c r="M31" s="24">
        <f t="shared" si="0"/>
        <v>23</v>
      </c>
    </row>
    <row r="32" spans="1:13" x14ac:dyDescent="0.3">
      <c r="A32" s="21" t="str">
        <f>[2]Protokolas!A23</f>
        <v>visaginas</v>
      </c>
      <c r="B32" s="21" t="str">
        <f>[2]Protokolas!B23</f>
        <v>Polina Prokopčik</v>
      </c>
      <c r="C32" s="22">
        <f>[2]Protokolas!C23</f>
        <v>40079</v>
      </c>
      <c r="D32" s="21">
        <f>[2]Protokolas!D23</f>
        <v>10.23</v>
      </c>
      <c r="E32" s="21">
        <f>[2]Protokolas!E23</f>
        <v>41</v>
      </c>
      <c r="F32" s="21">
        <f>[2]Protokolas!F23</f>
        <v>351</v>
      </c>
      <c r="G32" s="21">
        <f>[2]Protokolas!G23</f>
        <v>40</v>
      </c>
      <c r="H32" s="21">
        <f>[2]Protokolas!H23</f>
        <v>36.32</v>
      </c>
      <c r="I32" s="21">
        <f>[2]Protokolas!I23</f>
        <v>55</v>
      </c>
      <c r="J32" s="45">
        <f>[2]Protokolas!J23</f>
        <v>1.2986111111111113E-3</v>
      </c>
      <c r="K32" s="21">
        <f>[2]Protokolas!K23</f>
        <v>31</v>
      </c>
      <c r="L32" s="21">
        <f>[2]Protokolas!L23</f>
        <v>167</v>
      </c>
      <c r="M32" s="24">
        <f t="shared" si="0"/>
        <v>24</v>
      </c>
    </row>
    <row r="33" spans="1:13" x14ac:dyDescent="0.3">
      <c r="A33" s="21" t="str">
        <f>[2]Protokolas!A92</f>
        <v>rokiškis</v>
      </c>
      <c r="B33" s="21" t="str">
        <f>[2]Protokolas!B92</f>
        <v>Irūna Zelenkaitė</v>
      </c>
      <c r="C33" s="22">
        <f>[2]Protokolas!C92</f>
        <v>40179</v>
      </c>
      <c r="D33" s="21">
        <f>[2]Protokolas!D92</f>
        <v>10.5</v>
      </c>
      <c r="E33" s="21">
        <f>[2]Protokolas!E92</f>
        <v>34</v>
      </c>
      <c r="F33" s="21">
        <f>[2]Protokolas!F92</f>
        <v>389</v>
      </c>
      <c r="G33" s="21">
        <f>[2]Protokolas!G92</f>
        <v>53</v>
      </c>
      <c r="H33" s="21">
        <f>[2]Protokolas!H92</f>
        <v>33</v>
      </c>
      <c r="I33" s="21">
        <f>[2]Protokolas!I92</f>
        <v>49</v>
      </c>
      <c r="J33" s="45">
        <f>[2]Protokolas!J92</f>
        <v>1.2999999999999999E-3</v>
      </c>
      <c r="K33" s="21">
        <f>[2]Protokolas!K92</f>
        <v>31</v>
      </c>
      <c r="L33" s="21">
        <f>[2]Protokolas!L92</f>
        <v>167</v>
      </c>
      <c r="M33" s="24">
        <f t="shared" si="0"/>
        <v>25</v>
      </c>
    </row>
    <row r="34" spans="1:13" x14ac:dyDescent="0.3">
      <c r="A34" s="21" t="str">
        <f>[2]Protokolas!A11</f>
        <v>utena</v>
      </c>
      <c r="B34" s="21" t="str">
        <f>[2]Protokolas!B11</f>
        <v>Estela Raškevičiūtė</v>
      </c>
      <c r="C34" s="22">
        <f>[2]Protokolas!C11</f>
        <v>40179</v>
      </c>
      <c r="D34" s="21">
        <f>[2]Protokolas!D11</f>
        <v>9.89</v>
      </c>
      <c r="E34" s="21">
        <f>[2]Protokolas!E11</f>
        <v>51</v>
      </c>
      <c r="F34" s="21">
        <f>[2]Protokolas!F11</f>
        <v>325</v>
      </c>
      <c r="G34" s="21">
        <f>[2]Protokolas!G11</f>
        <v>31</v>
      </c>
      <c r="H34" s="21">
        <f>[2]Protokolas!H11</f>
        <v>33.46</v>
      </c>
      <c r="I34" s="21">
        <f>[2]Protokolas!I11</f>
        <v>50</v>
      </c>
      <c r="J34" s="45">
        <f>[2]Protokolas!J11</f>
        <v>1.3271990740740742E-3</v>
      </c>
      <c r="K34" s="21">
        <f>[2]Protokolas!K11</f>
        <v>27</v>
      </c>
      <c r="L34" s="21">
        <f>[2]Protokolas!L11</f>
        <v>159</v>
      </c>
      <c r="M34" s="24">
        <f t="shared" si="0"/>
        <v>26</v>
      </c>
    </row>
    <row r="35" spans="1:13" x14ac:dyDescent="0.3">
      <c r="A35" s="21" t="str">
        <f>[2]Protokolas!A53</f>
        <v>švenčionių</v>
      </c>
      <c r="B35" s="21" t="str">
        <f>[2]Protokolas!B53</f>
        <v>Aurelija Machlinec</v>
      </c>
      <c r="C35" s="22">
        <f>[2]Protokolas!C53</f>
        <v>40179</v>
      </c>
      <c r="D35" s="21">
        <f>[2]Protokolas!D53</f>
        <v>9.9600000000000009</v>
      </c>
      <c r="E35" s="21">
        <f>[2]Protokolas!E53</f>
        <v>49</v>
      </c>
      <c r="F35" s="21">
        <f>[2]Protokolas!F53</f>
        <v>361</v>
      </c>
      <c r="G35" s="21">
        <f>[2]Protokolas!G53</f>
        <v>43</v>
      </c>
      <c r="H35" s="21">
        <f>[2]Protokolas!H53</f>
        <v>21.7</v>
      </c>
      <c r="I35" s="21">
        <f>[2]Protokolas!I53</f>
        <v>27</v>
      </c>
      <c r="J35" s="45">
        <f>[2]Protokolas!J53</f>
        <v>1.2702546296296296E-3</v>
      </c>
      <c r="K35" s="21">
        <f>[2]Protokolas!K53</f>
        <v>36</v>
      </c>
      <c r="L35" s="21">
        <f>[2]Protokolas!L53</f>
        <v>155</v>
      </c>
      <c r="M35" s="24">
        <f t="shared" si="0"/>
        <v>27</v>
      </c>
    </row>
    <row r="36" spans="1:13" x14ac:dyDescent="0.3">
      <c r="A36" s="21" t="str">
        <f>[2]Protokolas!A24</f>
        <v>visaginas</v>
      </c>
      <c r="B36" s="21" t="str">
        <f>[2]Protokolas!B24</f>
        <v>Melanija Rešetko</v>
      </c>
      <c r="C36" s="22">
        <f>[2]Protokolas!C24</f>
        <v>39818</v>
      </c>
      <c r="D36" s="21">
        <f>[2]Protokolas!D24</f>
        <v>10.37</v>
      </c>
      <c r="E36" s="21">
        <f>[2]Protokolas!E24</f>
        <v>39</v>
      </c>
      <c r="F36" s="21">
        <f>[2]Protokolas!F24</f>
        <v>337</v>
      </c>
      <c r="G36" s="21">
        <f>[2]Protokolas!G24</f>
        <v>35</v>
      </c>
      <c r="H36" s="21">
        <f>[2]Protokolas!H24</f>
        <v>30.1</v>
      </c>
      <c r="I36" s="21">
        <f>[2]Protokolas!I24</f>
        <v>43</v>
      </c>
      <c r="J36" s="45">
        <f>[2]Protokolas!J24</f>
        <v>1.2836805555555555E-3</v>
      </c>
      <c r="K36" s="21">
        <f>[2]Protokolas!K24</f>
        <v>34</v>
      </c>
      <c r="L36" s="21">
        <f>[2]Protokolas!L24</f>
        <v>151</v>
      </c>
      <c r="M36" s="24">
        <f t="shared" si="0"/>
        <v>28</v>
      </c>
    </row>
    <row r="37" spans="1:13" x14ac:dyDescent="0.3">
      <c r="A37" s="21" t="str">
        <f>[2]Protokolas!A105</f>
        <v>ignalina</v>
      </c>
      <c r="B37" s="21" t="str">
        <f>[2]Protokolas!B105</f>
        <v>Rusnė Pranevičiūtė</v>
      </c>
      <c r="C37" s="22">
        <f>[2]Protokolas!C105</f>
        <v>40544</v>
      </c>
      <c r="D37" s="21">
        <f>[2]Protokolas!D105</f>
        <v>10.35</v>
      </c>
      <c r="E37" s="21">
        <f>[2]Protokolas!E105</f>
        <v>39</v>
      </c>
      <c r="F37" s="21">
        <f>[2]Protokolas!F105</f>
        <v>374</v>
      </c>
      <c r="G37" s="21">
        <f>[2]Protokolas!G105</f>
        <v>48</v>
      </c>
      <c r="H37" s="21">
        <f>[2]Protokolas!H105</f>
        <v>18.63</v>
      </c>
      <c r="I37" s="21">
        <f>[2]Protokolas!I105</f>
        <v>21</v>
      </c>
      <c r="J37" s="45">
        <f>[2]Protokolas!J105</f>
        <v>1.2288194444444445E-3</v>
      </c>
      <c r="K37" s="21">
        <f>[2]Protokolas!K105</f>
        <v>42</v>
      </c>
      <c r="L37" s="21">
        <f>[2]Protokolas!L105</f>
        <v>150</v>
      </c>
      <c r="M37" s="24">
        <f t="shared" si="0"/>
        <v>29</v>
      </c>
    </row>
    <row r="38" spans="1:13" x14ac:dyDescent="0.3">
      <c r="A38" s="21" t="str">
        <f>[2]Protokolas!A12</f>
        <v>utena</v>
      </c>
      <c r="B38" s="21" t="str">
        <f>[2]Protokolas!B12</f>
        <v>Salomėja Laurinavičiūtė</v>
      </c>
      <c r="C38" s="22">
        <f>[2]Protokolas!C12</f>
        <v>40544</v>
      </c>
      <c r="D38" s="21">
        <f>[2]Protokolas!D12</f>
        <v>10.45</v>
      </c>
      <c r="E38" s="21">
        <f>[2]Protokolas!E12</f>
        <v>36</v>
      </c>
      <c r="F38" s="21">
        <f>[2]Protokolas!F12</f>
        <v>390</v>
      </c>
      <c r="G38" s="21">
        <f>[2]Protokolas!G12</f>
        <v>53</v>
      </c>
      <c r="H38" s="21">
        <f>[2]Protokolas!H12</f>
        <v>21.3</v>
      </c>
      <c r="I38" s="21">
        <f>[2]Protokolas!I12</f>
        <v>26</v>
      </c>
      <c r="J38" s="45">
        <f>[2]Protokolas!J12</f>
        <v>1.2775462962962962E-3</v>
      </c>
      <c r="K38" s="21">
        <f>[2]Protokolas!K12</f>
        <v>34</v>
      </c>
      <c r="L38" s="21">
        <f>[2]Protokolas!L12</f>
        <v>149</v>
      </c>
      <c r="M38" s="24">
        <f t="shared" si="0"/>
        <v>30</v>
      </c>
    </row>
    <row r="39" spans="1:13" s="46" customFormat="1" ht="13.2" x14ac:dyDescent="0.25">
      <c r="A39" s="21" t="str">
        <f>[2]Protokolas!A117</f>
        <v>molėtai</v>
      </c>
      <c r="B39" s="21" t="str">
        <f>[2]Protokolas!B117</f>
        <v>Gustė Paketurytė</v>
      </c>
      <c r="C39" s="22">
        <f>[2]Protokolas!C117</f>
        <v>39814</v>
      </c>
      <c r="D39" s="21">
        <f>[2]Protokolas!D117</f>
        <v>9.9700000000000006</v>
      </c>
      <c r="E39" s="21">
        <f>[2]Protokolas!E117</f>
        <v>49</v>
      </c>
      <c r="F39" s="21">
        <f>[2]Protokolas!F117</f>
        <v>353</v>
      </c>
      <c r="G39" s="21">
        <f>[2]Protokolas!G117</f>
        <v>41</v>
      </c>
      <c r="H39" s="21">
        <f>[2]Protokolas!H117</f>
        <v>19.170000000000002</v>
      </c>
      <c r="I39" s="21">
        <f>[2]Protokolas!I117</f>
        <v>23</v>
      </c>
      <c r="J39" s="45">
        <f>[2]Protokolas!J117</f>
        <v>1.2675925925925927E-3</v>
      </c>
      <c r="K39" s="21">
        <f>[2]Protokolas!K117</f>
        <v>36</v>
      </c>
      <c r="L39" s="21">
        <f>[2]Protokolas!L117</f>
        <v>149</v>
      </c>
      <c r="M39" s="24">
        <f t="shared" si="0"/>
        <v>31</v>
      </c>
    </row>
    <row r="40" spans="1:13" x14ac:dyDescent="0.3">
      <c r="A40" s="21" t="str">
        <f>[2]Protokolas!A22</f>
        <v>visaginas</v>
      </c>
      <c r="B40" s="21" t="str">
        <f>[2]Protokolas!B22</f>
        <v>Katrin Sekotichin</v>
      </c>
      <c r="C40" s="22">
        <f>[2]Protokolas!C22</f>
        <v>39894</v>
      </c>
      <c r="D40" s="21">
        <f>[2]Protokolas!D22</f>
        <v>9.92</v>
      </c>
      <c r="E40" s="21">
        <f>[2]Protokolas!E22</f>
        <v>49</v>
      </c>
      <c r="F40" s="21">
        <f>[2]Protokolas!F22</f>
        <v>316</v>
      </c>
      <c r="G40" s="21">
        <f>[2]Protokolas!G22</f>
        <v>28</v>
      </c>
      <c r="H40" s="21">
        <f>[2]Protokolas!H22</f>
        <v>29.8</v>
      </c>
      <c r="I40" s="21">
        <f>[2]Protokolas!I22</f>
        <v>43</v>
      </c>
      <c r="J40" s="45">
        <f>[2]Protokolas!J22</f>
        <v>1.3255787037037038E-3</v>
      </c>
      <c r="K40" s="21">
        <f>[2]Protokolas!K22</f>
        <v>28</v>
      </c>
      <c r="L40" s="21">
        <f>[2]Protokolas!L22</f>
        <v>148</v>
      </c>
      <c r="M40" s="24">
        <f t="shared" si="0"/>
        <v>32</v>
      </c>
    </row>
    <row r="41" spans="1:13" x14ac:dyDescent="0.3">
      <c r="A41" s="21" t="str">
        <f>[2]Protokolas!A65</f>
        <v>biržai</v>
      </c>
      <c r="B41" s="21" t="str">
        <f>[2]Protokolas!B65</f>
        <v>Adrija Dia Jurgelytė</v>
      </c>
      <c r="C41" s="22">
        <f>[2]Protokolas!C65</f>
        <v>40179</v>
      </c>
      <c r="D41" s="21">
        <f>[2]Protokolas!D65</f>
        <v>9.82</v>
      </c>
      <c r="E41" s="21">
        <f>[2]Protokolas!E65</f>
        <v>51</v>
      </c>
      <c r="F41" s="21">
        <f>[2]Protokolas!F65</f>
        <v>365</v>
      </c>
      <c r="G41" s="21">
        <f>[2]Protokolas!G65</f>
        <v>45</v>
      </c>
      <c r="H41" s="21">
        <f>[2]Protokolas!H65</f>
        <v>30.05</v>
      </c>
      <c r="I41" s="21">
        <f>[2]Protokolas!I65</f>
        <v>43</v>
      </c>
      <c r="J41" s="45">
        <f>[2]Protokolas!J65</f>
        <v>1.5006944444444445E-3</v>
      </c>
      <c r="K41" s="21">
        <f>[2]Protokolas!K65</f>
        <v>9</v>
      </c>
      <c r="L41" s="21">
        <f>[2]Protokolas!L65</f>
        <v>148</v>
      </c>
      <c r="M41" s="24">
        <f t="shared" si="0"/>
        <v>33</v>
      </c>
    </row>
    <row r="42" spans="1:13" x14ac:dyDescent="0.3">
      <c r="A42" s="21" t="str">
        <f>[2]Protokolas!A25</f>
        <v>visaginas</v>
      </c>
      <c r="B42" s="21" t="str">
        <f>[2]Protokolas!B25</f>
        <v>Polina Tiurina</v>
      </c>
      <c r="C42" s="22">
        <f>[2]Protokolas!C25</f>
        <v>40044</v>
      </c>
      <c r="D42" s="21">
        <f>[2]Protokolas!D25</f>
        <v>10.199999999999999</v>
      </c>
      <c r="E42" s="21">
        <f>[2]Protokolas!E25</f>
        <v>41</v>
      </c>
      <c r="F42" s="21">
        <f>[2]Protokolas!F25</f>
        <v>353</v>
      </c>
      <c r="G42" s="21">
        <f>[2]Protokolas!G25</f>
        <v>41</v>
      </c>
      <c r="H42" s="21">
        <f>[2]Protokolas!H25</f>
        <v>21</v>
      </c>
      <c r="I42" s="21">
        <f>[2]Protokolas!I25</f>
        <v>26</v>
      </c>
      <c r="J42" s="45">
        <f>[2]Protokolas!J25</f>
        <v>1.3208333333333334E-3</v>
      </c>
      <c r="K42" s="21">
        <f>[2]Protokolas!K25</f>
        <v>28</v>
      </c>
      <c r="L42" s="21">
        <f>[2]Protokolas!L25</f>
        <v>136</v>
      </c>
      <c r="M42" s="24">
        <f t="shared" si="0"/>
        <v>34</v>
      </c>
    </row>
    <row r="43" spans="1:13" s="46" customFormat="1" ht="13.2" x14ac:dyDescent="0.25">
      <c r="A43" s="21" t="str">
        <f>[2]Protokolas!A118</f>
        <v>molėtai</v>
      </c>
      <c r="B43" s="21" t="str">
        <f>[2]Protokolas!B118</f>
        <v>Kornelija Daleckaitė</v>
      </c>
      <c r="C43" s="22">
        <f>[2]Protokolas!C118</f>
        <v>39814</v>
      </c>
      <c r="D43" s="21">
        <f>[2]Protokolas!D118</f>
        <v>10.14</v>
      </c>
      <c r="E43" s="21">
        <f>[2]Protokolas!E118</f>
        <v>43</v>
      </c>
      <c r="F43" s="21">
        <f>[2]Protokolas!F118</f>
        <v>299</v>
      </c>
      <c r="G43" s="21">
        <f>[2]Protokolas!G118</f>
        <v>23</v>
      </c>
      <c r="H43" s="21">
        <f>[2]Protokolas!H118</f>
        <v>22.7</v>
      </c>
      <c r="I43" s="21">
        <f>[2]Protokolas!I118</f>
        <v>29</v>
      </c>
      <c r="J43" s="45">
        <f>[2]Protokolas!J118</f>
        <v>1.2400462962962964E-3</v>
      </c>
      <c r="K43" s="21">
        <f>[2]Protokolas!K118</f>
        <v>40</v>
      </c>
      <c r="L43" s="21">
        <f>[2]Protokolas!L118</f>
        <v>135</v>
      </c>
      <c r="M43" s="24">
        <f t="shared" si="0"/>
        <v>35</v>
      </c>
    </row>
    <row r="44" spans="1:13" x14ac:dyDescent="0.3">
      <c r="A44" s="21" t="str">
        <f>[2]Protokolas!A101</f>
        <v>ignalina</v>
      </c>
      <c r="B44" s="21" t="str">
        <f>[2]Protokolas!B101</f>
        <v>Greta Gabrielė Kilbauskaitė</v>
      </c>
      <c r="C44" s="22">
        <f>[2]Protokolas!C101</f>
        <v>39814</v>
      </c>
      <c r="D44" s="21">
        <f>[2]Protokolas!D101</f>
        <v>10.25</v>
      </c>
      <c r="E44" s="21">
        <f>[2]Protokolas!E101</f>
        <v>41</v>
      </c>
      <c r="F44" s="21">
        <f>[2]Protokolas!F101</f>
        <v>357</v>
      </c>
      <c r="G44" s="21">
        <f>[2]Protokolas!G101</f>
        <v>42</v>
      </c>
      <c r="H44" s="21">
        <f>[2]Protokolas!H101</f>
        <v>19.45</v>
      </c>
      <c r="I44" s="21">
        <f>[2]Protokolas!I101</f>
        <v>24</v>
      </c>
      <c r="J44" s="45">
        <f>[2]Protokolas!J101</f>
        <v>1.3401620370370371E-3</v>
      </c>
      <c r="K44" s="21">
        <f>[2]Protokolas!K101</f>
        <v>26</v>
      </c>
      <c r="L44" s="21">
        <f>[2]Protokolas!L101</f>
        <v>133</v>
      </c>
      <c r="M44" s="24">
        <f t="shared" si="0"/>
        <v>36</v>
      </c>
    </row>
    <row r="45" spans="1:13" x14ac:dyDescent="0.3">
      <c r="A45" s="21" t="str">
        <f>[2]Protokolas!A104</f>
        <v>ignalina</v>
      </c>
      <c r="B45" s="21" t="str">
        <f>[2]Protokolas!B104</f>
        <v>Urtė Labuckaitė</v>
      </c>
      <c r="C45" s="22">
        <f>[2]Protokolas!C104</f>
        <v>40179</v>
      </c>
      <c r="D45" s="21">
        <f>[2]Protokolas!D104</f>
        <v>9.85</v>
      </c>
      <c r="E45" s="21">
        <f>[2]Protokolas!E104</f>
        <v>51</v>
      </c>
      <c r="F45" s="21">
        <f>[2]Protokolas!F104</f>
        <v>343</v>
      </c>
      <c r="G45" s="21">
        <f>[2]Protokolas!G104</f>
        <v>37</v>
      </c>
      <c r="H45" s="21">
        <f>[2]Protokolas!H104</f>
        <v>20.68</v>
      </c>
      <c r="I45" s="21">
        <f>[2]Protokolas!I104</f>
        <v>25</v>
      </c>
      <c r="J45" s="45">
        <f>[2]Protokolas!J104</f>
        <v>1.4028935185185184E-3</v>
      </c>
      <c r="K45" s="21">
        <f>[2]Protokolas!K104</f>
        <v>18</v>
      </c>
      <c r="L45" s="21">
        <f>[2]Protokolas!L104</f>
        <v>131</v>
      </c>
      <c r="M45" s="24">
        <f t="shared" si="0"/>
        <v>37</v>
      </c>
    </row>
    <row r="46" spans="1:13" x14ac:dyDescent="0.3">
      <c r="A46" s="21" t="str">
        <f>[2]Protokolas!A26</f>
        <v>visaginas</v>
      </c>
      <c r="B46" s="21" t="str">
        <f>[2]Protokolas!B26</f>
        <v>Viktorija Zakharchuk</v>
      </c>
      <c r="C46" s="22">
        <f>[2]Protokolas!C26</f>
        <v>40121</v>
      </c>
      <c r="D46" s="21">
        <f>[2]Protokolas!D26</f>
        <v>10.210000000000001</v>
      </c>
      <c r="E46" s="21">
        <f>[2]Protokolas!E26</f>
        <v>41</v>
      </c>
      <c r="F46" s="21">
        <f>[2]Protokolas!F26</f>
        <v>340</v>
      </c>
      <c r="G46" s="21">
        <f>[2]Protokolas!G26</f>
        <v>36</v>
      </c>
      <c r="H46" s="21">
        <f>[2]Protokolas!H26</f>
        <v>23.44</v>
      </c>
      <c r="I46" s="21">
        <f>[2]Protokolas!I26</f>
        <v>30</v>
      </c>
      <c r="J46" s="45">
        <f>[2]Protokolas!J26</f>
        <v>1.3681712962962961E-3</v>
      </c>
      <c r="K46" s="21">
        <f>[2]Protokolas!K26</f>
        <v>22</v>
      </c>
      <c r="L46" s="21">
        <f>[2]Protokolas!L26</f>
        <v>129</v>
      </c>
      <c r="M46" s="24">
        <f t="shared" si="0"/>
        <v>38</v>
      </c>
    </row>
    <row r="47" spans="1:13" x14ac:dyDescent="0.3">
      <c r="A47" s="21" t="str">
        <f>[2]Protokolas!A90</f>
        <v>rokiškis</v>
      </c>
      <c r="B47" s="21" t="str">
        <f>[2]Protokolas!B90</f>
        <v>Kamilė Bauraitė</v>
      </c>
      <c r="C47" s="22">
        <f>[2]Protokolas!C90</f>
        <v>39814</v>
      </c>
      <c r="D47" s="21">
        <f>[2]Protokolas!D90</f>
        <v>10.58</v>
      </c>
      <c r="E47" s="21">
        <f>[2]Protokolas!E90</f>
        <v>34</v>
      </c>
      <c r="F47" s="21">
        <f>[2]Protokolas!F90</f>
        <v>348</v>
      </c>
      <c r="G47" s="21">
        <f>[2]Protokolas!G90</f>
        <v>39</v>
      </c>
      <c r="H47" s="21">
        <f>[2]Protokolas!H90</f>
        <v>26.76</v>
      </c>
      <c r="I47" s="21">
        <f>[2]Protokolas!I90</f>
        <v>37</v>
      </c>
      <c r="J47" s="45">
        <f>[2]Protokolas!J90</f>
        <v>1.4042824074074073E-3</v>
      </c>
      <c r="K47" s="21">
        <f>[2]Protokolas!K90</f>
        <v>18</v>
      </c>
      <c r="L47" s="21">
        <f>[2]Protokolas!L90</f>
        <v>128</v>
      </c>
      <c r="M47" s="24">
        <f t="shared" si="0"/>
        <v>39</v>
      </c>
    </row>
    <row r="48" spans="1:13" x14ac:dyDescent="0.3">
      <c r="A48" s="21" t="str">
        <f>[2]Protokolas!A66</f>
        <v>biržai</v>
      </c>
      <c r="B48" s="21" t="str">
        <f>[2]Protokolas!B66</f>
        <v>Smiltė Šinkūnaitė</v>
      </c>
      <c r="C48" s="22">
        <f>[2]Protokolas!C66</f>
        <v>39814</v>
      </c>
      <c r="D48" s="21">
        <f>[2]Protokolas!D66</f>
        <v>10.37</v>
      </c>
      <c r="E48" s="21">
        <f>[2]Protokolas!E66</f>
        <v>39</v>
      </c>
      <c r="F48" s="21">
        <f>[2]Protokolas!F66</f>
        <v>315</v>
      </c>
      <c r="G48" s="21">
        <f>[2]Protokolas!G66</f>
        <v>28</v>
      </c>
      <c r="H48" s="21">
        <f>[2]Protokolas!H66</f>
        <v>30.4</v>
      </c>
      <c r="I48" s="21">
        <f>[2]Protokolas!I66</f>
        <v>44</v>
      </c>
      <c r="J48" s="45">
        <f>[2]Protokolas!J66</f>
        <v>1.4515046296296296E-3</v>
      </c>
      <c r="K48" s="21">
        <f>[2]Protokolas!K66</f>
        <v>13</v>
      </c>
      <c r="L48" s="21">
        <f>[2]Protokolas!L66</f>
        <v>124</v>
      </c>
      <c r="M48" s="24">
        <f t="shared" si="0"/>
        <v>40</v>
      </c>
    </row>
    <row r="49" spans="1:13" x14ac:dyDescent="0.3">
      <c r="A49" s="21" t="str">
        <f>[2]Protokolas!A91</f>
        <v>rokiškis</v>
      </c>
      <c r="B49" s="21" t="str">
        <f>[2]Protokolas!B91</f>
        <v>Akvilė Šeškutė</v>
      </c>
      <c r="C49" s="22">
        <f>[2]Protokolas!C91</f>
        <v>39814</v>
      </c>
      <c r="D49" s="21">
        <f>[2]Protokolas!D91</f>
        <v>10.91</v>
      </c>
      <c r="E49" s="21">
        <f>[2]Protokolas!E91</f>
        <v>26</v>
      </c>
      <c r="F49" s="21">
        <f>[2]Protokolas!F91</f>
        <v>332</v>
      </c>
      <c r="G49" s="21">
        <f>[2]Protokolas!G91</f>
        <v>34</v>
      </c>
      <c r="H49" s="21">
        <f>[2]Protokolas!H91</f>
        <v>30.29</v>
      </c>
      <c r="I49" s="21">
        <f>[2]Protokolas!I91</f>
        <v>44</v>
      </c>
      <c r="J49" s="45">
        <f>[2]Protokolas!J91</f>
        <v>1.382638888888889E-3</v>
      </c>
      <c r="K49" s="21">
        <f>[2]Protokolas!K91</f>
        <v>20</v>
      </c>
      <c r="L49" s="21">
        <f>[2]Protokolas!L91</f>
        <v>124</v>
      </c>
      <c r="M49" s="24">
        <f t="shared" si="0"/>
        <v>41</v>
      </c>
    </row>
    <row r="50" spans="1:13" x14ac:dyDescent="0.3">
      <c r="A50" s="21" t="str">
        <f>[2]Protokolas!A78</f>
        <v>kupiškis</v>
      </c>
      <c r="B50" s="21" t="str">
        <f>[2]Protokolas!B78</f>
        <v>Beata Balnevičiūtė</v>
      </c>
      <c r="C50" s="22">
        <f>[2]Protokolas!C78</f>
        <v>40544</v>
      </c>
      <c r="D50" s="21">
        <f>[2]Protokolas!D78</f>
        <v>10.1</v>
      </c>
      <c r="E50" s="21">
        <f>[2]Protokolas!E78</f>
        <v>43</v>
      </c>
      <c r="F50" s="21">
        <f>[2]Protokolas!F78</f>
        <v>335</v>
      </c>
      <c r="G50" s="21">
        <f>[2]Protokolas!G78</f>
        <v>35</v>
      </c>
      <c r="H50" s="21">
        <f>[2]Protokolas!H78</f>
        <v>20.399999999999999</v>
      </c>
      <c r="I50" s="21">
        <f>[2]Protokolas!I78</f>
        <v>24</v>
      </c>
      <c r="J50" s="45">
        <f>[2]Protokolas!J78</f>
        <v>1.3760416666666667E-3</v>
      </c>
      <c r="K50" s="21">
        <f>[2]Protokolas!K78</f>
        <v>21</v>
      </c>
      <c r="L50" s="21">
        <f>[2]Protokolas!L78</f>
        <v>123</v>
      </c>
      <c r="M50" s="24">
        <f t="shared" si="0"/>
        <v>42</v>
      </c>
    </row>
    <row r="51" spans="1:13" x14ac:dyDescent="0.3">
      <c r="A51" s="21" t="str">
        <f>[2]Protokolas!A88</f>
        <v>rokiškis</v>
      </c>
      <c r="B51" s="21" t="str">
        <f>[2]Protokolas!B88</f>
        <v>Miglė Ranceva</v>
      </c>
      <c r="C51" s="22">
        <f>[2]Protokolas!C88</f>
        <v>39814</v>
      </c>
      <c r="D51" s="21">
        <f>[2]Protokolas!D88</f>
        <v>9.8800000000000008</v>
      </c>
      <c r="E51" s="21">
        <f>[2]Protokolas!E88</f>
        <v>51</v>
      </c>
      <c r="F51" s="21">
        <f>[2]Protokolas!F88</f>
        <v>350</v>
      </c>
      <c r="G51" s="21">
        <f>[2]Protokolas!G88</f>
        <v>40</v>
      </c>
      <c r="H51" s="21">
        <f>[2]Protokolas!H88</f>
        <v>21.68</v>
      </c>
      <c r="I51" s="21">
        <f>[2]Protokolas!I88</f>
        <v>27</v>
      </c>
      <c r="J51" s="45">
        <f>[2]Protokolas!J88</f>
        <v>1.5782407407407409E-3</v>
      </c>
      <c r="K51" s="21">
        <f>[2]Protokolas!K88</f>
        <v>4</v>
      </c>
      <c r="L51" s="21">
        <f>[2]Protokolas!L88</f>
        <v>122</v>
      </c>
      <c r="M51" s="24">
        <f t="shared" si="0"/>
        <v>43</v>
      </c>
    </row>
    <row r="52" spans="1:13" x14ac:dyDescent="0.3">
      <c r="A52" s="21" t="str">
        <f>[2]Protokolas!A51</f>
        <v>švenčionių</v>
      </c>
      <c r="B52" s="21" t="str">
        <f>[2]Protokolas!B51</f>
        <v>Karina Kyryliuk</v>
      </c>
      <c r="C52" s="22">
        <f>[2]Protokolas!C51</f>
        <v>39814</v>
      </c>
      <c r="D52" s="21">
        <f>[2]Protokolas!D51</f>
        <v>10.38</v>
      </c>
      <c r="E52" s="21">
        <f>[2]Protokolas!E51</f>
        <v>39</v>
      </c>
      <c r="F52" s="21">
        <f>[2]Protokolas!F51</f>
        <v>290</v>
      </c>
      <c r="G52" s="21">
        <f>[2]Protokolas!G51</f>
        <v>20</v>
      </c>
      <c r="H52" s="21">
        <f>[2]Protokolas!H51</f>
        <v>25.71</v>
      </c>
      <c r="I52" s="21">
        <f>[2]Protokolas!I51</f>
        <v>35</v>
      </c>
      <c r="J52" s="45">
        <f>[2]Protokolas!J51</f>
        <v>1.3511574074074075E-3</v>
      </c>
      <c r="K52" s="21">
        <f>[2]Protokolas!K51</f>
        <v>25</v>
      </c>
      <c r="L52" s="21">
        <f>[2]Protokolas!L51</f>
        <v>119</v>
      </c>
      <c r="M52" s="24">
        <f t="shared" si="0"/>
        <v>44</v>
      </c>
    </row>
    <row r="53" spans="1:13" x14ac:dyDescent="0.3">
      <c r="A53" s="21" t="str">
        <f>[2]Protokolas!A89</f>
        <v>rokiškis</v>
      </c>
      <c r="B53" s="21" t="str">
        <f>[2]Protokolas!B89</f>
        <v>Goda Milaknytė</v>
      </c>
      <c r="C53" s="22">
        <f>[2]Protokolas!C89</f>
        <v>39814</v>
      </c>
      <c r="D53" s="21">
        <f>[2]Protokolas!D89</f>
        <v>10.67</v>
      </c>
      <c r="E53" s="21">
        <f>[2]Protokolas!E89</f>
        <v>32</v>
      </c>
      <c r="F53" s="21">
        <f>[2]Protokolas!F89</f>
        <v>322</v>
      </c>
      <c r="G53" s="21">
        <f>[2]Protokolas!G89</f>
        <v>30</v>
      </c>
      <c r="H53" s="21">
        <f>[2]Protokolas!H89</f>
        <v>33.57</v>
      </c>
      <c r="I53" s="21">
        <f>[2]Protokolas!I89</f>
        <v>50</v>
      </c>
      <c r="J53" s="45">
        <f>[2]Protokolas!J89</f>
        <v>1.5347222222222223E-3</v>
      </c>
      <c r="K53" s="21">
        <f>[2]Protokolas!K89</f>
        <v>7</v>
      </c>
      <c r="L53" s="21">
        <f>[2]Protokolas!L89</f>
        <v>119</v>
      </c>
      <c r="M53" s="24">
        <f t="shared" si="0"/>
        <v>45</v>
      </c>
    </row>
    <row r="54" spans="1:13" x14ac:dyDescent="0.3">
      <c r="A54" s="21" t="str">
        <f>[2]Protokolas!A13</f>
        <v>utena</v>
      </c>
      <c r="B54" s="21" t="str">
        <f>[2]Protokolas!B13</f>
        <v>Evelina Černiauskaitė</v>
      </c>
      <c r="C54" s="22">
        <f>[2]Protokolas!C13</f>
        <v>40544</v>
      </c>
      <c r="D54" s="21">
        <f>[2]Protokolas!D13</f>
        <v>10.050000000000001</v>
      </c>
      <c r="E54" s="21">
        <f>[2]Protokolas!E13</f>
        <v>46</v>
      </c>
      <c r="F54" s="21">
        <f>[2]Protokolas!F13</f>
        <v>329</v>
      </c>
      <c r="G54" s="21">
        <f>[2]Protokolas!G13</f>
        <v>33</v>
      </c>
      <c r="H54" s="21">
        <f>[2]Protokolas!H13</f>
        <v>20.9</v>
      </c>
      <c r="I54" s="21">
        <f>[2]Protokolas!I13</f>
        <v>25</v>
      </c>
      <c r="J54" s="45">
        <f>[2]Protokolas!J13</f>
        <v>1.5188657407407408E-3</v>
      </c>
      <c r="K54" s="21">
        <f>[2]Protokolas!K13</f>
        <v>8</v>
      </c>
      <c r="L54" s="21">
        <f>[2]Protokolas!L13</f>
        <v>112</v>
      </c>
      <c r="M54" s="24">
        <f t="shared" si="0"/>
        <v>46</v>
      </c>
    </row>
    <row r="55" spans="1:13" x14ac:dyDescent="0.3">
      <c r="A55" s="21" t="str">
        <f>[2]Protokolas!A102</f>
        <v>ignalina</v>
      </c>
      <c r="B55" s="21" t="str">
        <f>[2]Protokolas!B102</f>
        <v>Rugilė Paukštytė</v>
      </c>
      <c r="C55" s="22">
        <f>[2]Protokolas!C102</f>
        <v>39814</v>
      </c>
      <c r="D55" s="21">
        <f>[2]Protokolas!D102</f>
        <v>10.56</v>
      </c>
      <c r="E55" s="21">
        <f>[2]Protokolas!E102</f>
        <v>34</v>
      </c>
      <c r="F55" s="21">
        <f>[2]Protokolas!F102</f>
        <v>305</v>
      </c>
      <c r="G55" s="21">
        <f>[2]Protokolas!G102</f>
        <v>25</v>
      </c>
      <c r="H55" s="21">
        <f>[2]Protokolas!H102</f>
        <v>17.260000000000002</v>
      </c>
      <c r="I55" s="21">
        <f>[2]Protokolas!I102</f>
        <v>18</v>
      </c>
      <c r="J55" s="45">
        <f>[2]Protokolas!J102</f>
        <v>1.2721064814814815E-3</v>
      </c>
      <c r="K55" s="21">
        <f>[2]Protokolas!K102</f>
        <v>35</v>
      </c>
      <c r="L55" s="21">
        <f>[2]Protokolas!L102</f>
        <v>112</v>
      </c>
      <c r="M55" s="24">
        <f t="shared" si="0"/>
        <v>47</v>
      </c>
    </row>
    <row r="56" spans="1:13" x14ac:dyDescent="0.3">
      <c r="A56" s="21" t="str">
        <f>[2]Protokolas!A87</f>
        <v>rokiškis</v>
      </c>
      <c r="B56" s="21" t="str">
        <f>[2]Protokolas!B87</f>
        <v>Gabrielė Bulaš</v>
      </c>
      <c r="C56" s="22">
        <f>[2]Protokolas!C87</f>
        <v>39814</v>
      </c>
      <c r="D56" s="21">
        <f>[2]Protokolas!D87</f>
        <v>10.29</v>
      </c>
      <c r="E56" s="21">
        <f>[2]Protokolas!E87</f>
        <v>41</v>
      </c>
      <c r="F56" s="21">
        <f>[2]Protokolas!F87</f>
        <v>352</v>
      </c>
      <c r="G56" s="21">
        <f>[2]Protokolas!G87</f>
        <v>40</v>
      </c>
      <c r="H56" s="21">
        <f>[2]Protokolas!H87</f>
        <v>20.18</v>
      </c>
      <c r="I56" s="21">
        <f>[2]Protokolas!I87</f>
        <v>24</v>
      </c>
      <c r="J56" s="45">
        <f>[2]Protokolas!J87</f>
        <v>1.5758101851851851E-3</v>
      </c>
      <c r="K56" s="21">
        <f>[2]Protokolas!K87</f>
        <v>4</v>
      </c>
      <c r="L56" s="21">
        <f>[2]Protokolas!L87</f>
        <v>109</v>
      </c>
      <c r="M56" s="24">
        <f t="shared" si="0"/>
        <v>48</v>
      </c>
    </row>
    <row r="57" spans="1:13" x14ac:dyDescent="0.3">
      <c r="A57" s="21" t="str">
        <f>[2]Protokolas!A77</f>
        <v>kupiškis</v>
      </c>
      <c r="B57" s="21" t="str">
        <f>[2]Protokolas!B77</f>
        <v>Vestina Notkutė</v>
      </c>
      <c r="C57" s="22">
        <f>[2]Protokolas!C77</f>
        <v>40179</v>
      </c>
      <c r="D57" s="21">
        <f>[2]Protokolas!D77</f>
        <v>10.14</v>
      </c>
      <c r="E57" s="21">
        <f>[2]Protokolas!E77</f>
        <v>43</v>
      </c>
      <c r="F57" s="21">
        <f>[2]Protokolas!F77</f>
        <v>285</v>
      </c>
      <c r="G57" s="21">
        <f>[2]Protokolas!G77</f>
        <v>18</v>
      </c>
      <c r="H57" s="21">
        <f>[2]Protokolas!H77</f>
        <v>19.3</v>
      </c>
      <c r="I57" s="21">
        <f>[2]Protokolas!I77</f>
        <v>23</v>
      </c>
      <c r="J57" s="45">
        <f>[2]Protokolas!J77</f>
        <v>1.4491898148148148E-3</v>
      </c>
      <c r="K57" s="21">
        <f>[2]Protokolas!K77</f>
        <v>13</v>
      </c>
      <c r="L57" s="21">
        <f>[2]Protokolas!L77</f>
        <v>97</v>
      </c>
      <c r="M57" s="24">
        <f t="shared" si="0"/>
        <v>49</v>
      </c>
    </row>
    <row r="58" spans="1:13" x14ac:dyDescent="0.3">
      <c r="A58" s="21" t="str">
        <f>[2]Protokolas!A14</f>
        <v>utena</v>
      </c>
      <c r="B58" s="21" t="str">
        <f>[2]Protokolas!B14</f>
        <v>Gabija Repečkaitė</v>
      </c>
      <c r="C58" s="22">
        <f>[2]Protokolas!C14</f>
        <v>40179</v>
      </c>
      <c r="D58" s="21">
        <f>[2]Protokolas!D14</f>
        <v>10.56</v>
      </c>
      <c r="E58" s="21">
        <f>[2]Protokolas!E14</f>
        <v>34</v>
      </c>
      <c r="F58" s="21">
        <f>[2]Protokolas!F14</f>
        <v>247</v>
      </c>
      <c r="G58" s="21">
        <f>[2]Protokolas!G14</f>
        <v>5</v>
      </c>
      <c r="H58" s="21">
        <f>[2]Protokolas!H14</f>
        <v>32.35</v>
      </c>
      <c r="I58" s="21">
        <f>[2]Protokolas!I14</f>
        <v>48</v>
      </c>
      <c r="J58" s="45">
        <f>[2]Protokolas!J14</f>
        <v>1.5216435185185185E-3</v>
      </c>
      <c r="K58" s="21">
        <f>[2]Protokolas!K14</f>
        <v>7</v>
      </c>
      <c r="L58" s="21">
        <f>[2]Protokolas!L14</f>
        <v>94</v>
      </c>
      <c r="M58" s="24">
        <f t="shared" si="0"/>
        <v>50</v>
      </c>
    </row>
    <row r="59" spans="1:13" x14ac:dyDescent="0.3">
      <c r="A59" s="21" t="str">
        <f>[2]Protokolas!A50</f>
        <v>švenčionių</v>
      </c>
      <c r="B59" s="21" t="str">
        <f>[2]Protokolas!B50</f>
        <v>Paulina Pliavgo</v>
      </c>
      <c r="C59" s="22">
        <f>[2]Protokolas!C50</f>
        <v>39814</v>
      </c>
      <c r="D59" s="21">
        <f>[2]Protokolas!D50</f>
        <v>10.3</v>
      </c>
      <c r="E59" s="21">
        <f>[2]Protokolas!E50</f>
        <v>39</v>
      </c>
      <c r="F59" s="21">
        <f>[2]Protokolas!F50</f>
        <v>230</v>
      </c>
      <c r="G59" s="21">
        <f>[2]Protokolas!G50</f>
        <v>1</v>
      </c>
      <c r="H59" s="21">
        <f>[2]Protokolas!H50</f>
        <v>15.8</v>
      </c>
      <c r="I59" s="21">
        <f>[2]Protokolas!I50</f>
        <v>16</v>
      </c>
      <c r="J59" s="45">
        <f>[2]Protokolas!J50</f>
        <v>1.3496527777777777E-3</v>
      </c>
      <c r="K59" s="21">
        <f>[2]Protokolas!K50</f>
        <v>25</v>
      </c>
      <c r="L59" s="21">
        <f>[2]Protokolas!L50</f>
        <v>81</v>
      </c>
      <c r="M59" s="24">
        <f t="shared" si="0"/>
        <v>51</v>
      </c>
    </row>
    <row r="60" spans="1:13" x14ac:dyDescent="0.3">
      <c r="A60" s="21" t="str">
        <f>[2]Protokolas!A79</f>
        <v>kupiškis</v>
      </c>
      <c r="B60" s="21" t="str">
        <f>[2]Protokolas!B79</f>
        <v>Luknė Trifeldaitė</v>
      </c>
      <c r="C60" s="22">
        <f>[2]Protokolas!C79</f>
        <v>40544</v>
      </c>
      <c r="D60" s="21">
        <f>[2]Protokolas!D79</f>
        <v>11.17</v>
      </c>
      <c r="E60" s="21">
        <f>[2]Protokolas!E79</f>
        <v>22</v>
      </c>
      <c r="F60" s="21">
        <f>[2]Protokolas!F79</f>
        <v>298</v>
      </c>
      <c r="G60" s="21">
        <f>[2]Protokolas!G79</f>
        <v>22</v>
      </c>
      <c r="H60" s="21">
        <f>[2]Protokolas!H79</f>
        <v>20.100000000000001</v>
      </c>
      <c r="I60" s="21">
        <f>[2]Protokolas!I79</f>
        <v>24</v>
      </c>
      <c r="J60" s="45">
        <f>[2]Protokolas!J79</f>
        <v>1.5089120370370369E-3</v>
      </c>
      <c r="K60" s="21">
        <f>[2]Protokolas!K79</f>
        <v>8</v>
      </c>
      <c r="L60" s="21">
        <f>[2]Protokolas!L79</f>
        <v>76</v>
      </c>
      <c r="M60" s="24">
        <f t="shared" si="0"/>
        <v>52</v>
      </c>
    </row>
    <row r="61" spans="1:13" x14ac:dyDescent="0.3">
      <c r="A61" s="21" t="str">
        <f>[2]Protokolas!A76</f>
        <v>kupiškis</v>
      </c>
      <c r="B61" s="21" t="str">
        <f>[2]Protokolas!B76</f>
        <v>Emilė Griciūtė</v>
      </c>
      <c r="C61" s="22">
        <f>[2]Protokolas!C76</f>
        <v>40179</v>
      </c>
      <c r="D61" s="21">
        <f>[2]Protokolas!D76</f>
        <v>10.91</v>
      </c>
      <c r="E61" s="21">
        <f>[2]Protokolas!E76</f>
        <v>26</v>
      </c>
      <c r="F61" s="21">
        <f>[2]Protokolas!F76</f>
        <v>277</v>
      </c>
      <c r="G61" s="21">
        <f>[2]Protokolas!G76</f>
        <v>15</v>
      </c>
      <c r="H61" s="21">
        <f>[2]Protokolas!H76</f>
        <v>20.9</v>
      </c>
      <c r="I61" s="21">
        <f>[2]Protokolas!I76</f>
        <v>25</v>
      </c>
      <c r="J61" s="45">
        <f>[2]Protokolas!J76</f>
        <v>1.5300925925925924E-3</v>
      </c>
      <c r="K61" s="21">
        <f>[2]Protokolas!K76</f>
        <v>7</v>
      </c>
      <c r="L61" s="21">
        <f>[2]Protokolas!L76</f>
        <v>73</v>
      </c>
      <c r="M61" s="24">
        <f t="shared" si="0"/>
        <v>53</v>
      </c>
    </row>
    <row r="62" spans="1:13" x14ac:dyDescent="0.3">
      <c r="A62" s="11"/>
      <c r="B62" s="1"/>
      <c r="C62" s="28"/>
      <c r="D62" s="26"/>
      <c r="E62" s="11"/>
      <c r="F62" s="11"/>
      <c r="G62" s="11"/>
      <c r="H62" s="11"/>
      <c r="I62" s="11"/>
      <c r="J62" s="27"/>
      <c r="K62" s="11"/>
      <c r="L62" s="11"/>
      <c r="M62" s="11"/>
    </row>
    <row r="63" spans="1:13" x14ac:dyDescent="0.3">
      <c r="A63" s="11"/>
      <c r="B63" s="68" t="s">
        <v>13</v>
      </c>
      <c r="C63" s="68"/>
      <c r="D63" s="68"/>
      <c r="E63" s="68"/>
      <c r="F63" s="35"/>
      <c r="G63" s="35"/>
      <c r="H63" s="35"/>
      <c r="I63" s="68" t="str">
        <f>[2]Protokolas!G160</f>
        <v>Jurgita Kirilovienė</v>
      </c>
      <c r="J63" s="68"/>
      <c r="K63" s="68"/>
      <c r="L63" s="68"/>
      <c r="M63" s="11"/>
    </row>
    <row r="64" spans="1:13" x14ac:dyDescent="0.3">
      <c r="A64" s="11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11"/>
    </row>
    <row r="65" spans="1:13" x14ac:dyDescent="0.3">
      <c r="A65" s="11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11"/>
    </row>
    <row r="66" spans="1:13" x14ac:dyDescent="0.3">
      <c r="A66" s="28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</row>
    <row r="67" spans="1:13" x14ac:dyDescent="0.3">
      <c r="A67" s="28"/>
      <c r="B67" s="68" t="s">
        <v>14</v>
      </c>
      <c r="C67" s="68"/>
      <c r="D67" s="68"/>
      <c r="E67" s="68"/>
      <c r="F67" s="35"/>
      <c r="G67" s="35"/>
      <c r="H67" s="35"/>
      <c r="I67" s="68" t="str">
        <f>[2]Protokolas!G163</f>
        <v>Mantas Saliamonas</v>
      </c>
      <c r="J67" s="68"/>
      <c r="K67" s="68"/>
      <c r="L67" s="68"/>
    </row>
    <row r="68" spans="1:13" x14ac:dyDescent="0.3">
      <c r="A68" s="28"/>
    </row>
    <row r="69" spans="1:13" x14ac:dyDescent="0.3">
      <c r="A69" s="28"/>
    </row>
    <row r="70" spans="1:13" hidden="1" x14ac:dyDescent="0.3">
      <c r="A70" s="28"/>
    </row>
    <row r="71" spans="1:13" hidden="1" x14ac:dyDescent="0.3">
      <c r="A71" s="28"/>
    </row>
    <row r="72" spans="1:13" hidden="1" x14ac:dyDescent="0.3">
      <c r="A72" s="28"/>
    </row>
    <row r="73" spans="1:13" x14ac:dyDescent="0.3"/>
    <row r="74" spans="1:13" x14ac:dyDescent="0.3"/>
    <row r="75" spans="1:13" x14ac:dyDescent="0.3"/>
    <row r="76" spans="1:13" x14ac:dyDescent="0.3"/>
    <row r="77" spans="1:13" x14ac:dyDescent="0.3"/>
    <row r="78" spans="1:13" x14ac:dyDescent="0.3"/>
    <row r="79" spans="1:13" x14ac:dyDescent="0.3"/>
    <row r="80" spans="1:13" x14ac:dyDescent="0.3"/>
    <row r="81" x14ac:dyDescent="0.3"/>
    <row r="82" x14ac:dyDescent="0.3"/>
    <row r="83" x14ac:dyDescent="0.3"/>
    <row r="84" x14ac:dyDescent="0.3"/>
    <row r="85" x14ac:dyDescent="0.3"/>
    <row r="86" x14ac:dyDescent="0.3"/>
    <row r="87" x14ac:dyDescent="0.3"/>
    <row r="88" x14ac:dyDescent="0.3"/>
    <row r="89" x14ac:dyDescent="0.3"/>
    <row r="90" x14ac:dyDescent="0.3"/>
    <row r="91" x14ac:dyDescent="0.3"/>
    <row r="92" x14ac:dyDescent="0.3"/>
    <row r="93" x14ac:dyDescent="0.3"/>
    <row r="94" x14ac:dyDescent="0.3"/>
    <row r="95" x14ac:dyDescent="0.3"/>
    <row r="96" x14ac:dyDescent="0.3"/>
    <row r="97" x14ac:dyDescent="0.3"/>
    <row r="98" x14ac:dyDescent="0.3"/>
    <row r="99" x14ac:dyDescent="0.3"/>
    <row r="100" x14ac:dyDescent="0.3"/>
    <row r="101" x14ac:dyDescent="0.3"/>
    <row r="102" x14ac:dyDescent="0.3"/>
    <row r="103" x14ac:dyDescent="0.3"/>
    <row r="104" x14ac:dyDescent="0.3"/>
    <row r="105" x14ac:dyDescent="0.3"/>
    <row r="106" x14ac:dyDescent="0.3"/>
    <row r="107" x14ac:dyDescent="0.3"/>
    <row r="108" x14ac:dyDescent="0.3"/>
    <row r="109" x14ac:dyDescent="0.3"/>
    <row r="110" x14ac:dyDescent="0.3"/>
    <row r="111" x14ac:dyDescent="0.3"/>
    <row r="112" x14ac:dyDescent="0.3"/>
    <row r="113" x14ac:dyDescent="0.3"/>
    <row r="114" x14ac:dyDescent="0.3"/>
    <row r="115" x14ac:dyDescent="0.3"/>
    <row r="116" x14ac:dyDescent="0.3"/>
    <row r="117" x14ac:dyDescent="0.3"/>
    <row r="118" x14ac:dyDescent="0.3"/>
    <row r="119" x14ac:dyDescent="0.3"/>
    <row r="120" x14ac:dyDescent="0.3"/>
    <row r="121" x14ac:dyDescent="0.3"/>
    <row r="122" x14ac:dyDescent="0.3"/>
    <row r="123" x14ac:dyDescent="0.3"/>
    <row r="124" x14ac:dyDescent="0.3"/>
    <row r="125" x14ac:dyDescent="0.3"/>
    <row r="126" x14ac:dyDescent="0.3"/>
    <row r="127" x14ac:dyDescent="0.3"/>
    <row r="128" x14ac:dyDescent="0.3"/>
    <row r="129" x14ac:dyDescent="0.3"/>
    <row r="130" x14ac:dyDescent="0.3"/>
    <row r="131" x14ac:dyDescent="0.3"/>
    <row r="132" x14ac:dyDescent="0.3"/>
    <row r="133" x14ac:dyDescent="0.3"/>
    <row r="134" x14ac:dyDescent="0.3"/>
    <row r="135" x14ac:dyDescent="0.3"/>
    <row r="136" x14ac:dyDescent="0.3"/>
    <row r="137" x14ac:dyDescent="0.3"/>
    <row r="138" x14ac:dyDescent="0.3"/>
    <row r="139" x14ac:dyDescent="0.3"/>
    <row r="140" x14ac:dyDescent="0.3"/>
    <row r="141" x14ac:dyDescent="0.3"/>
    <row r="142" x14ac:dyDescent="0.3"/>
    <row r="143" x14ac:dyDescent="0.3"/>
    <row r="144" x14ac:dyDescent="0.3"/>
    <row r="145" x14ac:dyDescent="0.3"/>
    <row r="146" x14ac:dyDescent="0.3"/>
    <row r="147" x14ac:dyDescent="0.3"/>
    <row r="148" x14ac:dyDescent="0.3"/>
    <row r="149" x14ac:dyDescent="0.3"/>
    <row r="150" x14ac:dyDescent="0.3"/>
    <row r="151" x14ac:dyDescent="0.3"/>
    <row r="152" x14ac:dyDescent="0.3"/>
    <row r="153" x14ac:dyDescent="0.3"/>
    <row r="154" x14ac:dyDescent="0.3"/>
    <row r="155" x14ac:dyDescent="0.3"/>
    <row r="156" x14ac:dyDescent="0.3"/>
    <row r="157" x14ac:dyDescent="0.3"/>
    <row r="158" x14ac:dyDescent="0.3"/>
    <row r="159" x14ac:dyDescent="0.3"/>
    <row r="160" x14ac:dyDescent="0.3"/>
    <row r="161" x14ac:dyDescent="0.3"/>
    <row r="162" x14ac:dyDescent="0.3"/>
    <row r="163" x14ac:dyDescent="0.3"/>
    <row r="164" x14ac:dyDescent="0.3"/>
    <row r="165" x14ac:dyDescent="0.3"/>
    <row r="166" x14ac:dyDescent="0.3"/>
    <row r="167" x14ac:dyDescent="0.3"/>
    <row r="168" x14ac:dyDescent="0.3"/>
    <row r="169" x14ac:dyDescent="0.3"/>
    <row r="170" x14ac:dyDescent="0.3"/>
    <row r="171" x14ac:dyDescent="0.3"/>
    <row r="172" x14ac:dyDescent="0.3"/>
    <row r="173" x14ac:dyDescent="0.3"/>
    <row r="174" x14ac:dyDescent="0.3"/>
    <row r="175" x14ac:dyDescent="0.3"/>
    <row r="176" x14ac:dyDescent="0.3"/>
    <row r="177" x14ac:dyDescent="0.3"/>
    <row r="178" x14ac:dyDescent="0.3"/>
    <row r="179" x14ac:dyDescent="0.3"/>
    <row r="180" x14ac:dyDescent="0.3"/>
    <row r="181" x14ac:dyDescent="0.3"/>
    <row r="182" x14ac:dyDescent="0.3"/>
    <row r="183" x14ac:dyDescent="0.3"/>
    <row r="184" x14ac:dyDescent="0.3"/>
    <row r="185" x14ac:dyDescent="0.3"/>
    <row r="186" x14ac:dyDescent="0.3"/>
    <row r="187" x14ac:dyDescent="0.3"/>
    <row r="188" x14ac:dyDescent="0.3"/>
    <row r="189" x14ac:dyDescent="0.3"/>
    <row r="190" x14ac:dyDescent="0.3"/>
    <row r="191" x14ac:dyDescent="0.3"/>
    <row r="192" x14ac:dyDescent="0.3"/>
    <row r="193" x14ac:dyDescent="0.3"/>
    <row r="194" x14ac:dyDescent="0.3"/>
    <row r="195" x14ac:dyDescent="0.3"/>
    <row r="196" x14ac:dyDescent="0.3"/>
    <row r="197" x14ac:dyDescent="0.3"/>
    <row r="198" x14ac:dyDescent="0.3"/>
    <row r="199" x14ac:dyDescent="0.3"/>
    <row r="200" x14ac:dyDescent="0.3"/>
    <row r="201" x14ac:dyDescent="0.3"/>
    <row r="202" x14ac:dyDescent="0.3"/>
    <row r="203" x14ac:dyDescent="0.3"/>
    <row r="204" x14ac:dyDescent="0.3"/>
    <row r="205" x14ac:dyDescent="0.3"/>
    <row r="206" x14ac:dyDescent="0.3"/>
    <row r="207" x14ac:dyDescent="0.3"/>
    <row r="208" x14ac:dyDescent="0.3"/>
  </sheetData>
  <mergeCells count="17">
    <mergeCell ref="A7:A8"/>
    <mergeCell ref="B7:B8"/>
    <mergeCell ref="C7:C8"/>
    <mergeCell ref="D7:E7"/>
    <mergeCell ref="F7:G7"/>
    <mergeCell ref="B67:E67"/>
    <mergeCell ref="I67:L67"/>
    <mergeCell ref="B1:K1"/>
    <mergeCell ref="B3:F3"/>
    <mergeCell ref="I3:L3"/>
    <mergeCell ref="B5:K5"/>
    <mergeCell ref="H7:I7"/>
    <mergeCell ref="J7:K7"/>
    <mergeCell ref="L7:L8"/>
    <mergeCell ref="M7:M8"/>
    <mergeCell ref="B63:E63"/>
    <mergeCell ref="I63:L63"/>
  </mergeCells>
  <dataValidations count="1">
    <dataValidation allowBlank="1" showInputMessage="1" showErrorMessage="1" prompt="Sutrumpintas komandos pavadinimas" sqref="A9:L61 IW9:JH61 SS9:TD61 ACO9:ACZ61 AMK9:AMV61 AWG9:AWR61 BGC9:BGN61 BPY9:BQJ61 BZU9:CAF61 CJQ9:CKB61 CTM9:CTX61 DDI9:DDT61 DNE9:DNP61 DXA9:DXL61 EGW9:EHH61 EQS9:ERD61 FAO9:FAZ61 FKK9:FKV61 FUG9:FUR61 GEC9:GEN61 GNY9:GOJ61 GXU9:GYF61 HHQ9:HIB61 HRM9:HRX61 IBI9:IBT61 ILE9:ILP61 IVA9:IVL61 JEW9:JFH61 JOS9:JPD61 JYO9:JYZ61 KIK9:KIV61 KSG9:KSR61 LCC9:LCN61 LLY9:LMJ61 LVU9:LWF61 MFQ9:MGB61 MPM9:MPX61 MZI9:MZT61 NJE9:NJP61 NTA9:NTL61 OCW9:ODH61 OMS9:OND61 OWO9:OWZ61 PGK9:PGV61 PQG9:PQR61 QAC9:QAN61 QJY9:QKJ61 QTU9:QUF61 RDQ9:REB61 RNM9:RNX61 RXI9:RXT61 SHE9:SHP61 SRA9:SRL61 TAW9:TBH61 TKS9:TLD61 TUO9:TUZ61 UEK9:UEV61 UOG9:UOR61 UYC9:UYN61 VHY9:VIJ61 VRU9:VSF61 WBQ9:WCB61 WLM9:WLX61 WVI9:WVT61 A65545:L65597 IW65545:JH65597 SS65545:TD65597 ACO65545:ACZ65597 AMK65545:AMV65597 AWG65545:AWR65597 BGC65545:BGN65597 BPY65545:BQJ65597 BZU65545:CAF65597 CJQ65545:CKB65597 CTM65545:CTX65597 DDI65545:DDT65597 DNE65545:DNP65597 DXA65545:DXL65597 EGW65545:EHH65597 EQS65545:ERD65597 FAO65545:FAZ65597 FKK65545:FKV65597 FUG65545:FUR65597 GEC65545:GEN65597 GNY65545:GOJ65597 GXU65545:GYF65597 HHQ65545:HIB65597 HRM65545:HRX65597 IBI65545:IBT65597 ILE65545:ILP65597 IVA65545:IVL65597 JEW65545:JFH65597 JOS65545:JPD65597 JYO65545:JYZ65597 KIK65545:KIV65597 KSG65545:KSR65597 LCC65545:LCN65597 LLY65545:LMJ65597 LVU65545:LWF65597 MFQ65545:MGB65597 MPM65545:MPX65597 MZI65545:MZT65597 NJE65545:NJP65597 NTA65545:NTL65597 OCW65545:ODH65597 OMS65545:OND65597 OWO65545:OWZ65597 PGK65545:PGV65597 PQG65545:PQR65597 QAC65545:QAN65597 QJY65545:QKJ65597 QTU65545:QUF65597 RDQ65545:REB65597 RNM65545:RNX65597 RXI65545:RXT65597 SHE65545:SHP65597 SRA65545:SRL65597 TAW65545:TBH65597 TKS65545:TLD65597 TUO65545:TUZ65597 UEK65545:UEV65597 UOG65545:UOR65597 UYC65545:UYN65597 VHY65545:VIJ65597 VRU65545:VSF65597 WBQ65545:WCB65597 WLM65545:WLX65597 WVI65545:WVT65597 A131081:L131133 IW131081:JH131133 SS131081:TD131133 ACO131081:ACZ131133 AMK131081:AMV131133 AWG131081:AWR131133 BGC131081:BGN131133 BPY131081:BQJ131133 BZU131081:CAF131133 CJQ131081:CKB131133 CTM131081:CTX131133 DDI131081:DDT131133 DNE131081:DNP131133 DXA131081:DXL131133 EGW131081:EHH131133 EQS131081:ERD131133 FAO131081:FAZ131133 FKK131081:FKV131133 FUG131081:FUR131133 GEC131081:GEN131133 GNY131081:GOJ131133 GXU131081:GYF131133 HHQ131081:HIB131133 HRM131081:HRX131133 IBI131081:IBT131133 ILE131081:ILP131133 IVA131081:IVL131133 JEW131081:JFH131133 JOS131081:JPD131133 JYO131081:JYZ131133 KIK131081:KIV131133 KSG131081:KSR131133 LCC131081:LCN131133 LLY131081:LMJ131133 LVU131081:LWF131133 MFQ131081:MGB131133 MPM131081:MPX131133 MZI131081:MZT131133 NJE131081:NJP131133 NTA131081:NTL131133 OCW131081:ODH131133 OMS131081:OND131133 OWO131081:OWZ131133 PGK131081:PGV131133 PQG131081:PQR131133 QAC131081:QAN131133 QJY131081:QKJ131133 QTU131081:QUF131133 RDQ131081:REB131133 RNM131081:RNX131133 RXI131081:RXT131133 SHE131081:SHP131133 SRA131081:SRL131133 TAW131081:TBH131133 TKS131081:TLD131133 TUO131081:TUZ131133 UEK131081:UEV131133 UOG131081:UOR131133 UYC131081:UYN131133 VHY131081:VIJ131133 VRU131081:VSF131133 WBQ131081:WCB131133 WLM131081:WLX131133 WVI131081:WVT131133 A196617:L196669 IW196617:JH196669 SS196617:TD196669 ACO196617:ACZ196669 AMK196617:AMV196669 AWG196617:AWR196669 BGC196617:BGN196669 BPY196617:BQJ196669 BZU196617:CAF196669 CJQ196617:CKB196669 CTM196617:CTX196669 DDI196617:DDT196669 DNE196617:DNP196669 DXA196617:DXL196669 EGW196617:EHH196669 EQS196617:ERD196669 FAO196617:FAZ196669 FKK196617:FKV196669 FUG196617:FUR196669 GEC196617:GEN196669 GNY196617:GOJ196669 GXU196617:GYF196669 HHQ196617:HIB196669 HRM196617:HRX196669 IBI196617:IBT196669 ILE196617:ILP196669 IVA196617:IVL196669 JEW196617:JFH196669 JOS196617:JPD196669 JYO196617:JYZ196669 KIK196617:KIV196669 KSG196617:KSR196669 LCC196617:LCN196669 LLY196617:LMJ196669 LVU196617:LWF196669 MFQ196617:MGB196669 MPM196617:MPX196669 MZI196617:MZT196669 NJE196617:NJP196669 NTA196617:NTL196669 OCW196617:ODH196669 OMS196617:OND196669 OWO196617:OWZ196669 PGK196617:PGV196669 PQG196617:PQR196669 QAC196617:QAN196669 QJY196617:QKJ196669 QTU196617:QUF196669 RDQ196617:REB196669 RNM196617:RNX196669 RXI196617:RXT196669 SHE196617:SHP196669 SRA196617:SRL196669 TAW196617:TBH196669 TKS196617:TLD196669 TUO196617:TUZ196669 UEK196617:UEV196669 UOG196617:UOR196669 UYC196617:UYN196669 VHY196617:VIJ196669 VRU196617:VSF196669 WBQ196617:WCB196669 WLM196617:WLX196669 WVI196617:WVT196669 A262153:L262205 IW262153:JH262205 SS262153:TD262205 ACO262153:ACZ262205 AMK262153:AMV262205 AWG262153:AWR262205 BGC262153:BGN262205 BPY262153:BQJ262205 BZU262153:CAF262205 CJQ262153:CKB262205 CTM262153:CTX262205 DDI262153:DDT262205 DNE262153:DNP262205 DXA262153:DXL262205 EGW262153:EHH262205 EQS262153:ERD262205 FAO262153:FAZ262205 FKK262153:FKV262205 FUG262153:FUR262205 GEC262153:GEN262205 GNY262153:GOJ262205 GXU262153:GYF262205 HHQ262153:HIB262205 HRM262153:HRX262205 IBI262153:IBT262205 ILE262153:ILP262205 IVA262153:IVL262205 JEW262153:JFH262205 JOS262153:JPD262205 JYO262153:JYZ262205 KIK262153:KIV262205 KSG262153:KSR262205 LCC262153:LCN262205 LLY262153:LMJ262205 LVU262153:LWF262205 MFQ262153:MGB262205 MPM262153:MPX262205 MZI262153:MZT262205 NJE262153:NJP262205 NTA262153:NTL262205 OCW262153:ODH262205 OMS262153:OND262205 OWO262153:OWZ262205 PGK262153:PGV262205 PQG262153:PQR262205 QAC262153:QAN262205 QJY262153:QKJ262205 QTU262153:QUF262205 RDQ262153:REB262205 RNM262153:RNX262205 RXI262153:RXT262205 SHE262153:SHP262205 SRA262153:SRL262205 TAW262153:TBH262205 TKS262153:TLD262205 TUO262153:TUZ262205 UEK262153:UEV262205 UOG262153:UOR262205 UYC262153:UYN262205 VHY262153:VIJ262205 VRU262153:VSF262205 WBQ262153:WCB262205 WLM262153:WLX262205 WVI262153:WVT262205 A327689:L327741 IW327689:JH327741 SS327689:TD327741 ACO327689:ACZ327741 AMK327689:AMV327741 AWG327689:AWR327741 BGC327689:BGN327741 BPY327689:BQJ327741 BZU327689:CAF327741 CJQ327689:CKB327741 CTM327689:CTX327741 DDI327689:DDT327741 DNE327689:DNP327741 DXA327689:DXL327741 EGW327689:EHH327741 EQS327689:ERD327741 FAO327689:FAZ327741 FKK327689:FKV327741 FUG327689:FUR327741 GEC327689:GEN327741 GNY327689:GOJ327741 GXU327689:GYF327741 HHQ327689:HIB327741 HRM327689:HRX327741 IBI327689:IBT327741 ILE327689:ILP327741 IVA327689:IVL327741 JEW327689:JFH327741 JOS327689:JPD327741 JYO327689:JYZ327741 KIK327689:KIV327741 KSG327689:KSR327741 LCC327689:LCN327741 LLY327689:LMJ327741 LVU327689:LWF327741 MFQ327689:MGB327741 MPM327689:MPX327741 MZI327689:MZT327741 NJE327689:NJP327741 NTA327689:NTL327741 OCW327689:ODH327741 OMS327689:OND327741 OWO327689:OWZ327741 PGK327689:PGV327741 PQG327689:PQR327741 QAC327689:QAN327741 QJY327689:QKJ327741 QTU327689:QUF327741 RDQ327689:REB327741 RNM327689:RNX327741 RXI327689:RXT327741 SHE327689:SHP327741 SRA327689:SRL327741 TAW327689:TBH327741 TKS327689:TLD327741 TUO327689:TUZ327741 UEK327689:UEV327741 UOG327689:UOR327741 UYC327689:UYN327741 VHY327689:VIJ327741 VRU327689:VSF327741 WBQ327689:WCB327741 WLM327689:WLX327741 WVI327689:WVT327741 A393225:L393277 IW393225:JH393277 SS393225:TD393277 ACO393225:ACZ393277 AMK393225:AMV393277 AWG393225:AWR393277 BGC393225:BGN393277 BPY393225:BQJ393277 BZU393225:CAF393277 CJQ393225:CKB393277 CTM393225:CTX393277 DDI393225:DDT393277 DNE393225:DNP393277 DXA393225:DXL393277 EGW393225:EHH393277 EQS393225:ERD393277 FAO393225:FAZ393277 FKK393225:FKV393277 FUG393225:FUR393277 GEC393225:GEN393277 GNY393225:GOJ393277 GXU393225:GYF393277 HHQ393225:HIB393277 HRM393225:HRX393277 IBI393225:IBT393277 ILE393225:ILP393277 IVA393225:IVL393277 JEW393225:JFH393277 JOS393225:JPD393277 JYO393225:JYZ393277 KIK393225:KIV393277 KSG393225:KSR393277 LCC393225:LCN393277 LLY393225:LMJ393277 LVU393225:LWF393277 MFQ393225:MGB393277 MPM393225:MPX393277 MZI393225:MZT393277 NJE393225:NJP393277 NTA393225:NTL393277 OCW393225:ODH393277 OMS393225:OND393277 OWO393225:OWZ393277 PGK393225:PGV393277 PQG393225:PQR393277 QAC393225:QAN393277 QJY393225:QKJ393277 QTU393225:QUF393277 RDQ393225:REB393277 RNM393225:RNX393277 RXI393225:RXT393277 SHE393225:SHP393277 SRA393225:SRL393277 TAW393225:TBH393277 TKS393225:TLD393277 TUO393225:TUZ393277 UEK393225:UEV393277 UOG393225:UOR393277 UYC393225:UYN393277 VHY393225:VIJ393277 VRU393225:VSF393277 WBQ393225:WCB393277 WLM393225:WLX393277 WVI393225:WVT393277 A458761:L458813 IW458761:JH458813 SS458761:TD458813 ACO458761:ACZ458813 AMK458761:AMV458813 AWG458761:AWR458813 BGC458761:BGN458813 BPY458761:BQJ458813 BZU458761:CAF458813 CJQ458761:CKB458813 CTM458761:CTX458813 DDI458761:DDT458813 DNE458761:DNP458813 DXA458761:DXL458813 EGW458761:EHH458813 EQS458761:ERD458813 FAO458761:FAZ458813 FKK458761:FKV458813 FUG458761:FUR458813 GEC458761:GEN458813 GNY458761:GOJ458813 GXU458761:GYF458813 HHQ458761:HIB458813 HRM458761:HRX458813 IBI458761:IBT458813 ILE458761:ILP458813 IVA458761:IVL458813 JEW458761:JFH458813 JOS458761:JPD458813 JYO458761:JYZ458813 KIK458761:KIV458813 KSG458761:KSR458813 LCC458761:LCN458813 LLY458761:LMJ458813 LVU458761:LWF458813 MFQ458761:MGB458813 MPM458761:MPX458813 MZI458761:MZT458813 NJE458761:NJP458813 NTA458761:NTL458813 OCW458761:ODH458813 OMS458761:OND458813 OWO458761:OWZ458813 PGK458761:PGV458813 PQG458761:PQR458813 QAC458761:QAN458813 QJY458761:QKJ458813 QTU458761:QUF458813 RDQ458761:REB458813 RNM458761:RNX458813 RXI458761:RXT458813 SHE458761:SHP458813 SRA458761:SRL458813 TAW458761:TBH458813 TKS458761:TLD458813 TUO458761:TUZ458813 UEK458761:UEV458813 UOG458761:UOR458813 UYC458761:UYN458813 VHY458761:VIJ458813 VRU458761:VSF458813 WBQ458761:WCB458813 WLM458761:WLX458813 WVI458761:WVT458813 A524297:L524349 IW524297:JH524349 SS524297:TD524349 ACO524297:ACZ524349 AMK524297:AMV524349 AWG524297:AWR524349 BGC524297:BGN524349 BPY524297:BQJ524349 BZU524297:CAF524349 CJQ524297:CKB524349 CTM524297:CTX524349 DDI524297:DDT524349 DNE524297:DNP524349 DXA524297:DXL524349 EGW524297:EHH524349 EQS524297:ERD524349 FAO524297:FAZ524349 FKK524297:FKV524349 FUG524297:FUR524349 GEC524297:GEN524349 GNY524297:GOJ524349 GXU524297:GYF524349 HHQ524297:HIB524349 HRM524297:HRX524349 IBI524297:IBT524349 ILE524297:ILP524349 IVA524297:IVL524349 JEW524297:JFH524349 JOS524297:JPD524349 JYO524297:JYZ524349 KIK524297:KIV524349 KSG524297:KSR524349 LCC524297:LCN524349 LLY524297:LMJ524349 LVU524297:LWF524349 MFQ524297:MGB524349 MPM524297:MPX524349 MZI524297:MZT524349 NJE524297:NJP524349 NTA524297:NTL524349 OCW524297:ODH524349 OMS524297:OND524349 OWO524297:OWZ524349 PGK524297:PGV524349 PQG524297:PQR524349 QAC524297:QAN524349 QJY524297:QKJ524349 QTU524297:QUF524349 RDQ524297:REB524349 RNM524297:RNX524349 RXI524297:RXT524349 SHE524297:SHP524349 SRA524297:SRL524349 TAW524297:TBH524349 TKS524297:TLD524349 TUO524297:TUZ524349 UEK524297:UEV524349 UOG524297:UOR524349 UYC524297:UYN524349 VHY524297:VIJ524349 VRU524297:VSF524349 WBQ524297:WCB524349 WLM524297:WLX524349 WVI524297:WVT524349 A589833:L589885 IW589833:JH589885 SS589833:TD589885 ACO589833:ACZ589885 AMK589833:AMV589885 AWG589833:AWR589885 BGC589833:BGN589885 BPY589833:BQJ589885 BZU589833:CAF589885 CJQ589833:CKB589885 CTM589833:CTX589885 DDI589833:DDT589885 DNE589833:DNP589885 DXA589833:DXL589885 EGW589833:EHH589885 EQS589833:ERD589885 FAO589833:FAZ589885 FKK589833:FKV589885 FUG589833:FUR589885 GEC589833:GEN589885 GNY589833:GOJ589885 GXU589833:GYF589885 HHQ589833:HIB589885 HRM589833:HRX589885 IBI589833:IBT589885 ILE589833:ILP589885 IVA589833:IVL589885 JEW589833:JFH589885 JOS589833:JPD589885 JYO589833:JYZ589885 KIK589833:KIV589885 KSG589833:KSR589885 LCC589833:LCN589885 LLY589833:LMJ589885 LVU589833:LWF589885 MFQ589833:MGB589885 MPM589833:MPX589885 MZI589833:MZT589885 NJE589833:NJP589885 NTA589833:NTL589885 OCW589833:ODH589885 OMS589833:OND589885 OWO589833:OWZ589885 PGK589833:PGV589885 PQG589833:PQR589885 QAC589833:QAN589885 QJY589833:QKJ589885 QTU589833:QUF589885 RDQ589833:REB589885 RNM589833:RNX589885 RXI589833:RXT589885 SHE589833:SHP589885 SRA589833:SRL589885 TAW589833:TBH589885 TKS589833:TLD589885 TUO589833:TUZ589885 UEK589833:UEV589885 UOG589833:UOR589885 UYC589833:UYN589885 VHY589833:VIJ589885 VRU589833:VSF589885 WBQ589833:WCB589885 WLM589833:WLX589885 WVI589833:WVT589885 A655369:L655421 IW655369:JH655421 SS655369:TD655421 ACO655369:ACZ655421 AMK655369:AMV655421 AWG655369:AWR655421 BGC655369:BGN655421 BPY655369:BQJ655421 BZU655369:CAF655421 CJQ655369:CKB655421 CTM655369:CTX655421 DDI655369:DDT655421 DNE655369:DNP655421 DXA655369:DXL655421 EGW655369:EHH655421 EQS655369:ERD655421 FAO655369:FAZ655421 FKK655369:FKV655421 FUG655369:FUR655421 GEC655369:GEN655421 GNY655369:GOJ655421 GXU655369:GYF655421 HHQ655369:HIB655421 HRM655369:HRX655421 IBI655369:IBT655421 ILE655369:ILP655421 IVA655369:IVL655421 JEW655369:JFH655421 JOS655369:JPD655421 JYO655369:JYZ655421 KIK655369:KIV655421 KSG655369:KSR655421 LCC655369:LCN655421 LLY655369:LMJ655421 LVU655369:LWF655421 MFQ655369:MGB655421 MPM655369:MPX655421 MZI655369:MZT655421 NJE655369:NJP655421 NTA655369:NTL655421 OCW655369:ODH655421 OMS655369:OND655421 OWO655369:OWZ655421 PGK655369:PGV655421 PQG655369:PQR655421 QAC655369:QAN655421 QJY655369:QKJ655421 QTU655369:QUF655421 RDQ655369:REB655421 RNM655369:RNX655421 RXI655369:RXT655421 SHE655369:SHP655421 SRA655369:SRL655421 TAW655369:TBH655421 TKS655369:TLD655421 TUO655369:TUZ655421 UEK655369:UEV655421 UOG655369:UOR655421 UYC655369:UYN655421 VHY655369:VIJ655421 VRU655369:VSF655421 WBQ655369:WCB655421 WLM655369:WLX655421 WVI655369:WVT655421 A720905:L720957 IW720905:JH720957 SS720905:TD720957 ACO720905:ACZ720957 AMK720905:AMV720957 AWG720905:AWR720957 BGC720905:BGN720957 BPY720905:BQJ720957 BZU720905:CAF720957 CJQ720905:CKB720957 CTM720905:CTX720957 DDI720905:DDT720957 DNE720905:DNP720957 DXA720905:DXL720957 EGW720905:EHH720957 EQS720905:ERD720957 FAO720905:FAZ720957 FKK720905:FKV720957 FUG720905:FUR720957 GEC720905:GEN720957 GNY720905:GOJ720957 GXU720905:GYF720957 HHQ720905:HIB720957 HRM720905:HRX720957 IBI720905:IBT720957 ILE720905:ILP720957 IVA720905:IVL720957 JEW720905:JFH720957 JOS720905:JPD720957 JYO720905:JYZ720957 KIK720905:KIV720957 KSG720905:KSR720957 LCC720905:LCN720957 LLY720905:LMJ720957 LVU720905:LWF720957 MFQ720905:MGB720957 MPM720905:MPX720957 MZI720905:MZT720957 NJE720905:NJP720957 NTA720905:NTL720957 OCW720905:ODH720957 OMS720905:OND720957 OWO720905:OWZ720957 PGK720905:PGV720957 PQG720905:PQR720957 QAC720905:QAN720957 QJY720905:QKJ720957 QTU720905:QUF720957 RDQ720905:REB720957 RNM720905:RNX720957 RXI720905:RXT720957 SHE720905:SHP720957 SRA720905:SRL720957 TAW720905:TBH720957 TKS720905:TLD720957 TUO720905:TUZ720957 UEK720905:UEV720957 UOG720905:UOR720957 UYC720905:UYN720957 VHY720905:VIJ720957 VRU720905:VSF720957 WBQ720905:WCB720957 WLM720905:WLX720957 WVI720905:WVT720957 A786441:L786493 IW786441:JH786493 SS786441:TD786493 ACO786441:ACZ786493 AMK786441:AMV786493 AWG786441:AWR786493 BGC786441:BGN786493 BPY786441:BQJ786493 BZU786441:CAF786493 CJQ786441:CKB786493 CTM786441:CTX786493 DDI786441:DDT786493 DNE786441:DNP786493 DXA786441:DXL786493 EGW786441:EHH786493 EQS786441:ERD786493 FAO786441:FAZ786493 FKK786441:FKV786493 FUG786441:FUR786493 GEC786441:GEN786493 GNY786441:GOJ786493 GXU786441:GYF786493 HHQ786441:HIB786493 HRM786441:HRX786493 IBI786441:IBT786493 ILE786441:ILP786493 IVA786441:IVL786493 JEW786441:JFH786493 JOS786441:JPD786493 JYO786441:JYZ786493 KIK786441:KIV786493 KSG786441:KSR786493 LCC786441:LCN786493 LLY786441:LMJ786493 LVU786441:LWF786493 MFQ786441:MGB786493 MPM786441:MPX786493 MZI786441:MZT786493 NJE786441:NJP786493 NTA786441:NTL786493 OCW786441:ODH786493 OMS786441:OND786493 OWO786441:OWZ786493 PGK786441:PGV786493 PQG786441:PQR786493 QAC786441:QAN786493 QJY786441:QKJ786493 QTU786441:QUF786493 RDQ786441:REB786493 RNM786441:RNX786493 RXI786441:RXT786493 SHE786441:SHP786493 SRA786441:SRL786493 TAW786441:TBH786493 TKS786441:TLD786493 TUO786441:TUZ786493 UEK786441:UEV786493 UOG786441:UOR786493 UYC786441:UYN786493 VHY786441:VIJ786493 VRU786441:VSF786493 WBQ786441:WCB786493 WLM786441:WLX786493 WVI786441:WVT786493 A851977:L852029 IW851977:JH852029 SS851977:TD852029 ACO851977:ACZ852029 AMK851977:AMV852029 AWG851977:AWR852029 BGC851977:BGN852029 BPY851977:BQJ852029 BZU851977:CAF852029 CJQ851977:CKB852029 CTM851977:CTX852029 DDI851977:DDT852029 DNE851977:DNP852029 DXA851977:DXL852029 EGW851977:EHH852029 EQS851977:ERD852029 FAO851977:FAZ852029 FKK851977:FKV852029 FUG851977:FUR852029 GEC851977:GEN852029 GNY851977:GOJ852029 GXU851977:GYF852029 HHQ851977:HIB852029 HRM851977:HRX852029 IBI851977:IBT852029 ILE851977:ILP852029 IVA851977:IVL852029 JEW851977:JFH852029 JOS851977:JPD852029 JYO851977:JYZ852029 KIK851977:KIV852029 KSG851977:KSR852029 LCC851977:LCN852029 LLY851977:LMJ852029 LVU851977:LWF852029 MFQ851977:MGB852029 MPM851977:MPX852029 MZI851977:MZT852029 NJE851977:NJP852029 NTA851977:NTL852029 OCW851977:ODH852029 OMS851977:OND852029 OWO851977:OWZ852029 PGK851977:PGV852029 PQG851977:PQR852029 QAC851977:QAN852029 QJY851977:QKJ852029 QTU851977:QUF852029 RDQ851977:REB852029 RNM851977:RNX852029 RXI851977:RXT852029 SHE851977:SHP852029 SRA851977:SRL852029 TAW851977:TBH852029 TKS851977:TLD852029 TUO851977:TUZ852029 UEK851977:UEV852029 UOG851977:UOR852029 UYC851977:UYN852029 VHY851977:VIJ852029 VRU851977:VSF852029 WBQ851977:WCB852029 WLM851977:WLX852029 WVI851977:WVT852029 A917513:L917565 IW917513:JH917565 SS917513:TD917565 ACO917513:ACZ917565 AMK917513:AMV917565 AWG917513:AWR917565 BGC917513:BGN917565 BPY917513:BQJ917565 BZU917513:CAF917565 CJQ917513:CKB917565 CTM917513:CTX917565 DDI917513:DDT917565 DNE917513:DNP917565 DXA917513:DXL917565 EGW917513:EHH917565 EQS917513:ERD917565 FAO917513:FAZ917565 FKK917513:FKV917565 FUG917513:FUR917565 GEC917513:GEN917565 GNY917513:GOJ917565 GXU917513:GYF917565 HHQ917513:HIB917565 HRM917513:HRX917565 IBI917513:IBT917565 ILE917513:ILP917565 IVA917513:IVL917565 JEW917513:JFH917565 JOS917513:JPD917565 JYO917513:JYZ917565 KIK917513:KIV917565 KSG917513:KSR917565 LCC917513:LCN917565 LLY917513:LMJ917565 LVU917513:LWF917565 MFQ917513:MGB917565 MPM917513:MPX917565 MZI917513:MZT917565 NJE917513:NJP917565 NTA917513:NTL917565 OCW917513:ODH917565 OMS917513:OND917565 OWO917513:OWZ917565 PGK917513:PGV917565 PQG917513:PQR917565 QAC917513:QAN917565 QJY917513:QKJ917565 QTU917513:QUF917565 RDQ917513:REB917565 RNM917513:RNX917565 RXI917513:RXT917565 SHE917513:SHP917565 SRA917513:SRL917565 TAW917513:TBH917565 TKS917513:TLD917565 TUO917513:TUZ917565 UEK917513:UEV917565 UOG917513:UOR917565 UYC917513:UYN917565 VHY917513:VIJ917565 VRU917513:VSF917565 WBQ917513:WCB917565 WLM917513:WLX917565 WVI917513:WVT917565 A983049:L983101 IW983049:JH983101 SS983049:TD983101 ACO983049:ACZ983101 AMK983049:AMV983101 AWG983049:AWR983101 BGC983049:BGN983101 BPY983049:BQJ983101 BZU983049:CAF983101 CJQ983049:CKB983101 CTM983049:CTX983101 DDI983049:DDT983101 DNE983049:DNP983101 DXA983049:DXL983101 EGW983049:EHH983101 EQS983049:ERD983101 FAO983049:FAZ983101 FKK983049:FKV983101 FUG983049:FUR983101 GEC983049:GEN983101 GNY983049:GOJ983101 GXU983049:GYF983101 HHQ983049:HIB983101 HRM983049:HRX983101 IBI983049:IBT983101 ILE983049:ILP983101 IVA983049:IVL983101 JEW983049:JFH983101 JOS983049:JPD983101 JYO983049:JYZ983101 KIK983049:KIV983101 KSG983049:KSR983101 LCC983049:LCN983101 LLY983049:LMJ983101 LVU983049:LWF983101 MFQ983049:MGB983101 MPM983049:MPX983101 MZI983049:MZT983101 NJE983049:NJP983101 NTA983049:NTL983101 OCW983049:ODH983101 OMS983049:OND983101 OWO983049:OWZ983101 PGK983049:PGV983101 PQG983049:PQR983101 QAC983049:QAN983101 QJY983049:QKJ983101 QTU983049:QUF983101 RDQ983049:REB983101 RNM983049:RNX983101 RXI983049:RXT983101 SHE983049:SHP983101 SRA983049:SRL983101 TAW983049:TBH983101 TKS983049:TLD983101 TUO983049:TUZ983101 UEK983049:UEV983101 UOG983049:UOR983101 UYC983049:UYN983101 VHY983049:VIJ983101 VRU983049:VSF983101 WBQ983049:WCB983101 WLM983049:WLX983101 WVI983049:WVT983101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workbookViewId="0">
      <selection sqref="A1:M1"/>
    </sheetView>
  </sheetViews>
  <sheetFormatPr defaultColWidth="0" defaultRowHeight="14.4" zeroHeight="1" x14ac:dyDescent="0.3"/>
  <cols>
    <col min="1" max="1" width="7.88671875" customWidth="1"/>
    <col min="2" max="10" width="5.6640625" customWidth="1"/>
    <col min="11" max="11" width="7.5546875" customWidth="1"/>
    <col min="12" max="12" width="9.33203125" customWidth="1"/>
    <col min="13" max="13" width="8.5546875" customWidth="1"/>
    <col min="14" max="14" width="1.6640625" customWidth="1"/>
    <col min="257" max="257" width="7.88671875" customWidth="1"/>
    <col min="258" max="266" width="5.6640625" customWidth="1"/>
    <col min="267" max="267" width="7.5546875" customWidth="1"/>
    <col min="268" max="268" width="9.33203125" customWidth="1"/>
    <col min="269" max="269" width="8.5546875" customWidth="1"/>
    <col min="270" max="270" width="1.6640625" customWidth="1"/>
    <col min="513" max="513" width="7.88671875" customWidth="1"/>
    <col min="514" max="522" width="5.6640625" customWidth="1"/>
    <col min="523" max="523" width="7.5546875" customWidth="1"/>
    <col min="524" max="524" width="9.33203125" customWidth="1"/>
    <col min="525" max="525" width="8.5546875" customWidth="1"/>
    <col min="526" max="526" width="1.6640625" customWidth="1"/>
    <col min="769" max="769" width="7.88671875" customWidth="1"/>
    <col min="770" max="778" width="5.6640625" customWidth="1"/>
    <col min="779" max="779" width="7.5546875" customWidth="1"/>
    <col min="780" max="780" width="9.33203125" customWidth="1"/>
    <col min="781" max="781" width="8.5546875" customWidth="1"/>
    <col min="782" max="782" width="1.6640625" customWidth="1"/>
    <col min="1025" max="1025" width="7.88671875" customWidth="1"/>
    <col min="1026" max="1034" width="5.6640625" customWidth="1"/>
    <col min="1035" max="1035" width="7.5546875" customWidth="1"/>
    <col min="1036" max="1036" width="9.33203125" customWidth="1"/>
    <col min="1037" max="1037" width="8.5546875" customWidth="1"/>
    <col min="1038" max="1038" width="1.6640625" customWidth="1"/>
    <col min="1281" max="1281" width="7.88671875" customWidth="1"/>
    <col min="1282" max="1290" width="5.6640625" customWidth="1"/>
    <col min="1291" max="1291" width="7.5546875" customWidth="1"/>
    <col min="1292" max="1292" width="9.33203125" customWidth="1"/>
    <col min="1293" max="1293" width="8.5546875" customWidth="1"/>
    <col min="1294" max="1294" width="1.6640625" customWidth="1"/>
    <col min="1537" max="1537" width="7.88671875" customWidth="1"/>
    <col min="1538" max="1546" width="5.6640625" customWidth="1"/>
    <col min="1547" max="1547" width="7.5546875" customWidth="1"/>
    <col min="1548" max="1548" width="9.33203125" customWidth="1"/>
    <col min="1549" max="1549" width="8.5546875" customWidth="1"/>
    <col min="1550" max="1550" width="1.6640625" customWidth="1"/>
    <col min="1793" max="1793" width="7.88671875" customWidth="1"/>
    <col min="1794" max="1802" width="5.6640625" customWidth="1"/>
    <col min="1803" max="1803" width="7.5546875" customWidth="1"/>
    <col min="1804" max="1804" width="9.33203125" customWidth="1"/>
    <col min="1805" max="1805" width="8.5546875" customWidth="1"/>
    <col min="1806" max="1806" width="1.6640625" customWidth="1"/>
    <col min="2049" max="2049" width="7.88671875" customWidth="1"/>
    <col min="2050" max="2058" width="5.6640625" customWidth="1"/>
    <col min="2059" max="2059" width="7.5546875" customWidth="1"/>
    <col min="2060" max="2060" width="9.33203125" customWidth="1"/>
    <col min="2061" max="2061" width="8.5546875" customWidth="1"/>
    <col min="2062" max="2062" width="1.6640625" customWidth="1"/>
    <col min="2305" max="2305" width="7.88671875" customWidth="1"/>
    <col min="2306" max="2314" width="5.6640625" customWidth="1"/>
    <col min="2315" max="2315" width="7.5546875" customWidth="1"/>
    <col min="2316" max="2316" width="9.33203125" customWidth="1"/>
    <col min="2317" max="2317" width="8.5546875" customWidth="1"/>
    <col min="2318" max="2318" width="1.6640625" customWidth="1"/>
    <col min="2561" max="2561" width="7.88671875" customWidth="1"/>
    <col min="2562" max="2570" width="5.6640625" customWidth="1"/>
    <col min="2571" max="2571" width="7.5546875" customWidth="1"/>
    <col min="2572" max="2572" width="9.33203125" customWidth="1"/>
    <col min="2573" max="2573" width="8.5546875" customWidth="1"/>
    <col min="2574" max="2574" width="1.6640625" customWidth="1"/>
    <col min="2817" max="2817" width="7.88671875" customWidth="1"/>
    <col min="2818" max="2826" width="5.6640625" customWidth="1"/>
    <col min="2827" max="2827" width="7.5546875" customWidth="1"/>
    <col min="2828" max="2828" width="9.33203125" customWidth="1"/>
    <col min="2829" max="2829" width="8.5546875" customWidth="1"/>
    <col min="2830" max="2830" width="1.6640625" customWidth="1"/>
    <col min="3073" max="3073" width="7.88671875" customWidth="1"/>
    <col min="3074" max="3082" width="5.6640625" customWidth="1"/>
    <col min="3083" max="3083" width="7.5546875" customWidth="1"/>
    <col min="3084" max="3084" width="9.33203125" customWidth="1"/>
    <col min="3085" max="3085" width="8.5546875" customWidth="1"/>
    <col min="3086" max="3086" width="1.6640625" customWidth="1"/>
    <col min="3329" max="3329" width="7.88671875" customWidth="1"/>
    <col min="3330" max="3338" width="5.6640625" customWidth="1"/>
    <col min="3339" max="3339" width="7.5546875" customWidth="1"/>
    <col min="3340" max="3340" width="9.33203125" customWidth="1"/>
    <col min="3341" max="3341" width="8.5546875" customWidth="1"/>
    <col min="3342" max="3342" width="1.6640625" customWidth="1"/>
    <col min="3585" max="3585" width="7.88671875" customWidth="1"/>
    <col min="3586" max="3594" width="5.6640625" customWidth="1"/>
    <col min="3595" max="3595" width="7.5546875" customWidth="1"/>
    <col min="3596" max="3596" width="9.33203125" customWidth="1"/>
    <col min="3597" max="3597" width="8.5546875" customWidth="1"/>
    <col min="3598" max="3598" width="1.6640625" customWidth="1"/>
    <col min="3841" max="3841" width="7.88671875" customWidth="1"/>
    <col min="3842" max="3850" width="5.6640625" customWidth="1"/>
    <col min="3851" max="3851" width="7.5546875" customWidth="1"/>
    <col min="3852" max="3852" width="9.33203125" customWidth="1"/>
    <col min="3853" max="3853" width="8.5546875" customWidth="1"/>
    <col min="3854" max="3854" width="1.6640625" customWidth="1"/>
    <col min="4097" max="4097" width="7.88671875" customWidth="1"/>
    <col min="4098" max="4106" width="5.6640625" customWidth="1"/>
    <col min="4107" max="4107" width="7.5546875" customWidth="1"/>
    <col min="4108" max="4108" width="9.33203125" customWidth="1"/>
    <col min="4109" max="4109" width="8.5546875" customWidth="1"/>
    <col min="4110" max="4110" width="1.6640625" customWidth="1"/>
    <col min="4353" max="4353" width="7.88671875" customWidth="1"/>
    <col min="4354" max="4362" width="5.6640625" customWidth="1"/>
    <col min="4363" max="4363" width="7.5546875" customWidth="1"/>
    <col min="4364" max="4364" width="9.33203125" customWidth="1"/>
    <col min="4365" max="4365" width="8.5546875" customWidth="1"/>
    <col min="4366" max="4366" width="1.6640625" customWidth="1"/>
    <col min="4609" max="4609" width="7.88671875" customWidth="1"/>
    <col min="4610" max="4618" width="5.6640625" customWidth="1"/>
    <col min="4619" max="4619" width="7.5546875" customWidth="1"/>
    <col min="4620" max="4620" width="9.33203125" customWidth="1"/>
    <col min="4621" max="4621" width="8.5546875" customWidth="1"/>
    <col min="4622" max="4622" width="1.6640625" customWidth="1"/>
    <col min="4865" max="4865" width="7.88671875" customWidth="1"/>
    <col min="4866" max="4874" width="5.6640625" customWidth="1"/>
    <col min="4875" max="4875" width="7.5546875" customWidth="1"/>
    <col min="4876" max="4876" width="9.33203125" customWidth="1"/>
    <col min="4877" max="4877" width="8.5546875" customWidth="1"/>
    <col min="4878" max="4878" width="1.6640625" customWidth="1"/>
    <col min="5121" max="5121" width="7.88671875" customWidth="1"/>
    <col min="5122" max="5130" width="5.6640625" customWidth="1"/>
    <col min="5131" max="5131" width="7.5546875" customWidth="1"/>
    <col min="5132" max="5132" width="9.33203125" customWidth="1"/>
    <col min="5133" max="5133" width="8.5546875" customWidth="1"/>
    <col min="5134" max="5134" width="1.6640625" customWidth="1"/>
    <col min="5377" max="5377" width="7.88671875" customWidth="1"/>
    <col min="5378" max="5386" width="5.6640625" customWidth="1"/>
    <col min="5387" max="5387" width="7.5546875" customWidth="1"/>
    <col min="5388" max="5388" width="9.33203125" customWidth="1"/>
    <col min="5389" max="5389" width="8.5546875" customWidth="1"/>
    <col min="5390" max="5390" width="1.6640625" customWidth="1"/>
    <col min="5633" max="5633" width="7.88671875" customWidth="1"/>
    <col min="5634" max="5642" width="5.6640625" customWidth="1"/>
    <col min="5643" max="5643" width="7.5546875" customWidth="1"/>
    <col min="5644" max="5644" width="9.33203125" customWidth="1"/>
    <col min="5645" max="5645" width="8.5546875" customWidth="1"/>
    <col min="5646" max="5646" width="1.6640625" customWidth="1"/>
    <col min="5889" max="5889" width="7.88671875" customWidth="1"/>
    <col min="5890" max="5898" width="5.6640625" customWidth="1"/>
    <col min="5899" max="5899" width="7.5546875" customWidth="1"/>
    <col min="5900" max="5900" width="9.33203125" customWidth="1"/>
    <col min="5901" max="5901" width="8.5546875" customWidth="1"/>
    <col min="5902" max="5902" width="1.6640625" customWidth="1"/>
    <col min="6145" max="6145" width="7.88671875" customWidth="1"/>
    <col min="6146" max="6154" width="5.6640625" customWidth="1"/>
    <col min="6155" max="6155" width="7.5546875" customWidth="1"/>
    <col min="6156" max="6156" width="9.33203125" customWidth="1"/>
    <col min="6157" max="6157" width="8.5546875" customWidth="1"/>
    <col min="6158" max="6158" width="1.6640625" customWidth="1"/>
    <col min="6401" max="6401" width="7.88671875" customWidth="1"/>
    <col min="6402" max="6410" width="5.6640625" customWidth="1"/>
    <col min="6411" max="6411" width="7.5546875" customWidth="1"/>
    <col min="6412" max="6412" width="9.33203125" customWidth="1"/>
    <col min="6413" max="6413" width="8.5546875" customWidth="1"/>
    <col min="6414" max="6414" width="1.6640625" customWidth="1"/>
    <col min="6657" max="6657" width="7.88671875" customWidth="1"/>
    <col min="6658" max="6666" width="5.6640625" customWidth="1"/>
    <col min="6667" max="6667" width="7.5546875" customWidth="1"/>
    <col min="6668" max="6668" width="9.33203125" customWidth="1"/>
    <col min="6669" max="6669" width="8.5546875" customWidth="1"/>
    <col min="6670" max="6670" width="1.6640625" customWidth="1"/>
    <col min="6913" max="6913" width="7.88671875" customWidth="1"/>
    <col min="6914" max="6922" width="5.6640625" customWidth="1"/>
    <col min="6923" max="6923" width="7.5546875" customWidth="1"/>
    <col min="6924" max="6924" width="9.33203125" customWidth="1"/>
    <col min="6925" max="6925" width="8.5546875" customWidth="1"/>
    <col min="6926" max="6926" width="1.6640625" customWidth="1"/>
    <col min="7169" max="7169" width="7.88671875" customWidth="1"/>
    <col min="7170" max="7178" width="5.6640625" customWidth="1"/>
    <col min="7179" max="7179" width="7.5546875" customWidth="1"/>
    <col min="7180" max="7180" width="9.33203125" customWidth="1"/>
    <col min="7181" max="7181" width="8.5546875" customWidth="1"/>
    <col min="7182" max="7182" width="1.6640625" customWidth="1"/>
    <col min="7425" max="7425" width="7.88671875" customWidth="1"/>
    <col min="7426" max="7434" width="5.6640625" customWidth="1"/>
    <col min="7435" max="7435" width="7.5546875" customWidth="1"/>
    <col min="7436" max="7436" width="9.33203125" customWidth="1"/>
    <col min="7437" max="7437" width="8.5546875" customWidth="1"/>
    <col min="7438" max="7438" width="1.6640625" customWidth="1"/>
    <col min="7681" max="7681" width="7.88671875" customWidth="1"/>
    <col min="7682" max="7690" width="5.6640625" customWidth="1"/>
    <col min="7691" max="7691" width="7.5546875" customWidth="1"/>
    <col min="7692" max="7692" width="9.33203125" customWidth="1"/>
    <col min="7693" max="7693" width="8.5546875" customWidth="1"/>
    <col min="7694" max="7694" width="1.6640625" customWidth="1"/>
    <col min="7937" max="7937" width="7.88671875" customWidth="1"/>
    <col min="7938" max="7946" width="5.6640625" customWidth="1"/>
    <col min="7947" max="7947" width="7.5546875" customWidth="1"/>
    <col min="7948" max="7948" width="9.33203125" customWidth="1"/>
    <col min="7949" max="7949" width="8.5546875" customWidth="1"/>
    <col min="7950" max="7950" width="1.6640625" customWidth="1"/>
    <col min="8193" max="8193" width="7.88671875" customWidth="1"/>
    <col min="8194" max="8202" width="5.6640625" customWidth="1"/>
    <col min="8203" max="8203" width="7.5546875" customWidth="1"/>
    <col min="8204" max="8204" width="9.33203125" customWidth="1"/>
    <col min="8205" max="8205" width="8.5546875" customWidth="1"/>
    <col min="8206" max="8206" width="1.6640625" customWidth="1"/>
    <col min="8449" max="8449" width="7.88671875" customWidth="1"/>
    <col min="8450" max="8458" width="5.6640625" customWidth="1"/>
    <col min="8459" max="8459" width="7.5546875" customWidth="1"/>
    <col min="8460" max="8460" width="9.33203125" customWidth="1"/>
    <col min="8461" max="8461" width="8.5546875" customWidth="1"/>
    <col min="8462" max="8462" width="1.6640625" customWidth="1"/>
    <col min="8705" max="8705" width="7.88671875" customWidth="1"/>
    <col min="8706" max="8714" width="5.6640625" customWidth="1"/>
    <col min="8715" max="8715" width="7.5546875" customWidth="1"/>
    <col min="8716" max="8716" width="9.33203125" customWidth="1"/>
    <col min="8717" max="8717" width="8.5546875" customWidth="1"/>
    <col min="8718" max="8718" width="1.6640625" customWidth="1"/>
    <col min="8961" max="8961" width="7.88671875" customWidth="1"/>
    <col min="8962" max="8970" width="5.6640625" customWidth="1"/>
    <col min="8971" max="8971" width="7.5546875" customWidth="1"/>
    <col min="8972" max="8972" width="9.33203125" customWidth="1"/>
    <col min="8973" max="8973" width="8.5546875" customWidth="1"/>
    <col min="8974" max="8974" width="1.6640625" customWidth="1"/>
    <col min="9217" max="9217" width="7.88671875" customWidth="1"/>
    <col min="9218" max="9226" width="5.6640625" customWidth="1"/>
    <col min="9227" max="9227" width="7.5546875" customWidth="1"/>
    <col min="9228" max="9228" width="9.33203125" customWidth="1"/>
    <col min="9229" max="9229" width="8.5546875" customWidth="1"/>
    <col min="9230" max="9230" width="1.6640625" customWidth="1"/>
    <col min="9473" max="9473" width="7.88671875" customWidth="1"/>
    <col min="9474" max="9482" width="5.6640625" customWidth="1"/>
    <col min="9483" max="9483" width="7.5546875" customWidth="1"/>
    <col min="9484" max="9484" width="9.33203125" customWidth="1"/>
    <col min="9485" max="9485" width="8.5546875" customWidth="1"/>
    <col min="9486" max="9486" width="1.6640625" customWidth="1"/>
    <col min="9729" max="9729" width="7.88671875" customWidth="1"/>
    <col min="9730" max="9738" width="5.6640625" customWidth="1"/>
    <col min="9739" max="9739" width="7.5546875" customWidth="1"/>
    <col min="9740" max="9740" width="9.33203125" customWidth="1"/>
    <col min="9741" max="9741" width="8.5546875" customWidth="1"/>
    <col min="9742" max="9742" width="1.6640625" customWidth="1"/>
    <col min="9985" max="9985" width="7.88671875" customWidth="1"/>
    <col min="9986" max="9994" width="5.6640625" customWidth="1"/>
    <col min="9995" max="9995" width="7.5546875" customWidth="1"/>
    <col min="9996" max="9996" width="9.33203125" customWidth="1"/>
    <col min="9997" max="9997" width="8.5546875" customWidth="1"/>
    <col min="9998" max="9998" width="1.6640625" customWidth="1"/>
    <col min="10241" max="10241" width="7.88671875" customWidth="1"/>
    <col min="10242" max="10250" width="5.6640625" customWidth="1"/>
    <col min="10251" max="10251" width="7.5546875" customWidth="1"/>
    <col min="10252" max="10252" width="9.33203125" customWidth="1"/>
    <col min="10253" max="10253" width="8.5546875" customWidth="1"/>
    <col min="10254" max="10254" width="1.6640625" customWidth="1"/>
    <col min="10497" max="10497" width="7.88671875" customWidth="1"/>
    <col min="10498" max="10506" width="5.6640625" customWidth="1"/>
    <col min="10507" max="10507" width="7.5546875" customWidth="1"/>
    <col min="10508" max="10508" width="9.33203125" customWidth="1"/>
    <col min="10509" max="10509" width="8.5546875" customWidth="1"/>
    <col min="10510" max="10510" width="1.6640625" customWidth="1"/>
    <col min="10753" max="10753" width="7.88671875" customWidth="1"/>
    <col min="10754" max="10762" width="5.6640625" customWidth="1"/>
    <col min="10763" max="10763" width="7.5546875" customWidth="1"/>
    <col min="10764" max="10764" width="9.33203125" customWidth="1"/>
    <col min="10765" max="10765" width="8.5546875" customWidth="1"/>
    <col min="10766" max="10766" width="1.6640625" customWidth="1"/>
    <col min="11009" max="11009" width="7.88671875" customWidth="1"/>
    <col min="11010" max="11018" width="5.6640625" customWidth="1"/>
    <col min="11019" max="11019" width="7.5546875" customWidth="1"/>
    <col min="11020" max="11020" width="9.33203125" customWidth="1"/>
    <col min="11021" max="11021" width="8.5546875" customWidth="1"/>
    <col min="11022" max="11022" width="1.6640625" customWidth="1"/>
    <col min="11265" max="11265" width="7.88671875" customWidth="1"/>
    <col min="11266" max="11274" width="5.6640625" customWidth="1"/>
    <col min="11275" max="11275" width="7.5546875" customWidth="1"/>
    <col min="11276" max="11276" width="9.33203125" customWidth="1"/>
    <col min="11277" max="11277" width="8.5546875" customWidth="1"/>
    <col min="11278" max="11278" width="1.6640625" customWidth="1"/>
    <col min="11521" max="11521" width="7.88671875" customWidth="1"/>
    <col min="11522" max="11530" width="5.6640625" customWidth="1"/>
    <col min="11531" max="11531" width="7.5546875" customWidth="1"/>
    <col min="11532" max="11532" width="9.33203125" customWidth="1"/>
    <col min="11533" max="11533" width="8.5546875" customWidth="1"/>
    <col min="11534" max="11534" width="1.6640625" customWidth="1"/>
    <col min="11777" max="11777" width="7.88671875" customWidth="1"/>
    <col min="11778" max="11786" width="5.6640625" customWidth="1"/>
    <col min="11787" max="11787" width="7.5546875" customWidth="1"/>
    <col min="11788" max="11788" width="9.33203125" customWidth="1"/>
    <col min="11789" max="11789" width="8.5546875" customWidth="1"/>
    <col min="11790" max="11790" width="1.6640625" customWidth="1"/>
    <col min="12033" max="12033" width="7.88671875" customWidth="1"/>
    <col min="12034" max="12042" width="5.6640625" customWidth="1"/>
    <col min="12043" max="12043" width="7.5546875" customWidth="1"/>
    <col min="12044" max="12044" width="9.33203125" customWidth="1"/>
    <col min="12045" max="12045" width="8.5546875" customWidth="1"/>
    <col min="12046" max="12046" width="1.6640625" customWidth="1"/>
    <col min="12289" max="12289" width="7.88671875" customWidth="1"/>
    <col min="12290" max="12298" width="5.6640625" customWidth="1"/>
    <col min="12299" max="12299" width="7.5546875" customWidth="1"/>
    <col min="12300" max="12300" width="9.33203125" customWidth="1"/>
    <col min="12301" max="12301" width="8.5546875" customWidth="1"/>
    <col min="12302" max="12302" width="1.6640625" customWidth="1"/>
    <col min="12545" max="12545" width="7.88671875" customWidth="1"/>
    <col min="12546" max="12554" width="5.6640625" customWidth="1"/>
    <col min="12555" max="12555" width="7.5546875" customWidth="1"/>
    <col min="12556" max="12556" width="9.33203125" customWidth="1"/>
    <col min="12557" max="12557" width="8.5546875" customWidth="1"/>
    <col min="12558" max="12558" width="1.6640625" customWidth="1"/>
    <col min="12801" max="12801" width="7.88671875" customWidth="1"/>
    <col min="12802" max="12810" width="5.6640625" customWidth="1"/>
    <col min="12811" max="12811" width="7.5546875" customWidth="1"/>
    <col min="12812" max="12812" width="9.33203125" customWidth="1"/>
    <col min="12813" max="12813" width="8.5546875" customWidth="1"/>
    <col min="12814" max="12814" width="1.6640625" customWidth="1"/>
    <col min="13057" max="13057" width="7.88671875" customWidth="1"/>
    <col min="13058" max="13066" width="5.6640625" customWidth="1"/>
    <col min="13067" max="13067" width="7.5546875" customWidth="1"/>
    <col min="13068" max="13068" width="9.33203125" customWidth="1"/>
    <col min="13069" max="13069" width="8.5546875" customWidth="1"/>
    <col min="13070" max="13070" width="1.6640625" customWidth="1"/>
    <col min="13313" max="13313" width="7.88671875" customWidth="1"/>
    <col min="13314" max="13322" width="5.6640625" customWidth="1"/>
    <col min="13323" max="13323" width="7.5546875" customWidth="1"/>
    <col min="13324" max="13324" width="9.33203125" customWidth="1"/>
    <col min="13325" max="13325" width="8.5546875" customWidth="1"/>
    <col min="13326" max="13326" width="1.6640625" customWidth="1"/>
    <col min="13569" max="13569" width="7.88671875" customWidth="1"/>
    <col min="13570" max="13578" width="5.6640625" customWidth="1"/>
    <col min="13579" max="13579" width="7.5546875" customWidth="1"/>
    <col min="13580" max="13580" width="9.33203125" customWidth="1"/>
    <col min="13581" max="13581" width="8.5546875" customWidth="1"/>
    <col min="13582" max="13582" width="1.6640625" customWidth="1"/>
    <col min="13825" max="13825" width="7.88671875" customWidth="1"/>
    <col min="13826" max="13834" width="5.6640625" customWidth="1"/>
    <col min="13835" max="13835" width="7.5546875" customWidth="1"/>
    <col min="13836" max="13836" width="9.33203125" customWidth="1"/>
    <col min="13837" max="13837" width="8.5546875" customWidth="1"/>
    <col min="13838" max="13838" width="1.6640625" customWidth="1"/>
    <col min="14081" max="14081" width="7.88671875" customWidth="1"/>
    <col min="14082" max="14090" width="5.6640625" customWidth="1"/>
    <col min="14091" max="14091" width="7.5546875" customWidth="1"/>
    <col min="14092" max="14092" width="9.33203125" customWidth="1"/>
    <col min="14093" max="14093" width="8.5546875" customWidth="1"/>
    <col min="14094" max="14094" width="1.6640625" customWidth="1"/>
    <col min="14337" max="14337" width="7.88671875" customWidth="1"/>
    <col min="14338" max="14346" width="5.6640625" customWidth="1"/>
    <col min="14347" max="14347" width="7.5546875" customWidth="1"/>
    <col min="14348" max="14348" width="9.33203125" customWidth="1"/>
    <col min="14349" max="14349" width="8.5546875" customWidth="1"/>
    <col min="14350" max="14350" width="1.6640625" customWidth="1"/>
    <col min="14593" max="14593" width="7.88671875" customWidth="1"/>
    <col min="14594" max="14602" width="5.6640625" customWidth="1"/>
    <col min="14603" max="14603" width="7.5546875" customWidth="1"/>
    <col min="14604" max="14604" width="9.33203125" customWidth="1"/>
    <col min="14605" max="14605" width="8.5546875" customWidth="1"/>
    <col min="14606" max="14606" width="1.6640625" customWidth="1"/>
    <col min="14849" max="14849" width="7.88671875" customWidth="1"/>
    <col min="14850" max="14858" width="5.6640625" customWidth="1"/>
    <col min="14859" max="14859" width="7.5546875" customWidth="1"/>
    <col min="14860" max="14860" width="9.33203125" customWidth="1"/>
    <col min="14861" max="14861" width="8.5546875" customWidth="1"/>
    <col min="14862" max="14862" width="1.6640625" customWidth="1"/>
    <col min="15105" max="15105" width="7.88671875" customWidth="1"/>
    <col min="15106" max="15114" width="5.6640625" customWidth="1"/>
    <col min="15115" max="15115" width="7.5546875" customWidth="1"/>
    <col min="15116" max="15116" width="9.33203125" customWidth="1"/>
    <col min="15117" max="15117" width="8.5546875" customWidth="1"/>
    <col min="15118" max="15118" width="1.6640625" customWidth="1"/>
    <col min="15361" max="15361" width="7.88671875" customWidth="1"/>
    <col min="15362" max="15370" width="5.6640625" customWidth="1"/>
    <col min="15371" max="15371" width="7.5546875" customWidth="1"/>
    <col min="15372" max="15372" width="9.33203125" customWidth="1"/>
    <col min="15373" max="15373" width="8.5546875" customWidth="1"/>
    <col min="15374" max="15374" width="1.6640625" customWidth="1"/>
    <col min="15617" max="15617" width="7.88671875" customWidth="1"/>
    <col min="15618" max="15626" width="5.6640625" customWidth="1"/>
    <col min="15627" max="15627" width="7.5546875" customWidth="1"/>
    <col min="15628" max="15628" width="9.33203125" customWidth="1"/>
    <col min="15629" max="15629" width="8.5546875" customWidth="1"/>
    <col min="15630" max="15630" width="1.6640625" customWidth="1"/>
    <col min="15873" max="15873" width="7.88671875" customWidth="1"/>
    <col min="15874" max="15882" width="5.6640625" customWidth="1"/>
    <col min="15883" max="15883" width="7.5546875" customWidth="1"/>
    <col min="15884" max="15884" width="9.33203125" customWidth="1"/>
    <col min="15885" max="15885" width="8.5546875" customWidth="1"/>
    <col min="15886" max="15886" width="1.6640625" customWidth="1"/>
    <col min="16129" max="16129" width="7.88671875" customWidth="1"/>
    <col min="16130" max="16138" width="5.6640625" customWidth="1"/>
    <col min="16139" max="16139" width="7.5546875" customWidth="1"/>
    <col min="16140" max="16140" width="9.33203125" customWidth="1"/>
    <col min="16141" max="16141" width="8.5546875" customWidth="1"/>
    <col min="16142" max="16142" width="1.6640625" customWidth="1"/>
  </cols>
  <sheetData>
    <row r="1" spans="1:14" ht="18" customHeight="1" x14ac:dyDescent="0.3">
      <c r="A1" s="53" t="str">
        <f>[1]Protokolas!$B$1</f>
        <v>Lietuvos mokyklų žaidynių  keturkovės zoninės varžybos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4" ht="17.399999999999999" x14ac:dyDescent="0.3">
      <c r="A2" s="31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4" ht="15.6" x14ac:dyDescent="0.3">
      <c r="A3" s="32"/>
      <c r="B3" s="54" t="str">
        <f>[1]Protokolas!$B$3</f>
        <v>Utena, 2023-05-17</v>
      </c>
      <c r="C3" s="54"/>
      <c r="D3" s="54"/>
      <c r="E3" s="54"/>
      <c r="F3" s="54"/>
      <c r="G3" s="54"/>
      <c r="H3" s="54"/>
      <c r="I3" s="33"/>
      <c r="J3" s="33"/>
      <c r="K3" s="55" t="str">
        <f>[1]Protokolas!$I$3</f>
        <v>Vaikinai</v>
      </c>
      <c r="L3" s="55"/>
    </row>
    <row r="4" spans="1:14" x14ac:dyDescent="0.3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4" ht="17.399999999999999" x14ac:dyDescent="0.3">
      <c r="B5" s="73" t="s">
        <v>15</v>
      </c>
      <c r="C5" s="73"/>
      <c r="D5" s="73"/>
      <c r="E5" s="73"/>
      <c r="F5" s="73"/>
      <c r="G5" s="73"/>
      <c r="H5" s="73"/>
      <c r="I5" s="73"/>
      <c r="J5" s="73"/>
      <c r="K5" s="73"/>
      <c r="L5" s="73"/>
    </row>
    <row r="6" spans="1:14" ht="17.399999999999999" x14ac:dyDescent="0.3">
      <c r="A6" s="34" t="s">
        <v>16</v>
      </c>
      <c r="B6" s="74" t="s">
        <v>1</v>
      </c>
      <c r="C6" s="74"/>
      <c r="D6" s="74"/>
      <c r="E6" s="74"/>
      <c r="F6" s="74"/>
      <c r="G6" s="74"/>
      <c r="H6" s="74"/>
      <c r="I6" s="74"/>
      <c r="J6" s="74"/>
      <c r="K6" s="74"/>
      <c r="L6" s="34" t="s">
        <v>11</v>
      </c>
      <c r="M6" s="34" t="s">
        <v>9</v>
      </c>
      <c r="N6" s="35"/>
    </row>
    <row r="7" spans="1:14" ht="15" x14ac:dyDescent="0.3">
      <c r="A7" s="34">
        <v>1</v>
      </c>
      <c r="B7" s="36" t="str">
        <f>[1]Protokolas!B5</f>
        <v>Utenos Aukštakalnio progimnazija</v>
      </c>
      <c r="C7" s="37"/>
      <c r="D7" s="37"/>
      <c r="E7" s="37"/>
      <c r="F7" s="37"/>
      <c r="G7" s="37"/>
      <c r="H7" s="37"/>
      <c r="I7" s="37"/>
      <c r="J7" s="37"/>
      <c r="K7" s="38"/>
      <c r="L7" s="34">
        <f>[1]Protokolas!L5</f>
        <v>966</v>
      </c>
      <c r="M7" s="34">
        <v>1</v>
      </c>
      <c r="N7" s="35"/>
    </row>
    <row r="8" spans="1:14" ht="15" x14ac:dyDescent="0.3">
      <c r="A8" s="34">
        <v>2</v>
      </c>
      <c r="B8" s="36" t="str">
        <f>[1]Protokolas!B95</f>
        <v>Molėtų r. Giedraičių Antano Jaroševičiaus gimnazija</v>
      </c>
      <c r="C8" s="37"/>
      <c r="D8" s="37"/>
      <c r="E8" s="37"/>
      <c r="F8" s="37"/>
      <c r="G8" s="37"/>
      <c r="H8" s="37"/>
      <c r="I8" s="37"/>
      <c r="J8" s="37"/>
      <c r="K8" s="38"/>
      <c r="L8" s="34">
        <f>[1]Protokolas!L95</f>
        <v>951</v>
      </c>
      <c r="M8" s="34">
        <v>2</v>
      </c>
      <c r="N8" s="35"/>
    </row>
    <row r="9" spans="1:14" ht="15" x14ac:dyDescent="0.3">
      <c r="A9" s="34">
        <v>3</v>
      </c>
      <c r="B9" s="36" t="str">
        <f>[1]Protokolas!B32</f>
        <v>Širvintų "Atžalyno" progimnazija</v>
      </c>
      <c r="C9" s="37"/>
      <c r="D9" s="37"/>
      <c r="E9" s="37"/>
      <c r="F9" s="37"/>
      <c r="G9" s="37"/>
      <c r="H9" s="37"/>
      <c r="I9" s="37"/>
      <c r="J9" s="37"/>
      <c r="K9" s="38"/>
      <c r="L9" s="34">
        <f>[1]Protokolas!L32</f>
        <v>905</v>
      </c>
      <c r="M9" s="34">
        <v>3</v>
      </c>
      <c r="N9" s="35"/>
    </row>
    <row r="10" spans="1:14" ht="15" x14ac:dyDescent="0.3">
      <c r="A10" s="34">
        <v>4</v>
      </c>
      <c r="B10" s="36" t="str">
        <f>[1]Protokolas!B18</f>
        <v>Švenčionių Zigmo Žemaičio gimnazija</v>
      </c>
      <c r="C10" s="37"/>
      <c r="D10" s="37"/>
      <c r="E10" s="37"/>
      <c r="F10" s="37"/>
      <c r="G10" s="37"/>
      <c r="H10" s="37"/>
      <c r="I10" s="37"/>
      <c r="J10" s="37"/>
      <c r="K10" s="38"/>
      <c r="L10" s="34">
        <f>[1]Protokolas!L18</f>
        <v>768</v>
      </c>
      <c r="M10" s="34">
        <v>4</v>
      </c>
      <c r="N10" s="35"/>
    </row>
    <row r="11" spans="1:14" ht="15" x14ac:dyDescent="0.3">
      <c r="A11" s="34">
        <v>5</v>
      </c>
      <c r="B11" s="36" t="str">
        <f>[1]Protokolas!B45</f>
        <v>Biržų "Aušros" pagrindinė mokykla</v>
      </c>
      <c r="C11" s="37"/>
      <c r="D11" s="37"/>
      <c r="E11" s="37"/>
      <c r="F11" s="37"/>
      <c r="G11" s="37"/>
      <c r="H11" s="37"/>
      <c r="I11" s="37"/>
      <c r="J11" s="37"/>
      <c r="K11" s="38"/>
      <c r="L11" s="34">
        <f>[1]Protokolas!L45</f>
        <v>756</v>
      </c>
      <c r="M11" s="34">
        <v>5</v>
      </c>
      <c r="N11" s="35"/>
    </row>
    <row r="12" spans="1:14" ht="15" x14ac:dyDescent="0.3">
      <c r="A12" s="34">
        <v>6</v>
      </c>
      <c r="B12" s="36" t="str">
        <f>[1]Protokolas!B121</f>
        <v>Ignalinos Česlovo Kudabos gimnazija</v>
      </c>
      <c r="C12" s="37"/>
      <c r="D12" s="37"/>
      <c r="E12" s="37"/>
      <c r="F12" s="37"/>
      <c r="G12" s="37"/>
      <c r="H12" s="37"/>
      <c r="I12" s="37"/>
      <c r="J12" s="37"/>
      <c r="K12" s="38"/>
      <c r="L12" s="34">
        <f>[1]Protokolas!L121</f>
        <v>734</v>
      </c>
      <c r="M12" s="34">
        <v>6</v>
      </c>
      <c r="N12" s="35"/>
    </row>
    <row r="13" spans="1:14" ht="15" x14ac:dyDescent="0.3">
      <c r="A13" s="34">
        <v>7</v>
      </c>
      <c r="B13" s="36" t="str">
        <f>[1]Protokolas!B134</f>
        <v>Visagino "Verdenės" gimnazija</v>
      </c>
      <c r="C13" s="37"/>
      <c r="D13" s="37"/>
      <c r="E13" s="37"/>
      <c r="F13" s="37"/>
      <c r="G13" s="37"/>
      <c r="H13" s="37"/>
      <c r="I13" s="37"/>
      <c r="J13" s="37"/>
      <c r="K13" s="38"/>
      <c r="L13" s="34">
        <f>[1]Protokolas!L134</f>
        <v>705</v>
      </c>
      <c r="M13" s="34">
        <v>7</v>
      </c>
      <c r="N13" s="35"/>
    </row>
    <row r="14" spans="1:14" ht="15" x14ac:dyDescent="0.3">
      <c r="A14" s="34">
        <v>8</v>
      </c>
      <c r="B14" s="36" t="str">
        <f>[1]Protokolas!B108</f>
        <v>Kupiškio Povilo Matulionio progimnazija</v>
      </c>
      <c r="C14" s="37"/>
      <c r="D14" s="37"/>
      <c r="E14" s="37"/>
      <c r="F14" s="37"/>
      <c r="G14" s="37"/>
      <c r="H14" s="37"/>
      <c r="I14" s="37"/>
      <c r="J14" s="37"/>
      <c r="K14" s="38"/>
      <c r="L14" s="34">
        <f>[1]Protokolas!L108</f>
        <v>684</v>
      </c>
      <c r="M14" s="34">
        <v>8</v>
      </c>
      <c r="N14" s="35"/>
    </row>
    <row r="15" spans="1:14" ht="15" x14ac:dyDescent="0.3">
      <c r="A15" s="34">
        <v>9</v>
      </c>
      <c r="B15" s="36" t="str">
        <f>[1]Protokolas!B82</f>
        <v>Rokiškio Juozo Tūbelio progimnazija</v>
      </c>
      <c r="C15" s="37"/>
      <c r="D15" s="37"/>
      <c r="E15" s="37"/>
      <c r="F15" s="37"/>
      <c r="G15" s="37"/>
      <c r="H15" s="37"/>
      <c r="I15" s="37"/>
      <c r="J15" s="37"/>
      <c r="K15" s="38"/>
      <c r="L15" s="34">
        <f>[1]Protokolas!L82</f>
        <v>684</v>
      </c>
      <c r="M15" s="34">
        <v>9</v>
      </c>
      <c r="N15" s="35"/>
    </row>
    <row r="16" spans="1:14" ht="15" x14ac:dyDescent="0.3">
      <c r="A16" s="34">
        <v>10</v>
      </c>
      <c r="B16" s="36" t="str">
        <f>[1]Protokolas!B58</f>
        <v>Ukmergės "Šilo" progimnazija</v>
      </c>
      <c r="C16" s="37"/>
      <c r="D16" s="37"/>
      <c r="E16" s="37"/>
      <c r="F16" s="37"/>
      <c r="G16" s="37"/>
      <c r="H16" s="37"/>
      <c r="I16" s="37"/>
      <c r="J16" s="37"/>
      <c r="K16" s="38"/>
      <c r="L16" s="34">
        <f>[1]Protokolas!L58</f>
        <v>672</v>
      </c>
      <c r="M16" s="34">
        <v>10</v>
      </c>
      <c r="N16" s="35"/>
    </row>
    <row r="17" spans="1:14" x14ac:dyDescent="0.3">
      <c r="N17" s="35"/>
    </row>
    <row r="18" spans="1:14" x14ac:dyDescent="0.3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</row>
    <row r="19" spans="1:14" x14ac:dyDescent="0.3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</row>
    <row r="20" spans="1:14" x14ac:dyDescent="0.3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</row>
    <row r="21" spans="1:14" x14ac:dyDescent="0.3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</row>
    <row r="22" spans="1:14" x14ac:dyDescent="0.3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</row>
    <row r="23" spans="1:14" x14ac:dyDescent="0.3">
      <c r="A23" s="35"/>
      <c r="B23" s="35"/>
      <c r="C23" s="51" t="s">
        <v>13</v>
      </c>
      <c r="D23" s="51"/>
      <c r="E23" s="51"/>
      <c r="F23" s="51"/>
      <c r="G23" s="29"/>
      <c r="H23" s="29"/>
      <c r="I23" s="29"/>
      <c r="J23" s="68" t="str">
        <f>[1]Protokolas!$G$174</f>
        <v>Jurgita Kirilovienė</v>
      </c>
      <c r="K23" s="68"/>
      <c r="L23" s="68"/>
      <c r="M23" s="68"/>
      <c r="N23" s="35"/>
    </row>
    <row r="24" spans="1:14" x14ac:dyDescent="0.3">
      <c r="A24" s="35"/>
      <c r="B24" s="35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35"/>
    </row>
    <row r="25" spans="1:14" x14ac:dyDescent="0.3">
      <c r="A25" s="35"/>
      <c r="B25" s="35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35"/>
    </row>
    <row r="26" spans="1:14" x14ac:dyDescent="0.3">
      <c r="A26" s="35"/>
      <c r="B26" s="35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35"/>
    </row>
    <row r="27" spans="1:14" x14ac:dyDescent="0.3">
      <c r="A27" s="35"/>
      <c r="B27" s="35"/>
      <c r="C27" s="51" t="s">
        <v>14</v>
      </c>
      <c r="D27" s="51"/>
      <c r="E27" s="51"/>
      <c r="F27" s="51"/>
      <c r="G27" s="29"/>
      <c r="H27" s="29"/>
      <c r="I27" s="29"/>
      <c r="J27" s="68" t="str">
        <f>[1]Protokolas!$G$177</f>
        <v>Mantas Saliamonas</v>
      </c>
      <c r="K27" s="68"/>
      <c r="L27" s="68"/>
      <c r="M27" s="68"/>
      <c r="N27" s="35"/>
    </row>
    <row r="28" spans="1:14" x14ac:dyDescent="0.3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</row>
    <row r="29" spans="1:14" hidden="1" x14ac:dyDescent="0.3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</row>
    <row r="30" spans="1:14" hidden="1" x14ac:dyDescent="0.3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</row>
    <row r="31" spans="1:14" hidden="1" x14ac:dyDescent="0.3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</row>
    <row r="32" spans="1:14" x14ac:dyDescent="0.3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</row>
    <row r="33" spans="1:14" x14ac:dyDescent="0.3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</row>
    <row r="34" spans="1:14" x14ac:dyDescent="0.3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</row>
    <row r="35" spans="1:14" x14ac:dyDescent="0.3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</row>
    <row r="36" spans="1:14" x14ac:dyDescent="0.3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</row>
    <row r="37" spans="1:14" x14ac:dyDescent="0.3"/>
    <row r="38" spans="1:14" x14ac:dyDescent="0.3"/>
    <row r="39" spans="1:14" x14ac:dyDescent="0.3"/>
    <row r="40" spans="1:14" x14ac:dyDescent="0.3"/>
    <row r="41" spans="1:14" x14ac:dyDescent="0.3"/>
    <row r="42" spans="1:14" x14ac:dyDescent="0.3"/>
    <row r="43" spans="1:14" hidden="1" x14ac:dyDescent="0.3"/>
    <row r="44" spans="1:14" hidden="1" x14ac:dyDescent="0.3"/>
    <row r="45" spans="1:14" hidden="1" x14ac:dyDescent="0.3"/>
    <row r="46" spans="1:14" hidden="1" x14ac:dyDescent="0.3"/>
    <row r="47" spans="1:14" hidden="1" x14ac:dyDescent="0.3"/>
    <row r="48" spans="1:14" x14ac:dyDescent="0.3"/>
  </sheetData>
  <mergeCells count="9">
    <mergeCell ref="C27:F27"/>
    <mergeCell ref="J27:M27"/>
    <mergeCell ref="A1:M1"/>
    <mergeCell ref="B3:H3"/>
    <mergeCell ref="K3:L3"/>
    <mergeCell ref="B5:L5"/>
    <mergeCell ref="B6:K6"/>
    <mergeCell ref="C23:F23"/>
    <mergeCell ref="J23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workbookViewId="0">
      <selection activeCell="J31" sqref="J31"/>
    </sheetView>
  </sheetViews>
  <sheetFormatPr defaultColWidth="0" defaultRowHeight="14.4" zeroHeight="1" x14ac:dyDescent="0.3"/>
  <cols>
    <col min="1" max="1" width="7.88671875" customWidth="1"/>
    <col min="2" max="10" width="5.6640625" customWidth="1"/>
    <col min="11" max="11" width="7.5546875" customWidth="1"/>
    <col min="12" max="12" width="9.33203125" customWidth="1"/>
    <col min="13" max="13" width="8.5546875" customWidth="1"/>
    <col min="14" max="14" width="1.6640625" customWidth="1"/>
    <col min="257" max="257" width="7.88671875" customWidth="1"/>
    <col min="258" max="266" width="5.6640625" customWidth="1"/>
    <col min="267" max="267" width="7.5546875" customWidth="1"/>
    <col min="268" max="268" width="9.33203125" customWidth="1"/>
    <col min="269" max="269" width="8.5546875" customWidth="1"/>
    <col min="270" max="270" width="1.6640625" customWidth="1"/>
    <col min="513" max="513" width="7.88671875" customWidth="1"/>
    <col min="514" max="522" width="5.6640625" customWidth="1"/>
    <col min="523" max="523" width="7.5546875" customWidth="1"/>
    <col min="524" max="524" width="9.33203125" customWidth="1"/>
    <col min="525" max="525" width="8.5546875" customWidth="1"/>
    <col min="526" max="526" width="1.6640625" customWidth="1"/>
    <col min="769" max="769" width="7.88671875" customWidth="1"/>
    <col min="770" max="778" width="5.6640625" customWidth="1"/>
    <col min="779" max="779" width="7.5546875" customWidth="1"/>
    <col min="780" max="780" width="9.33203125" customWidth="1"/>
    <col min="781" max="781" width="8.5546875" customWidth="1"/>
    <col min="782" max="782" width="1.6640625" customWidth="1"/>
    <col min="1025" max="1025" width="7.88671875" customWidth="1"/>
    <col min="1026" max="1034" width="5.6640625" customWidth="1"/>
    <col min="1035" max="1035" width="7.5546875" customWidth="1"/>
    <col min="1036" max="1036" width="9.33203125" customWidth="1"/>
    <col min="1037" max="1037" width="8.5546875" customWidth="1"/>
    <col min="1038" max="1038" width="1.6640625" customWidth="1"/>
    <col min="1281" max="1281" width="7.88671875" customWidth="1"/>
    <col min="1282" max="1290" width="5.6640625" customWidth="1"/>
    <col min="1291" max="1291" width="7.5546875" customWidth="1"/>
    <col min="1292" max="1292" width="9.33203125" customWidth="1"/>
    <col min="1293" max="1293" width="8.5546875" customWidth="1"/>
    <col min="1294" max="1294" width="1.6640625" customWidth="1"/>
    <col min="1537" max="1537" width="7.88671875" customWidth="1"/>
    <col min="1538" max="1546" width="5.6640625" customWidth="1"/>
    <col min="1547" max="1547" width="7.5546875" customWidth="1"/>
    <col min="1548" max="1548" width="9.33203125" customWidth="1"/>
    <col min="1549" max="1549" width="8.5546875" customWidth="1"/>
    <col min="1550" max="1550" width="1.6640625" customWidth="1"/>
    <col min="1793" max="1793" width="7.88671875" customWidth="1"/>
    <col min="1794" max="1802" width="5.6640625" customWidth="1"/>
    <col min="1803" max="1803" width="7.5546875" customWidth="1"/>
    <col min="1804" max="1804" width="9.33203125" customWidth="1"/>
    <col min="1805" max="1805" width="8.5546875" customWidth="1"/>
    <col min="1806" max="1806" width="1.6640625" customWidth="1"/>
    <col min="2049" max="2049" width="7.88671875" customWidth="1"/>
    <col min="2050" max="2058" width="5.6640625" customWidth="1"/>
    <col min="2059" max="2059" width="7.5546875" customWidth="1"/>
    <col min="2060" max="2060" width="9.33203125" customWidth="1"/>
    <col min="2061" max="2061" width="8.5546875" customWidth="1"/>
    <col min="2062" max="2062" width="1.6640625" customWidth="1"/>
    <col min="2305" max="2305" width="7.88671875" customWidth="1"/>
    <col min="2306" max="2314" width="5.6640625" customWidth="1"/>
    <col min="2315" max="2315" width="7.5546875" customWidth="1"/>
    <col min="2316" max="2316" width="9.33203125" customWidth="1"/>
    <col min="2317" max="2317" width="8.5546875" customWidth="1"/>
    <col min="2318" max="2318" width="1.6640625" customWidth="1"/>
    <col min="2561" max="2561" width="7.88671875" customWidth="1"/>
    <col min="2562" max="2570" width="5.6640625" customWidth="1"/>
    <col min="2571" max="2571" width="7.5546875" customWidth="1"/>
    <col min="2572" max="2572" width="9.33203125" customWidth="1"/>
    <col min="2573" max="2573" width="8.5546875" customWidth="1"/>
    <col min="2574" max="2574" width="1.6640625" customWidth="1"/>
    <col min="2817" max="2817" width="7.88671875" customWidth="1"/>
    <col min="2818" max="2826" width="5.6640625" customWidth="1"/>
    <col min="2827" max="2827" width="7.5546875" customWidth="1"/>
    <col min="2828" max="2828" width="9.33203125" customWidth="1"/>
    <col min="2829" max="2829" width="8.5546875" customWidth="1"/>
    <col min="2830" max="2830" width="1.6640625" customWidth="1"/>
    <col min="3073" max="3073" width="7.88671875" customWidth="1"/>
    <col min="3074" max="3082" width="5.6640625" customWidth="1"/>
    <col min="3083" max="3083" width="7.5546875" customWidth="1"/>
    <col min="3084" max="3084" width="9.33203125" customWidth="1"/>
    <col min="3085" max="3085" width="8.5546875" customWidth="1"/>
    <col min="3086" max="3086" width="1.6640625" customWidth="1"/>
    <col min="3329" max="3329" width="7.88671875" customWidth="1"/>
    <col min="3330" max="3338" width="5.6640625" customWidth="1"/>
    <col min="3339" max="3339" width="7.5546875" customWidth="1"/>
    <col min="3340" max="3340" width="9.33203125" customWidth="1"/>
    <col min="3341" max="3341" width="8.5546875" customWidth="1"/>
    <col min="3342" max="3342" width="1.6640625" customWidth="1"/>
    <col min="3585" max="3585" width="7.88671875" customWidth="1"/>
    <col min="3586" max="3594" width="5.6640625" customWidth="1"/>
    <col min="3595" max="3595" width="7.5546875" customWidth="1"/>
    <col min="3596" max="3596" width="9.33203125" customWidth="1"/>
    <col min="3597" max="3597" width="8.5546875" customWidth="1"/>
    <col min="3598" max="3598" width="1.6640625" customWidth="1"/>
    <col min="3841" max="3841" width="7.88671875" customWidth="1"/>
    <col min="3842" max="3850" width="5.6640625" customWidth="1"/>
    <col min="3851" max="3851" width="7.5546875" customWidth="1"/>
    <col min="3852" max="3852" width="9.33203125" customWidth="1"/>
    <col min="3853" max="3853" width="8.5546875" customWidth="1"/>
    <col min="3854" max="3854" width="1.6640625" customWidth="1"/>
    <col min="4097" max="4097" width="7.88671875" customWidth="1"/>
    <col min="4098" max="4106" width="5.6640625" customWidth="1"/>
    <col min="4107" max="4107" width="7.5546875" customWidth="1"/>
    <col min="4108" max="4108" width="9.33203125" customWidth="1"/>
    <col min="4109" max="4109" width="8.5546875" customWidth="1"/>
    <col min="4110" max="4110" width="1.6640625" customWidth="1"/>
    <col min="4353" max="4353" width="7.88671875" customWidth="1"/>
    <col min="4354" max="4362" width="5.6640625" customWidth="1"/>
    <col min="4363" max="4363" width="7.5546875" customWidth="1"/>
    <col min="4364" max="4364" width="9.33203125" customWidth="1"/>
    <col min="4365" max="4365" width="8.5546875" customWidth="1"/>
    <col min="4366" max="4366" width="1.6640625" customWidth="1"/>
    <col min="4609" max="4609" width="7.88671875" customWidth="1"/>
    <col min="4610" max="4618" width="5.6640625" customWidth="1"/>
    <col min="4619" max="4619" width="7.5546875" customWidth="1"/>
    <col min="4620" max="4620" width="9.33203125" customWidth="1"/>
    <col min="4621" max="4621" width="8.5546875" customWidth="1"/>
    <col min="4622" max="4622" width="1.6640625" customWidth="1"/>
    <col min="4865" max="4865" width="7.88671875" customWidth="1"/>
    <col min="4866" max="4874" width="5.6640625" customWidth="1"/>
    <col min="4875" max="4875" width="7.5546875" customWidth="1"/>
    <col min="4876" max="4876" width="9.33203125" customWidth="1"/>
    <col min="4877" max="4877" width="8.5546875" customWidth="1"/>
    <col min="4878" max="4878" width="1.6640625" customWidth="1"/>
    <col min="5121" max="5121" width="7.88671875" customWidth="1"/>
    <col min="5122" max="5130" width="5.6640625" customWidth="1"/>
    <col min="5131" max="5131" width="7.5546875" customWidth="1"/>
    <col min="5132" max="5132" width="9.33203125" customWidth="1"/>
    <col min="5133" max="5133" width="8.5546875" customWidth="1"/>
    <col min="5134" max="5134" width="1.6640625" customWidth="1"/>
    <col min="5377" max="5377" width="7.88671875" customWidth="1"/>
    <col min="5378" max="5386" width="5.6640625" customWidth="1"/>
    <col min="5387" max="5387" width="7.5546875" customWidth="1"/>
    <col min="5388" max="5388" width="9.33203125" customWidth="1"/>
    <col min="5389" max="5389" width="8.5546875" customWidth="1"/>
    <col min="5390" max="5390" width="1.6640625" customWidth="1"/>
    <col min="5633" max="5633" width="7.88671875" customWidth="1"/>
    <col min="5634" max="5642" width="5.6640625" customWidth="1"/>
    <col min="5643" max="5643" width="7.5546875" customWidth="1"/>
    <col min="5644" max="5644" width="9.33203125" customWidth="1"/>
    <col min="5645" max="5645" width="8.5546875" customWidth="1"/>
    <col min="5646" max="5646" width="1.6640625" customWidth="1"/>
    <col min="5889" max="5889" width="7.88671875" customWidth="1"/>
    <col min="5890" max="5898" width="5.6640625" customWidth="1"/>
    <col min="5899" max="5899" width="7.5546875" customWidth="1"/>
    <col min="5900" max="5900" width="9.33203125" customWidth="1"/>
    <col min="5901" max="5901" width="8.5546875" customWidth="1"/>
    <col min="5902" max="5902" width="1.6640625" customWidth="1"/>
    <col min="6145" max="6145" width="7.88671875" customWidth="1"/>
    <col min="6146" max="6154" width="5.6640625" customWidth="1"/>
    <col min="6155" max="6155" width="7.5546875" customWidth="1"/>
    <col min="6156" max="6156" width="9.33203125" customWidth="1"/>
    <col min="6157" max="6157" width="8.5546875" customWidth="1"/>
    <col min="6158" max="6158" width="1.6640625" customWidth="1"/>
    <col min="6401" max="6401" width="7.88671875" customWidth="1"/>
    <col min="6402" max="6410" width="5.6640625" customWidth="1"/>
    <col min="6411" max="6411" width="7.5546875" customWidth="1"/>
    <col min="6412" max="6412" width="9.33203125" customWidth="1"/>
    <col min="6413" max="6413" width="8.5546875" customWidth="1"/>
    <col min="6414" max="6414" width="1.6640625" customWidth="1"/>
    <col min="6657" max="6657" width="7.88671875" customWidth="1"/>
    <col min="6658" max="6666" width="5.6640625" customWidth="1"/>
    <col min="6667" max="6667" width="7.5546875" customWidth="1"/>
    <col min="6668" max="6668" width="9.33203125" customWidth="1"/>
    <col min="6669" max="6669" width="8.5546875" customWidth="1"/>
    <col min="6670" max="6670" width="1.6640625" customWidth="1"/>
    <col min="6913" max="6913" width="7.88671875" customWidth="1"/>
    <col min="6914" max="6922" width="5.6640625" customWidth="1"/>
    <col min="6923" max="6923" width="7.5546875" customWidth="1"/>
    <col min="6924" max="6924" width="9.33203125" customWidth="1"/>
    <col min="6925" max="6925" width="8.5546875" customWidth="1"/>
    <col min="6926" max="6926" width="1.6640625" customWidth="1"/>
    <col min="7169" max="7169" width="7.88671875" customWidth="1"/>
    <col min="7170" max="7178" width="5.6640625" customWidth="1"/>
    <col min="7179" max="7179" width="7.5546875" customWidth="1"/>
    <col min="7180" max="7180" width="9.33203125" customWidth="1"/>
    <col min="7181" max="7181" width="8.5546875" customWidth="1"/>
    <col min="7182" max="7182" width="1.6640625" customWidth="1"/>
    <col min="7425" max="7425" width="7.88671875" customWidth="1"/>
    <col min="7426" max="7434" width="5.6640625" customWidth="1"/>
    <col min="7435" max="7435" width="7.5546875" customWidth="1"/>
    <col min="7436" max="7436" width="9.33203125" customWidth="1"/>
    <col min="7437" max="7437" width="8.5546875" customWidth="1"/>
    <col min="7438" max="7438" width="1.6640625" customWidth="1"/>
    <col min="7681" max="7681" width="7.88671875" customWidth="1"/>
    <col min="7682" max="7690" width="5.6640625" customWidth="1"/>
    <col min="7691" max="7691" width="7.5546875" customWidth="1"/>
    <col min="7692" max="7692" width="9.33203125" customWidth="1"/>
    <col min="7693" max="7693" width="8.5546875" customWidth="1"/>
    <col min="7694" max="7694" width="1.6640625" customWidth="1"/>
    <col min="7937" max="7937" width="7.88671875" customWidth="1"/>
    <col min="7938" max="7946" width="5.6640625" customWidth="1"/>
    <col min="7947" max="7947" width="7.5546875" customWidth="1"/>
    <col min="7948" max="7948" width="9.33203125" customWidth="1"/>
    <col min="7949" max="7949" width="8.5546875" customWidth="1"/>
    <col min="7950" max="7950" width="1.6640625" customWidth="1"/>
    <col min="8193" max="8193" width="7.88671875" customWidth="1"/>
    <col min="8194" max="8202" width="5.6640625" customWidth="1"/>
    <col min="8203" max="8203" width="7.5546875" customWidth="1"/>
    <col min="8204" max="8204" width="9.33203125" customWidth="1"/>
    <col min="8205" max="8205" width="8.5546875" customWidth="1"/>
    <col min="8206" max="8206" width="1.6640625" customWidth="1"/>
    <col min="8449" max="8449" width="7.88671875" customWidth="1"/>
    <col min="8450" max="8458" width="5.6640625" customWidth="1"/>
    <col min="8459" max="8459" width="7.5546875" customWidth="1"/>
    <col min="8460" max="8460" width="9.33203125" customWidth="1"/>
    <col min="8461" max="8461" width="8.5546875" customWidth="1"/>
    <col min="8462" max="8462" width="1.6640625" customWidth="1"/>
    <col min="8705" max="8705" width="7.88671875" customWidth="1"/>
    <col min="8706" max="8714" width="5.6640625" customWidth="1"/>
    <col min="8715" max="8715" width="7.5546875" customWidth="1"/>
    <col min="8716" max="8716" width="9.33203125" customWidth="1"/>
    <col min="8717" max="8717" width="8.5546875" customWidth="1"/>
    <col min="8718" max="8718" width="1.6640625" customWidth="1"/>
    <col min="8961" max="8961" width="7.88671875" customWidth="1"/>
    <col min="8962" max="8970" width="5.6640625" customWidth="1"/>
    <col min="8971" max="8971" width="7.5546875" customWidth="1"/>
    <col min="8972" max="8972" width="9.33203125" customWidth="1"/>
    <col min="8973" max="8973" width="8.5546875" customWidth="1"/>
    <col min="8974" max="8974" width="1.6640625" customWidth="1"/>
    <col min="9217" max="9217" width="7.88671875" customWidth="1"/>
    <col min="9218" max="9226" width="5.6640625" customWidth="1"/>
    <col min="9227" max="9227" width="7.5546875" customWidth="1"/>
    <col min="9228" max="9228" width="9.33203125" customWidth="1"/>
    <col min="9229" max="9229" width="8.5546875" customWidth="1"/>
    <col min="9230" max="9230" width="1.6640625" customWidth="1"/>
    <col min="9473" max="9473" width="7.88671875" customWidth="1"/>
    <col min="9474" max="9482" width="5.6640625" customWidth="1"/>
    <col min="9483" max="9483" width="7.5546875" customWidth="1"/>
    <col min="9484" max="9484" width="9.33203125" customWidth="1"/>
    <col min="9485" max="9485" width="8.5546875" customWidth="1"/>
    <col min="9486" max="9486" width="1.6640625" customWidth="1"/>
    <col min="9729" max="9729" width="7.88671875" customWidth="1"/>
    <col min="9730" max="9738" width="5.6640625" customWidth="1"/>
    <col min="9739" max="9739" width="7.5546875" customWidth="1"/>
    <col min="9740" max="9740" width="9.33203125" customWidth="1"/>
    <col min="9741" max="9741" width="8.5546875" customWidth="1"/>
    <col min="9742" max="9742" width="1.6640625" customWidth="1"/>
    <col min="9985" max="9985" width="7.88671875" customWidth="1"/>
    <col min="9986" max="9994" width="5.6640625" customWidth="1"/>
    <col min="9995" max="9995" width="7.5546875" customWidth="1"/>
    <col min="9996" max="9996" width="9.33203125" customWidth="1"/>
    <col min="9997" max="9997" width="8.5546875" customWidth="1"/>
    <col min="9998" max="9998" width="1.6640625" customWidth="1"/>
    <col min="10241" max="10241" width="7.88671875" customWidth="1"/>
    <col min="10242" max="10250" width="5.6640625" customWidth="1"/>
    <col min="10251" max="10251" width="7.5546875" customWidth="1"/>
    <col min="10252" max="10252" width="9.33203125" customWidth="1"/>
    <col min="10253" max="10253" width="8.5546875" customWidth="1"/>
    <col min="10254" max="10254" width="1.6640625" customWidth="1"/>
    <col min="10497" max="10497" width="7.88671875" customWidth="1"/>
    <col min="10498" max="10506" width="5.6640625" customWidth="1"/>
    <col min="10507" max="10507" width="7.5546875" customWidth="1"/>
    <col min="10508" max="10508" width="9.33203125" customWidth="1"/>
    <col min="10509" max="10509" width="8.5546875" customWidth="1"/>
    <col min="10510" max="10510" width="1.6640625" customWidth="1"/>
    <col min="10753" max="10753" width="7.88671875" customWidth="1"/>
    <col min="10754" max="10762" width="5.6640625" customWidth="1"/>
    <col min="10763" max="10763" width="7.5546875" customWidth="1"/>
    <col min="10764" max="10764" width="9.33203125" customWidth="1"/>
    <col min="10765" max="10765" width="8.5546875" customWidth="1"/>
    <col min="10766" max="10766" width="1.6640625" customWidth="1"/>
    <col min="11009" max="11009" width="7.88671875" customWidth="1"/>
    <col min="11010" max="11018" width="5.6640625" customWidth="1"/>
    <col min="11019" max="11019" width="7.5546875" customWidth="1"/>
    <col min="11020" max="11020" width="9.33203125" customWidth="1"/>
    <col min="11021" max="11021" width="8.5546875" customWidth="1"/>
    <col min="11022" max="11022" width="1.6640625" customWidth="1"/>
    <col min="11265" max="11265" width="7.88671875" customWidth="1"/>
    <col min="11266" max="11274" width="5.6640625" customWidth="1"/>
    <col min="11275" max="11275" width="7.5546875" customWidth="1"/>
    <col min="11276" max="11276" width="9.33203125" customWidth="1"/>
    <col min="11277" max="11277" width="8.5546875" customWidth="1"/>
    <col min="11278" max="11278" width="1.6640625" customWidth="1"/>
    <col min="11521" max="11521" width="7.88671875" customWidth="1"/>
    <col min="11522" max="11530" width="5.6640625" customWidth="1"/>
    <col min="11531" max="11531" width="7.5546875" customWidth="1"/>
    <col min="11532" max="11532" width="9.33203125" customWidth="1"/>
    <col min="11533" max="11533" width="8.5546875" customWidth="1"/>
    <col min="11534" max="11534" width="1.6640625" customWidth="1"/>
    <col min="11777" max="11777" width="7.88671875" customWidth="1"/>
    <col min="11778" max="11786" width="5.6640625" customWidth="1"/>
    <col min="11787" max="11787" width="7.5546875" customWidth="1"/>
    <col min="11788" max="11788" width="9.33203125" customWidth="1"/>
    <col min="11789" max="11789" width="8.5546875" customWidth="1"/>
    <col min="11790" max="11790" width="1.6640625" customWidth="1"/>
    <col min="12033" max="12033" width="7.88671875" customWidth="1"/>
    <col min="12034" max="12042" width="5.6640625" customWidth="1"/>
    <col min="12043" max="12043" width="7.5546875" customWidth="1"/>
    <col min="12044" max="12044" width="9.33203125" customWidth="1"/>
    <col min="12045" max="12045" width="8.5546875" customWidth="1"/>
    <col min="12046" max="12046" width="1.6640625" customWidth="1"/>
    <col min="12289" max="12289" width="7.88671875" customWidth="1"/>
    <col min="12290" max="12298" width="5.6640625" customWidth="1"/>
    <col min="12299" max="12299" width="7.5546875" customWidth="1"/>
    <col min="12300" max="12300" width="9.33203125" customWidth="1"/>
    <col min="12301" max="12301" width="8.5546875" customWidth="1"/>
    <col min="12302" max="12302" width="1.6640625" customWidth="1"/>
    <col min="12545" max="12545" width="7.88671875" customWidth="1"/>
    <col min="12546" max="12554" width="5.6640625" customWidth="1"/>
    <col min="12555" max="12555" width="7.5546875" customWidth="1"/>
    <col min="12556" max="12556" width="9.33203125" customWidth="1"/>
    <col min="12557" max="12557" width="8.5546875" customWidth="1"/>
    <col min="12558" max="12558" width="1.6640625" customWidth="1"/>
    <col min="12801" max="12801" width="7.88671875" customWidth="1"/>
    <col min="12802" max="12810" width="5.6640625" customWidth="1"/>
    <col min="12811" max="12811" width="7.5546875" customWidth="1"/>
    <col min="12812" max="12812" width="9.33203125" customWidth="1"/>
    <col min="12813" max="12813" width="8.5546875" customWidth="1"/>
    <col min="12814" max="12814" width="1.6640625" customWidth="1"/>
    <col min="13057" max="13057" width="7.88671875" customWidth="1"/>
    <col min="13058" max="13066" width="5.6640625" customWidth="1"/>
    <col min="13067" max="13067" width="7.5546875" customWidth="1"/>
    <col min="13068" max="13068" width="9.33203125" customWidth="1"/>
    <col min="13069" max="13069" width="8.5546875" customWidth="1"/>
    <col min="13070" max="13070" width="1.6640625" customWidth="1"/>
    <col min="13313" max="13313" width="7.88671875" customWidth="1"/>
    <col min="13314" max="13322" width="5.6640625" customWidth="1"/>
    <col min="13323" max="13323" width="7.5546875" customWidth="1"/>
    <col min="13324" max="13324" width="9.33203125" customWidth="1"/>
    <col min="13325" max="13325" width="8.5546875" customWidth="1"/>
    <col min="13326" max="13326" width="1.6640625" customWidth="1"/>
    <col min="13569" max="13569" width="7.88671875" customWidth="1"/>
    <col min="13570" max="13578" width="5.6640625" customWidth="1"/>
    <col min="13579" max="13579" width="7.5546875" customWidth="1"/>
    <col min="13580" max="13580" width="9.33203125" customWidth="1"/>
    <col min="13581" max="13581" width="8.5546875" customWidth="1"/>
    <col min="13582" max="13582" width="1.6640625" customWidth="1"/>
    <col min="13825" max="13825" width="7.88671875" customWidth="1"/>
    <col min="13826" max="13834" width="5.6640625" customWidth="1"/>
    <col min="13835" max="13835" width="7.5546875" customWidth="1"/>
    <col min="13836" max="13836" width="9.33203125" customWidth="1"/>
    <col min="13837" max="13837" width="8.5546875" customWidth="1"/>
    <col min="13838" max="13838" width="1.6640625" customWidth="1"/>
    <col min="14081" max="14081" width="7.88671875" customWidth="1"/>
    <col min="14082" max="14090" width="5.6640625" customWidth="1"/>
    <col min="14091" max="14091" width="7.5546875" customWidth="1"/>
    <col min="14092" max="14092" width="9.33203125" customWidth="1"/>
    <col min="14093" max="14093" width="8.5546875" customWidth="1"/>
    <col min="14094" max="14094" width="1.6640625" customWidth="1"/>
    <col min="14337" max="14337" width="7.88671875" customWidth="1"/>
    <col min="14338" max="14346" width="5.6640625" customWidth="1"/>
    <col min="14347" max="14347" width="7.5546875" customWidth="1"/>
    <col min="14348" max="14348" width="9.33203125" customWidth="1"/>
    <col min="14349" max="14349" width="8.5546875" customWidth="1"/>
    <col min="14350" max="14350" width="1.6640625" customWidth="1"/>
    <col min="14593" max="14593" width="7.88671875" customWidth="1"/>
    <col min="14594" max="14602" width="5.6640625" customWidth="1"/>
    <col min="14603" max="14603" width="7.5546875" customWidth="1"/>
    <col min="14604" max="14604" width="9.33203125" customWidth="1"/>
    <col min="14605" max="14605" width="8.5546875" customWidth="1"/>
    <col min="14606" max="14606" width="1.6640625" customWidth="1"/>
    <col min="14849" max="14849" width="7.88671875" customWidth="1"/>
    <col min="14850" max="14858" width="5.6640625" customWidth="1"/>
    <col min="14859" max="14859" width="7.5546875" customWidth="1"/>
    <col min="14860" max="14860" width="9.33203125" customWidth="1"/>
    <col min="14861" max="14861" width="8.5546875" customWidth="1"/>
    <col min="14862" max="14862" width="1.6640625" customWidth="1"/>
    <col min="15105" max="15105" width="7.88671875" customWidth="1"/>
    <col min="15106" max="15114" width="5.6640625" customWidth="1"/>
    <col min="15115" max="15115" width="7.5546875" customWidth="1"/>
    <col min="15116" max="15116" width="9.33203125" customWidth="1"/>
    <col min="15117" max="15117" width="8.5546875" customWidth="1"/>
    <col min="15118" max="15118" width="1.6640625" customWidth="1"/>
    <col min="15361" max="15361" width="7.88671875" customWidth="1"/>
    <col min="15362" max="15370" width="5.6640625" customWidth="1"/>
    <col min="15371" max="15371" width="7.5546875" customWidth="1"/>
    <col min="15372" max="15372" width="9.33203125" customWidth="1"/>
    <col min="15373" max="15373" width="8.5546875" customWidth="1"/>
    <col min="15374" max="15374" width="1.6640625" customWidth="1"/>
    <col min="15617" max="15617" width="7.88671875" customWidth="1"/>
    <col min="15618" max="15626" width="5.6640625" customWidth="1"/>
    <col min="15627" max="15627" width="7.5546875" customWidth="1"/>
    <col min="15628" max="15628" width="9.33203125" customWidth="1"/>
    <col min="15629" max="15629" width="8.5546875" customWidth="1"/>
    <col min="15630" max="15630" width="1.6640625" customWidth="1"/>
    <col min="15873" max="15873" width="7.88671875" customWidth="1"/>
    <col min="15874" max="15882" width="5.6640625" customWidth="1"/>
    <col min="15883" max="15883" width="7.5546875" customWidth="1"/>
    <col min="15884" max="15884" width="9.33203125" customWidth="1"/>
    <col min="15885" max="15885" width="8.5546875" customWidth="1"/>
    <col min="15886" max="15886" width="1.6640625" customWidth="1"/>
    <col min="16129" max="16129" width="7.88671875" customWidth="1"/>
    <col min="16130" max="16138" width="5.6640625" customWidth="1"/>
    <col min="16139" max="16139" width="7.5546875" customWidth="1"/>
    <col min="16140" max="16140" width="9.33203125" customWidth="1"/>
    <col min="16141" max="16141" width="8.5546875" customWidth="1"/>
    <col min="16142" max="16142" width="1.6640625" customWidth="1"/>
  </cols>
  <sheetData>
    <row r="1" spans="1:14" ht="18" customHeight="1" x14ac:dyDescent="0.3">
      <c r="A1" s="53" t="str">
        <f>[2]Protokolas!$B$1</f>
        <v>Lietuvos mokyklų žaidynių  keturkovės zoninės varžybos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4" ht="17.399999999999999" x14ac:dyDescent="0.3">
      <c r="A2" s="31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4" ht="15.6" x14ac:dyDescent="0.3">
      <c r="A3" s="32"/>
      <c r="B3" s="70" t="str">
        <f>[2]Protokolas!$B$3</f>
        <v>Utena, 2023-05-17</v>
      </c>
      <c r="C3" s="70"/>
      <c r="D3" s="70"/>
      <c r="E3" s="70"/>
      <c r="F3" s="70"/>
      <c r="G3" s="70"/>
      <c r="H3" s="70"/>
      <c r="I3" s="33"/>
      <c r="J3" s="33"/>
      <c r="K3" s="71" t="str">
        <f>[2]Protokolas!$I$3</f>
        <v>Merginos</v>
      </c>
      <c r="L3" s="71"/>
    </row>
    <row r="4" spans="1:14" x14ac:dyDescent="0.3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4" ht="17.399999999999999" x14ac:dyDescent="0.3">
      <c r="B5" s="73" t="s">
        <v>15</v>
      </c>
      <c r="C5" s="73"/>
      <c r="D5" s="73"/>
      <c r="E5" s="73"/>
      <c r="F5" s="73"/>
      <c r="G5" s="73"/>
      <c r="H5" s="73"/>
      <c r="I5" s="73"/>
      <c r="J5" s="73"/>
      <c r="K5" s="73"/>
      <c r="L5" s="73"/>
    </row>
    <row r="6" spans="1:14" ht="17.399999999999999" x14ac:dyDescent="0.3">
      <c r="A6" s="34" t="s">
        <v>16</v>
      </c>
      <c r="B6" s="74" t="s">
        <v>1</v>
      </c>
      <c r="C6" s="74"/>
      <c r="D6" s="74"/>
      <c r="E6" s="74"/>
      <c r="F6" s="74"/>
      <c r="G6" s="74"/>
      <c r="H6" s="74"/>
      <c r="I6" s="74"/>
      <c r="J6" s="74"/>
      <c r="K6" s="74"/>
      <c r="L6" s="34" t="s">
        <v>11</v>
      </c>
      <c r="M6" s="34" t="s">
        <v>9</v>
      </c>
      <c r="N6" s="35"/>
    </row>
    <row r="7" spans="1:14" ht="15" x14ac:dyDescent="0.3">
      <c r="A7" s="34">
        <v>1</v>
      </c>
      <c r="B7" s="36" t="str">
        <f>[2]Protokolas!B30</f>
        <v>Širvintų "Atžalyno" progimnazija</v>
      </c>
      <c r="C7" s="37"/>
      <c r="D7" s="37"/>
      <c r="E7" s="37"/>
      <c r="F7" s="37"/>
      <c r="G7" s="37"/>
      <c r="H7" s="37"/>
      <c r="I7" s="37"/>
      <c r="J7" s="37"/>
      <c r="K7" s="38"/>
      <c r="L7" s="34">
        <f>[2]Protokolas!L30</f>
        <v>1064</v>
      </c>
      <c r="M7" s="34">
        <v>1</v>
      </c>
      <c r="N7" s="35"/>
    </row>
    <row r="8" spans="1:14" ht="15" x14ac:dyDescent="0.3">
      <c r="A8" s="34">
        <v>2</v>
      </c>
      <c r="B8" s="36" t="str">
        <f>[2]Protokolas!B109</f>
        <v>Molėtų progimnazija</v>
      </c>
      <c r="C8" s="37"/>
      <c r="D8" s="37"/>
      <c r="E8" s="37"/>
      <c r="F8" s="37"/>
      <c r="G8" s="37"/>
      <c r="H8" s="37"/>
      <c r="I8" s="37"/>
      <c r="J8" s="37"/>
      <c r="K8" s="38"/>
      <c r="L8" s="34">
        <f>[2]Protokolas!L109</f>
        <v>1002</v>
      </c>
      <c r="M8" s="34">
        <v>2</v>
      </c>
      <c r="N8" s="35"/>
    </row>
    <row r="9" spans="1:14" ht="15" x14ac:dyDescent="0.3">
      <c r="A9" s="34">
        <v>3</v>
      </c>
      <c r="B9" s="36" t="str">
        <f>[2]Protokolas!B57</f>
        <v>Biržų "Aušros" pagrindinė mokykla</v>
      </c>
      <c r="C9" s="37"/>
      <c r="D9" s="37"/>
      <c r="E9" s="37"/>
      <c r="F9" s="37"/>
      <c r="G9" s="37"/>
      <c r="H9" s="37"/>
      <c r="I9" s="37"/>
      <c r="J9" s="37"/>
      <c r="K9" s="38"/>
      <c r="L9" s="34">
        <f>[2]Protokolas!L57</f>
        <v>982</v>
      </c>
      <c r="M9" s="34">
        <v>3</v>
      </c>
      <c r="N9" s="35"/>
    </row>
    <row r="10" spans="1:14" ht="15" x14ac:dyDescent="0.3">
      <c r="A10" s="34">
        <v>4</v>
      </c>
      <c r="B10" s="36" t="str">
        <f>[2]Protokolas!B5</f>
        <v>Utenos Krašuonos progimnazija</v>
      </c>
      <c r="C10" s="37"/>
      <c r="D10" s="37"/>
      <c r="E10" s="37"/>
      <c r="F10" s="37"/>
      <c r="G10" s="37"/>
      <c r="H10" s="37"/>
      <c r="I10" s="37"/>
      <c r="J10" s="37"/>
      <c r="K10" s="38"/>
      <c r="L10" s="34">
        <f>[2]Protokolas!L5</f>
        <v>961</v>
      </c>
      <c r="M10" s="34">
        <v>4</v>
      </c>
      <c r="N10" s="35"/>
    </row>
    <row r="11" spans="1:14" ht="15" x14ac:dyDescent="0.3">
      <c r="A11" s="34">
        <v>5</v>
      </c>
      <c r="B11" s="36" t="str">
        <f>[2]Protokolas!B44</f>
        <v>Švenčionių r. Pabradės "Žeimenos" gimnazija</v>
      </c>
      <c r="C11" s="37"/>
      <c r="D11" s="37"/>
      <c r="E11" s="37"/>
      <c r="F11" s="37"/>
      <c r="G11" s="37"/>
      <c r="H11" s="37"/>
      <c r="I11" s="37"/>
      <c r="J11" s="37"/>
      <c r="K11" s="38"/>
      <c r="L11" s="34">
        <f>[2]Protokolas!L44</f>
        <v>835</v>
      </c>
      <c r="M11" s="34">
        <v>5</v>
      </c>
      <c r="N11" s="35"/>
    </row>
    <row r="12" spans="1:14" ht="15" x14ac:dyDescent="0.3">
      <c r="A12" s="34">
        <v>6</v>
      </c>
      <c r="B12" s="36" t="str">
        <f>[2]Protokolas!B96</f>
        <v>Ignalinos Česlovo Kudabos gimnazija</v>
      </c>
      <c r="C12" s="37"/>
      <c r="D12" s="37"/>
      <c r="E12" s="37"/>
      <c r="F12" s="37"/>
      <c r="G12" s="37"/>
      <c r="H12" s="37"/>
      <c r="I12" s="37"/>
      <c r="J12" s="37"/>
      <c r="K12" s="38"/>
      <c r="L12" s="34">
        <f>[2]Protokolas!L96</f>
        <v>786</v>
      </c>
      <c r="M12" s="34">
        <v>6</v>
      </c>
      <c r="N12" s="35"/>
    </row>
    <row r="13" spans="1:14" ht="15" x14ac:dyDescent="0.3">
      <c r="A13" s="34">
        <v>7</v>
      </c>
      <c r="B13" s="36" t="str">
        <f>[2]Protokolas!B18</f>
        <v>Visagino Draugystės progimnazija</v>
      </c>
      <c r="C13" s="37"/>
      <c r="D13" s="37"/>
      <c r="E13" s="37"/>
      <c r="F13" s="37"/>
      <c r="G13" s="37"/>
      <c r="H13" s="37"/>
      <c r="I13" s="37"/>
      <c r="J13" s="37"/>
      <c r="K13" s="38"/>
      <c r="L13" s="34">
        <f>[2]Protokolas!L18</f>
        <v>731</v>
      </c>
      <c r="M13" s="34">
        <v>8</v>
      </c>
      <c r="N13" s="35"/>
    </row>
    <row r="14" spans="1:14" ht="15" x14ac:dyDescent="0.3">
      <c r="A14" s="34">
        <v>8</v>
      </c>
      <c r="B14" s="36" t="str">
        <f>[2]Protokolas!B70</f>
        <v>Kupiškio Povilo Matulionio progimnazija</v>
      </c>
      <c r="C14" s="37"/>
      <c r="D14" s="37"/>
      <c r="E14" s="37"/>
      <c r="F14" s="37"/>
      <c r="G14" s="37"/>
      <c r="H14" s="37"/>
      <c r="I14" s="37"/>
      <c r="J14" s="37"/>
      <c r="K14" s="38"/>
      <c r="L14" s="34">
        <f>[2]Protokolas!L70</f>
        <v>700</v>
      </c>
      <c r="M14" s="34">
        <v>9</v>
      </c>
      <c r="N14" s="35"/>
    </row>
    <row r="15" spans="1:14" ht="15" x14ac:dyDescent="0.3">
      <c r="A15" s="34">
        <v>9</v>
      </c>
      <c r="B15" s="36" t="str">
        <f>[2]Protokolas!B83</f>
        <v>Rokiškio Juozo Tūbelio progimnazija</v>
      </c>
      <c r="C15" s="37"/>
      <c r="D15" s="37"/>
      <c r="E15" s="37"/>
      <c r="F15" s="37"/>
      <c r="G15" s="37"/>
      <c r="H15" s="37"/>
      <c r="I15" s="37"/>
      <c r="J15" s="37"/>
      <c r="K15" s="38"/>
      <c r="L15" s="34">
        <f>[2]Protokolas!L83</f>
        <v>660</v>
      </c>
      <c r="M15" s="34">
        <v>10</v>
      </c>
      <c r="N15" s="35"/>
    </row>
    <row r="16" spans="1:14" x14ac:dyDescent="0.3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</row>
    <row r="17" spans="1:14" x14ac:dyDescent="0.3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</row>
    <row r="18" spans="1:14" x14ac:dyDescent="0.3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</row>
    <row r="19" spans="1:14" x14ac:dyDescent="0.3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</row>
    <row r="20" spans="1:14" x14ac:dyDescent="0.3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</row>
    <row r="21" spans="1:14" x14ac:dyDescent="0.3">
      <c r="A21" s="35"/>
      <c r="B21" s="35"/>
      <c r="C21" s="68" t="s">
        <v>13</v>
      </c>
      <c r="D21" s="68"/>
      <c r="E21" s="68"/>
      <c r="F21" s="68"/>
      <c r="G21" s="35"/>
      <c r="H21" s="35"/>
      <c r="I21" s="35"/>
      <c r="J21" s="68" t="str">
        <f>[2]Protokolas!G160</f>
        <v>Jurgita Kirilovienė</v>
      </c>
      <c r="K21" s="68"/>
      <c r="L21" s="68"/>
      <c r="M21" s="68"/>
      <c r="N21" s="35"/>
    </row>
    <row r="22" spans="1:14" x14ac:dyDescent="0.3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</row>
    <row r="23" spans="1:14" x14ac:dyDescent="0.3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</row>
    <row r="24" spans="1:14" x14ac:dyDescent="0.3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</row>
    <row r="25" spans="1:14" x14ac:dyDescent="0.3">
      <c r="A25" s="35"/>
      <c r="B25" s="35"/>
      <c r="C25" s="68" t="s">
        <v>14</v>
      </c>
      <c r="D25" s="68"/>
      <c r="E25" s="68"/>
      <c r="F25" s="68"/>
      <c r="G25" s="35"/>
      <c r="H25" s="35"/>
      <c r="I25" s="35"/>
      <c r="J25" s="68" t="str">
        <f>[2]Protokolas!G163</f>
        <v>Mantas Saliamonas</v>
      </c>
      <c r="K25" s="68"/>
      <c r="L25" s="68"/>
      <c r="M25" s="68"/>
      <c r="N25" s="35"/>
    </row>
    <row r="26" spans="1:14" x14ac:dyDescent="0.3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</row>
    <row r="27" spans="1:14" x14ac:dyDescent="0.3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</row>
    <row r="28" spans="1:14" x14ac:dyDescent="0.3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</row>
    <row r="29" spans="1:14" x14ac:dyDescent="0.3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</row>
    <row r="30" spans="1:14" x14ac:dyDescent="0.3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</row>
    <row r="31" spans="1:14" x14ac:dyDescent="0.3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</row>
    <row r="32" spans="1:14" x14ac:dyDescent="0.3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</row>
    <row r="33" spans="1:14" x14ac:dyDescent="0.3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</row>
    <row r="34" spans="1:14" x14ac:dyDescent="0.3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</row>
    <row r="35" spans="1:14" x14ac:dyDescent="0.3">
      <c r="N35" s="35"/>
    </row>
    <row r="36" spans="1:14" x14ac:dyDescent="0.3">
      <c r="N36" s="35"/>
    </row>
    <row r="37" spans="1:14" x14ac:dyDescent="0.3">
      <c r="N37" s="35"/>
    </row>
    <row r="38" spans="1:14" x14ac:dyDescent="0.3">
      <c r="N38" s="35"/>
    </row>
    <row r="39" spans="1:14" x14ac:dyDescent="0.3">
      <c r="N39" s="35"/>
    </row>
    <row r="40" spans="1:14" x14ac:dyDescent="0.3">
      <c r="N40" s="35"/>
    </row>
    <row r="41" spans="1:14" hidden="1" x14ac:dyDescent="0.3">
      <c r="N41" s="35"/>
    </row>
    <row r="42" spans="1:14" hidden="1" x14ac:dyDescent="0.3">
      <c r="N42" s="35"/>
    </row>
    <row r="43" spans="1:14" hidden="1" x14ac:dyDescent="0.3">
      <c r="N43" s="35"/>
    </row>
    <row r="44" spans="1:14" hidden="1" x14ac:dyDescent="0.3"/>
    <row r="45" spans="1:14" hidden="1" x14ac:dyDescent="0.3"/>
    <row r="46" spans="1:14" hidden="1" x14ac:dyDescent="0.3"/>
    <row r="47" spans="1:14" hidden="1" x14ac:dyDescent="0.3"/>
    <row r="48" spans="1:14" x14ac:dyDescent="0.3"/>
  </sheetData>
  <mergeCells count="9">
    <mergeCell ref="C25:F25"/>
    <mergeCell ref="J25:M25"/>
    <mergeCell ref="A1:M1"/>
    <mergeCell ref="B3:H3"/>
    <mergeCell ref="K3:L3"/>
    <mergeCell ref="B5:L5"/>
    <mergeCell ref="B6:K6"/>
    <mergeCell ref="C21:F21"/>
    <mergeCell ref="J21:M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Vaikinai</vt:lpstr>
      <vt:lpstr>merginos</vt:lpstr>
      <vt:lpstr>komandiniai vaikinų</vt:lpstr>
      <vt:lpstr>komandiniai merginų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2023-05-18T03:55:40Z</dcterms:modified>
</cp:coreProperties>
</file>